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za\Desktop\"/>
    </mc:Choice>
  </mc:AlternateContent>
  <xr:revisionPtr revIDLastSave="0" documentId="8_{CD321E66-6B18-4014-8593-B346401D4D50}" xr6:coauthVersionLast="47" xr6:coauthVersionMax="47" xr10:uidLastSave="{00000000-0000-0000-0000-000000000000}"/>
  <bookViews>
    <workbookView xWindow="-120" yWindow="-120" windowWidth="20730" windowHeight="11160" xr2:uid="{D5BD3E1D-1A44-4454-AAAB-246F20E4DB83}"/>
  </bookViews>
  <sheets>
    <sheet name="DataAnalyst_cleaned_full" sheetId="1" r:id="rId1"/>
    <sheet name="Job Count by Category" sheetId="6" r:id="rId2"/>
    <sheet name="Average Salary by Category" sheetId="7" r:id="rId3"/>
    <sheet name="Job Count by City &amp; Category" sheetId="10" r:id="rId4"/>
    <sheet name="Salary Band by Job Count" sheetId="12" r:id="rId5"/>
    <sheet name="Category VS Salary Band Matrix" sheetId="13" r:id="rId6"/>
    <sheet name="City vs Salary Band" sheetId="15" r:id="rId7"/>
    <sheet name="Category vs City" sheetId="16" r:id="rId8"/>
    <sheet name="Salaray Band vs Seniority" sheetId="17" r:id="rId9"/>
    <sheet name="remote friendly vs salary band" sheetId="18" r:id="rId10"/>
    <sheet name="Industry vs Salary Band" sheetId="19" r:id="rId11"/>
  </sheets>
  <definedNames>
    <definedName name="_xlnm._FilterDatabase" localSheetId="0">DataAnalyst_cleaned_full!$A$1:$T$2254</definedName>
  </definedNames>
  <calcPr calcId="0"/>
  <pivotCaches>
    <pivotCache cacheId="27" r:id="rId12"/>
  </pivotCaches>
</workbook>
</file>

<file path=xl/calcChain.xml><?xml version="1.0" encoding="utf-8"?>
<calcChain xmlns="http://schemas.openxmlformats.org/spreadsheetml/2006/main">
  <c r="N112" i="1" l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4" i="1"/>
  <c r="N5" i="1"/>
  <c r="N3" i="1"/>
  <c r="N2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6" i="1"/>
  <c r="H7" i="1"/>
  <c r="H8" i="1"/>
  <c r="H9" i="1"/>
  <c r="H10" i="1"/>
  <c r="H11" i="1"/>
  <c r="H12" i="1"/>
  <c r="H13" i="1"/>
  <c r="H14" i="1"/>
  <c r="H15" i="1"/>
  <c r="H16" i="1"/>
  <c r="H4" i="1"/>
  <c r="H5" i="1"/>
  <c r="H3" i="1"/>
  <c r="H2" i="1"/>
  <c r="A1760" i="1"/>
  <c r="B1760" i="1"/>
</calcChain>
</file>

<file path=xl/sharedStrings.xml><?xml version="1.0" encoding="utf-8"?>
<sst xmlns="http://schemas.openxmlformats.org/spreadsheetml/2006/main" count="29026" uniqueCount="4053">
  <si>
    <t>Job Title</t>
  </si>
  <si>
    <t>Rating</t>
  </si>
  <si>
    <t>Company Name</t>
  </si>
  <si>
    <t>Location</t>
  </si>
  <si>
    <t>Size</t>
  </si>
  <si>
    <t>Type of ownership</t>
  </si>
  <si>
    <t>Industry</t>
  </si>
  <si>
    <t>Sector</t>
  </si>
  <si>
    <t>Revenue</t>
  </si>
  <si>
    <t>salary_min</t>
  </si>
  <si>
    <t>salary_max</t>
  </si>
  <si>
    <t>salary_currency</t>
  </si>
  <si>
    <t>salary_period</t>
  </si>
  <si>
    <t>salary_mid_usd</t>
  </si>
  <si>
    <t>title_clean</t>
  </si>
  <si>
    <t>Seniority</t>
  </si>
  <si>
    <t>Category</t>
  </si>
  <si>
    <t>Location_Clean</t>
  </si>
  <si>
    <t>Salary_Band_USD</t>
  </si>
  <si>
    <t>Remote_Friendly</t>
  </si>
  <si>
    <t>Data Analyst, Center on Immigration and Justice (CIJ)</t>
  </si>
  <si>
    <t>Vera Institute of Justice
3.2</t>
  </si>
  <si>
    <t>New York, NY</t>
  </si>
  <si>
    <t>201 to 500 employees</t>
  </si>
  <si>
    <t>Nonprofit Organization</t>
  </si>
  <si>
    <t>Social Assistance</t>
  </si>
  <si>
    <t>Non-Profit</t>
  </si>
  <si>
    <t>$100 to $500 million (USD)</t>
  </si>
  <si>
    <t>USD</t>
  </si>
  <si>
    <t>year</t>
  </si>
  <si>
    <t>Data Analyst, Center On Immigration And Justice (Cij)</t>
  </si>
  <si>
    <t>Mid</t>
  </si>
  <si>
    <t>Analytics/BI</t>
  </si>
  <si>
    <t>Low (&lt;$60k)</t>
  </si>
  <si>
    <t>Quality Data Analyst</t>
  </si>
  <si>
    <t>Visiting Nurse Service of New York
3.8</t>
  </si>
  <si>
    <t>10000+ employees</t>
  </si>
  <si>
    <t>Health Care Services &amp; Hospitals</t>
  </si>
  <si>
    <t>Health Care</t>
  </si>
  <si>
    <t>$2 to $5 billion (USD)</t>
  </si>
  <si>
    <t>Data Science</t>
  </si>
  <si>
    <t>Senior Data Analyst, Insights &amp; Analytics Team [Customer Operations]</t>
  </si>
  <si>
    <t>Squarespace
3.4</t>
  </si>
  <si>
    <t>1001 to 5000 employees</t>
  </si>
  <si>
    <t>Company - Private</t>
  </si>
  <si>
    <t>Internet</t>
  </si>
  <si>
    <t>Information Technology</t>
  </si>
  <si>
    <t>Unknown / Non-Applicable</t>
  </si>
  <si>
    <t>Senior</t>
  </si>
  <si>
    <t>Data Analyst</t>
  </si>
  <si>
    <t>Celerity
4.1</t>
  </si>
  <si>
    <t>Subsidiary or Business Segment</t>
  </si>
  <si>
    <t>IT Services</t>
  </si>
  <si>
    <t>$50 to $100 million (USD)</t>
  </si>
  <si>
    <t>Data Engineering</t>
  </si>
  <si>
    <t>Reporting Data Analyst</t>
  </si>
  <si>
    <t>FanDuel
3.9</t>
  </si>
  <si>
    <t>501 to 1000 employees</t>
  </si>
  <si>
    <t>Sports &amp; Recreation</t>
  </si>
  <si>
    <t>Arts, Entertainment &amp; Recreation</t>
  </si>
  <si>
    <t>Point72
3.9</t>
  </si>
  <si>
    <t>Investment Banking &amp; Asset Management</t>
  </si>
  <si>
    <t>Finance</t>
  </si>
  <si>
    <t>Business/Data Analyst (FP&amp;A)</t>
  </si>
  <si>
    <t>Two Sigma
4.4</t>
  </si>
  <si>
    <t>Business/Data Analyst (Fp&amp;A)</t>
  </si>
  <si>
    <t>Data Science Analyst</t>
  </si>
  <si>
    <t>GNY Insurance Companies
3.7</t>
  </si>
  <si>
    <t>Insurance Carriers</t>
  </si>
  <si>
    <t>Insurance</t>
  </si>
  <si>
    <t>DMGT
4.0</t>
  </si>
  <si>
    <t>5001 to 10000 employees</t>
  </si>
  <si>
    <t>Company - Public</t>
  </si>
  <si>
    <t>Venture Capital &amp; Private Equity</t>
  </si>
  <si>
    <t>$1 to $2 billion (USD)</t>
  </si>
  <si>
    <t>Data Analyst, Merchant Health</t>
  </si>
  <si>
    <t>Riskified
4.4</t>
  </si>
  <si>
    <t>Research &amp; Development</t>
  </si>
  <si>
    <t>Business Services</t>
  </si>
  <si>
    <t>NYU Langone Health
4.0</t>
  </si>
  <si>
    <t>Hospital</t>
  </si>
  <si>
    <t>$5 to $10 billion (USD)</t>
  </si>
  <si>
    <t>BulbHead</t>
  </si>
  <si>
    <t>Fairfield, NJ</t>
  </si>
  <si>
    <t>1 to 50 employees</t>
  </si>
  <si>
    <t>DATA ANALYST</t>
  </si>
  <si>
    <t>Montefiore Medical
3.7</t>
  </si>
  <si>
    <t>Bronx, NY</t>
  </si>
  <si>
    <t>Senior Data Analyst</t>
  </si>
  <si>
    <t>Known
3.0</t>
  </si>
  <si>
    <t>Advertising &amp; Marketing</t>
  </si>
  <si>
    <t>Investment Advisory Data Analyst</t>
  </si>
  <si>
    <t>Advisor Group
3.4</t>
  </si>
  <si>
    <t>Jersey City, NJ</t>
  </si>
  <si>
    <t>Phoenix, AZ</t>
  </si>
  <si>
    <t>Brokerage Services</t>
  </si>
  <si>
    <t>$1 to $5 million (USD)</t>
  </si>
  <si>
    <t>Sustainability Data Analyst</t>
  </si>
  <si>
    <t>CodeGreen Solutions
3.6</t>
  </si>
  <si>
    <t>Building &amp; Personnel Services</t>
  </si>
  <si>
    <t>Undertone
3.8</t>
  </si>
  <si>
    <t>Clinical Data Analyst</t>
  </si>
  <si>
    <t>NYSTEC
3.8</t>
  </si>
  <si>
    <t>51 to 200 employees</t>
  </si>
  <si>
    <t>Consulting</t>
  </si>
  <si>
    <t>$25 to $50 million (USD)</t>
  </si>
  <si>
    <t>DATA PROGRAMMER/ANALYST</t>
  </si>
  <si>
    <t>Education Development Center, Inc.
3.9</t>
  </si>
  <si>
    <t>Data Programmer/Analyst</t>
  </si>
  <si>
    <t>Teachers Pay Teachers
4.9</t>
  </si>
  <si>
    <t>Product Analyst, Data Science</t>
  </si>
  <si>
    <t>Google
4.4</t>
  </si>
  <si>
    <t>Mountain View, CA</t>
  </si>
  <si>
    <t>$10+ billion (USD)</t>
  </si>
  <si>
    <t>MUSIC &amp; Entertainment</t>
  </si>
  <si>
    <t>Marina del Rey, CA</t>
  </si>
  <si>
    <t>Unknown</t>
  </si>
  <si>
    <t>Data Analyst - Intex Developer</t>
  </si>
  <si>
    <t>Macquarie Group
3.3</t>
  </si>
  <si>
    <t>Andiamo
3.5</t>
  </si>
  <si>
    <t>Casual Restaurants</t>
  </si>
  <si>
    <t>Restaurants, Bars &amp; Food Services</t>
  </si>
  <si>
    <t>Entry Level / Jr. Data Analyst</t>
  </si>
  <si>
    <t>Dash Technologies Inc
3.8</t>
  </si>
  <si>
    <t>Columbus, OH</t>
  </si>
  <si>
    <t>Entry Level / Junior. Data Analyst</t>
  </si>
  <si>
    <t>Junior</t>
  </si>
  <si>
    <t>Hearst Communications
4.0</t>
  </si>
  <si>
    <t>San Francisco, CA</t>
  </si>
  <si>
    <t>Less than $1 million (USD)</t>
  </si>
  <si>
    <t>Data + Business Intelligence Analyst</t>
  </si>
  <si>
    <t>Duolingo
5.0</t>
  </si>
  <si>
    <t>$10 to $25 million (USD)</t>
  </si>
  <si>
    <t>Data Analyst, Product</t>
  </si>
  <si>
    <t>Ro
4.8</t>
  </si>
  <si>
    <t>Data Analyst Entry Level</t>
  </si>
  <si>
    <t>Endai
3.7</t>
  </si>
  <si>
    <t>BlueLabs
4.7</t>
  </si>
  <si>
    <t>Revel
3.6</t>
  </si>
  <si>
    <t>Brooklyn, NY</t>
  </si>
  <si>
    <t>Seattle, WA</t>
  </si>
  <si>
    <t>NALLAS CORPORATION
3.6</t>
  </si>
  <si>
    <t>Newtown, PA</t>
  </si>
  <si>
    <t>Enterprise Software &amp; Network Solutions</t>
  </si>
  <si>
    <t>Pozent
3.5</t>
  </si>
  <si>
    <t>Contract</t>
  </si>
  <si>
    <t>Data Science Analyst, Capital Markets</t>
  </si>
  <si>
    <t>SoFi
3.2</t>
  </si>
  <si>
    <t>Lending</t>
  </si>
  <si>
    <t>Data Analyst (Games)</t>
  </si>
  <si>
    <t>Carry1st</t>
  </si>
  <si>
    <t>Analyst/Associate Global Markets Credit Data Analyst</t>
  </si>
  <si>
    <t>Bank of America
3.7</t>
  </si>
  <si>
    <t>Charlotte, NC</t>
  </si>
  <si>
    <t>Banks &amp; Credit Unions</t>
  </si>
  <si>
    <t>Data Business Analyst</t>
  </si>
  <si>
    <t>Clear Street</t>
  </si>
  <si>
    <t>Data Analyst with Excel/DAX/ PowerBI experience- Fulltime</t>
  </si>
  <si>
    <t>Nutech Information Systems
3.6</t>
  </si>
  <si>
    <t>Computer Hardware &amp; Software</t>
  </si>
  <si>
    <t>Data Analyst With Excel/Dax/ Powerbi Experience- Fulltime</t>
  </si>
  <si>
    <t>Data Science Analyst/Engineer</t>
  </si>
  <si>
    <t>The Trevor Project
4.6</t>
  </si>
  <si>
    <t>Business Analyst, Data Platforms</t>
  </si>
  <si>
    <t>Pinto</t>
  </si>
  <si>
    <t>Behavioral Data Analyst</t>
  </si>
  <si>
    <t>AB InBev</t>
  </si>
  <si>
    <t>Whip Media Group
5.0</t>
  </si>
  <si>
    <t>Santa Monica, CA</t>
  </si>
  <si>
    <t>Data Analyst -1+ year Contract - NYC</t>
  </si>
  <si>
    <t>Two95 International Inc.
4.0</t>
  </si>
  <si>
    <t>Staffing &amp; Outsourcing</t>
  </si>
  <si>
    <t>Data Analyst -1+ Year Contract - Nyc</t>
  </si>
  <si>
    <t>Vettery
3.0</t>
  </si>
  <si>
    <t>Nesco Resource, LLC
2.9</t>
  </si>
  <si>
    <t>$500 million to $1 billion (USD)</t>
  </si>
  <si>
    <t>Advertising Data Analyst</t>
  </si>
  <si>
    <t>MediaMath
3.6</t>
  </si>
  <si>
    <t>Market Data Reporting Analyst</t>
  </si>
  <si>
    <t>Jordan &amp; Jordan
4.9</t>
  </si>
  <si>
    <t>Senior Analyst, Data Science</t>
  </si>
  <si>
    <t>Roku
3.9</t>
  </si>
  <si>
    <t>San Jose, CA</t>
  </si>
  <si>
    <t>Senior Data Analyst, Disney+</t>
  </si>
  <si>
    <t>Walt Disney Co.
4.0</t>
  </si>
  <si>
    <t>Burbank, CA</t>
  </si>
  <si>
    <t>Motion Picture Production &amp; Distribution</t>
  </si>
  <si>
    <t>Media</t>
  </si>
  <si>
    <t>Office of the CAO | Reference Data, Project Manager/Business Analyst</t>
  </si>
  <si>
    <t>Citadel
3.8</t>
  </si>
  <si>
    <t>Chicago, IL</t>
  </si>
  <si>
    <t>Office Of The Cao | Reference Data, Project Manager/Business Analyst</t>
  </si>
  <si>
    <t>Manager</t>
  </si>
  <si>
    <t>Business Data Analyst</t>
  </si>
  <si>
    <t>Xoriant Corporation
3.7</t>
  </si>
  <si>
    <t>Sunnyvale, CA</t>
  </si>
  <si>
    <t>Gemini
3.6</t>
  </si>
  <si>
    <t>Data Scientist / Big Data Analytics Analyst</t>
  </si>
  <si>
    <t>TSR, Inc.
3.6</t>
  </si>
  <si>
    <t>Weehawken, NJ</t>
  </si>
  <si>
    <t>Data Reporting Analyst</t>
  </si>
  <si>
    <t>NADAP NYS INC.</t>
  </si>
  <si>
    <t>Principal Data Analyst, LATAM - Disney Streaming Services</t>
  </si>
  <si>
    <t>Principal Data Analyst, Latam - Disney Streaming Services</t>
  </si>
  <si>
    <t>Data Analyst II</t>
  </si>
  <si>
    <t>Fragomen Worldwide
3.2</t>
  </si>
  <si>
    <t>Legal</t>
  </si>
  <si>
    <t>Accounting &amp; Legal</t>
  </si>
  <si>
    <t>Data Analyst Ii</t>
  </si>
  <si>
    <t>Data Analyst - Environmental, Social, and Governance</t>
  </si>
  <si>
    <t>Bloomberg
3.8</t>
  </si>
  <si>
    <t>Data Analyst - Environmental, Social, And Governance</t>
  </si>
  <si>
    <t>Real Capital Analytics
3.9</t>
  </si>
  <si>
    <t>Real Estate</t>
  </si>
  <si>
    <t>Data Analyst, Revenue Analytics</t>
  </si>
  <si>
    <t>Data Analyst - Data Acquisition / Data Lineage</t>
  </si>
  <si>
    <t>Perficient
3.6</t>
  </si>
  <si>
    <t>Data Analyst - Data Scanning utilizing Rochade</t>
  </si>
  <si>
    <t>Data Analyst - Data Scanning Utilizing Rochade</t>
  </si>
  <si>
    <t>Data Analyst - Stitching</t>
  </si>
  <si>
    <t>Junior Data Analyst</t>
  </si>
  <si>
    <t>Kforce
4.1</t>
  </si>
  <si>
    <t>Data Analyst, Retail Media</t>
  </si>
  <si>
    <t>Criteo
3.9</t>
  </si>
  <si>
    <t>Royal Communications
3.0</t>
  </si>
  <si>
    <t>Portfolio Data Analyst</t>
  </si>
  <si>
    <t>Neuberger Berman
3.7</t>
  </si>
  <si>
    <t>Greater New York Mutual Insurance Companies (GNY)</t>
  </si>
  <si>
    <t>Data/Reporting Analyst</t>
  </si>
  <si>
    <t>Diverse Lynx
3.9</t>
  </si>
  <si>
    <t>Data Analyst 2</t>
  </si>
  <si>
    <t>eTeam Inc.
3.7</t>
  </si>
  <si>
    <t>South Plainfield, NJ</t>
  </si>
  <si>
    <t>Entry Level Data Analyst</t>
  </si>
  <si>
    <t>impakt Advisors</t>
  </si>
  <si>
    <t>Marketing Data Analyst</t>
  </si>
  <si>
    <t>Current
3.6</t>
  </si>
  <si>
    <t>Data/Information Mgt Analyst</t>
  </si>
  <si>
    <t>Citi
3.7</t>
  </si>
  <si>
    <t>Axelon Services Corporation
3.6</t>
  </si>
  <si>
    <t>Information Systems Officer (Data Analyst)</t>
  </si>
  <si>
    <t>United Nations
4.1</t>
  </si>
  <si>
    <t>Government</t>
  </si>
  <si>
    <t>Federal Agencies</t>
  </si>
  <si>
    <t>Media Science Big Data Analyst</t>
  </si>
  <si>
    <t>Discovery Communications, Inc.
3.5</t>
  </si>
  <si>
    <t>TV Broadcast &amp; Cable Networks</t>
  </si>
  <si>
    <t>Randstad
3.7</t>
  </si>
  <si>
    <t>Mulberry Technology
5.0</t>
  </si>
  <si>
    <t>Data analyst with Python</t>
  </si>
  <si>
    <t>Data Analyst With Python</t>
  </si>
  <si>
    <t>SoftStandard Solutions
4.8</t>
  </si>
  <si>
    <t>Fremont, CA</t>
  </si>
  <si>
    <t>EDO, Inc.
5.0</t>
  </si>
  <si>
    <t>Los Angeles, CA</t>
  </si>
  <si>
    <t>Healthcare Data Analyst, Qsight</t>
  </si>
  <si>
    <t>Guidepoint
3.3</t>
  </si>
  <si>
    <t>BA/Data Analyst</t>
  </si>
  <si>
    <t>Mitchell Martin
4.1</t>
  </si>
  <si>
    <t>Ba/Data Analyst</t>
  </si>
  <si>
    <t>Data Analyst Python</t>
  </si>
  <si>
    <t>Lorven Technologies Inc
4.0</t>
  </si>
  <si>
    <t>Accounting</t>
  </si>
  <si>
    <t>Data Analyst, Bitcoin Trading Firm</t>
  </si>
  <si>
    <t>Fintech Recruiters</t>
  </si>
  <si>
    <t>Data Analyst-BA</t>
  </si>
  <si>
    <t>Sphinix Network Solutions Inc.
1.0</t>
  </si>
  <si>
    <t>Data Analyst-Ba</t>
  </si>
  <si>
    <t>Data Analytics Solutions Analyst</t>
  </si>
  <si>
    <t>Praescient Analytics
3.1</t>
  </si>
  <si>
    <t>Quantitative Data Analyst</t>
  </si>
  <si>
    <t>Global Atlantic Financial Group
4.5</t>
  </si>
  <si>
    <t>FINRA
3.4</t>
  </si>
  <si>
    <t>NYU Langone Medical Center</t>
  </si>
  <si>
    <t>Descriptive Analytics Data Analyst, IB</t>
  </si>
  <si>
    <t>Jefferies
3.6</t>
  </si>
  <si>
    <t>Descriptive Analytics Data Analyst, Ib</t>
  </si>
  <si>
    <t>RGP
4.1</t>
  </si>
  <si>
    <t>Tachyon Technologies
4.4</t>
  </si>
  <si>
    <t>Irving, TX</t>
  </si>
  <si>
    <t>Apex Systems
3.8</t>
  </si>
  <si>
    <t>Hagerty Consulting
3.2</t>
  </si>
  <si>
    <t>Evanston, IL</t>
  </si>
  <si>
    <t>Gainful Health</t>
  </si>
  <si>
    <t>San Mateo, CA</t>
  </si>
  <si>
    <t>Food &amp; Beverage Stores</t>
  </si>
  <si>
    <t>Retail</t>
  </si>
  <si>
    <t>Cortex consultants LLC
3.8</t>
  </si>
  <si>
    <t>Medly Pharmacy
4.7</t>
  </si>
  <si>
    <t>Healthcare Data Analyst</t>
  </si>
  <si>
    <t>Fair Health
2.3</t>
  </si>
  <si>
    <t>Supply Chain Data Analyst</t>
  </si>
  <si>
    <t>Peloton Interactive
3.8</t>
  </si>
  <si>
    <t>Health, Beauty, &amp; Fitness</t>
  </si>
  <si>
    <t>Consumer Services</t>
  </si>
  <si>
    <t>Data Analyst - IBM Tool Set</t>
  </si>
  <si>
    <t>ektello
4.6</t>
  </si>
  <si>
    <t>Data Analyst - Ibm Tool Set</t>
  </si>
  <si>
    <t>Analyst-Data Integrity</t>
  </si>
  <si>
    <t>Premier, Inc.
3.0</t>
  </si>
  <si>
    <t>Reference Data Operations Analyst - Index Instrument, Associate</t>
  </si>
  <si>
    <t>JPMorgan Chase
3.9</t>
  </si>
  <si>
    <t>Fund for Public Health
3.0</t>
  </si>
  <si>
    <t>Long Island City, NY</t>
  </si>
  <si>
    <t>Data &amp; Service Health Analyst</t>
  </si>
  <si>
    <t>BlueVoyant
4.2</t>
  </si>
  <si>
    <t>Data/Systems Analyst</t>
  </si>
  <si>
    <t>Crossfire Consulting Corporation
5.0</t>
  </si>
  <si>
    <t>$5 to $10 million (USD)</t>
  </si>
  <si>
    <t>Reliable Software Resources
4.0</t>
  </si>
  <si>
    <t>Hyde Leadership Brooklyn</t>
  </si>
  <si>
    <t>School / School District</t>
  </si>
  <si>
    <t>Vertex Intel Systems</t>
  </si>
  <si>
    <t>Data Analyst Intern</t>
  </si>
  <si>
    <t>My Job Tank
3.6</t>
  </si>
  <si>
    <t>Intern</t>
  </si>
  <si>
    <t>Data Analytics Analyst or Associate, Cowen Sustainable Investments</t>
  </si>
  <si>
    <t>Cowen
3.7</t>
  </si>
  <si>
    <t>Data Analytics Analyst Or Associate, Cowen Sustainable Investments</t>
  </si>
  <si>
    <t>Robert Half
3.5</t>
  </si>
  <si>
    <t>Menlo Park, CA</t>
  </si>
  <si>
    <t>FJA-US Inc.
2.8</t>
  </si>
  <si>
    <t>Averity
5.0</t>
  </si>
  <si>
    <t>Capgemini
3.8</t>
  </si>
  <si>
    <t>ERP Data Analyst</t>
  </si>
  <si>
    <t>Wildlife Conservation Society
3.4</t>
  </si>
  <si>
    <t>Erp Data Analyst</t>
  </si>
  <si>
    <t>Asembia
3.6</t>
  </si>
  <si>
    <t>Florham Park, NJ</t>
  </si>
  <si>
    <t>Biotech &amp; Pharmaceuticals</t>
  </si>
  <si>
    <t>Healthcare Data/Reporting Analyst</t>
  </si>
  <si>
    <t>Vesta Healthcare</t>
  </si>
  <si>
    <t>PBM Data Analyst</t>
  </si>
  <si>
    <t>1199SEIU Funds
3.2</t>
  </si>
  <si>
    <t>Pbm Data Analyst</t>
  </si>
  <si>
    <t>Data Analyst (Temporary Assignment)</t>
  </si>
  <si>
    <t>Nutrafol
3.8</t>
  </si>
  <si>
    <t>Other Organization</t>
  </si>
  <si>
    <t>New York Life Insurance Co
3.5</t>
  </si>
  <si>
    <t>Insurance Agencies &amp; Brokerages</t>
  </si>
  <si>
    <t>Market Data Analyst</t>
  </si>
  <si>
    <t>EDP World, Inc.
3.5</t>
  </si>
  <si>
    <t>Phyton Talent Advisors
4.1</t>
  </si>
  <si>
    <t>Staffigo Technical Services, LLC
5.0</t>
  </si>
  <si>
    <t>Woodridge, IL</t>
  </si>
  <si>
    <t>Microsoft Dynamics CRM Data Analyst</t>
  </si>
  <si>
    <t>IBM
3.7</t>
  </si>
  <si>
    <t>Microsoft Dynamics Crm Data Analyst</t>
  </si>
  <si>
    <t>Practice Analyst Data</t>
  </si>
  <si>
    <t>Northwell Health
4.0</t>
  </si>
  <si>
    <t>Manhasset, NY</t>
  </si>
  <si>
    <t>Lake Success, NY</t>
  </si>
  <si>
    <t>Buyside - Data Scientist/Research Analyst</t>
  </si>
  <si>
    <t>Huxley
3.3</t>
  </si>
  <si>
    <t>Data Analyst - Healthcare Provider Networks and Formularies</t>
  </si>
  <si>
    <t>Vericred
2.9</t>
  </si>
  <si>
    <t>Data Analyst - Healthcare Provider Networks And Formularies</t>
  </si>
  <si>
    <t>Electronic Trading Data Analyst</t>
  </si>
  <si>
    <t>Scotiabank
3.6</t>
  </si>
  <si>
    <t>Data Analyst, Center for Developing Brain</t>
  </si>
  <si>
    <t>Child Mind Institute
3.2</t>
  </si>
  <si>
    <t>Data Analyst, Center For Developing Brain</t>
  </si>
  <si>
    <t>Data Processing &amp; Performance Analyst</t>
  </si>
  <si>
    <t>Balance Innovations
3.1</t>
  </si>
  <si>
    <t>Business Analyst - Data Analyst</t>
  </si>
  <si>
    <t>Asset Staffing
3.4</t>
  </si>
  <si>
    <t>Newark, NJ</t>
  </si>
  <si>
    <t>Data Analyst with Rochade</t>
  </si>
  <si>
    <t>Data Analyst With Rochade</t>
  </si>
  <si>
    <t>Hearst Television, Inc
4.3</t>
  </si>
  <si>
    <t>Product Analyst - Data</t>
  </si>
  <si>
    <t>William Hill US
2.7</t>
  </si>
  <si>
    <t>Gambling</t>
  </si>
  <si>
    <t>Rockstar Games
4.1</t>
  </si>
  <si>
    <t>Video Games</t>
  </si>
  <si>
    <t>ZDAAS
4.4</t>
  </si>
  <si>
    <t>Market Research Data Analyst - Physician Technology</t>
  </si>
  <si>
    <t>Decision Resources Group
3.1</t>
  </si>
  <si>
    <t>Highbridge Consulting LLC
3.0</t>
  </si>
  <si>
    <t>Look ML Data Analyst</t>
  </si>
  <si>
    <t>NTT DATA, Inc.
2.9</t>
  </si>
  <si>
    <t>Look Ml Data Analyst</t>
  </si>
  <si>
    <t>Data Collection Analyst</t>
  </si>
  <si>
    <t>Columbia University
3.9</t>
  </si>
  <si>
    <t>College / University</t>
  </si>
  <si>
    <t>Colleges &amp; Universities</t>
  </si>
  <si>
    <t>Education</t>
  </si>
  <si>
    <t>Precision technologies corp
4.2</t>
  </si>
  <si>
    <t>DATA ENTRY/ BILLING ANALYST</t>
  </si>
  <si>
    <t>Cactus Holdings
3.9</t>
  </si>
  <si>
    <t>Queens Village, NY</t>
  </si>
  <si>
    <t>Data Entry/ Billing Analyst</t>
  </si>
  <si>
    <t>Student Persistence Initiative Data Analyst/Scientist</t>
  </si>
  <si>
    <t>Cuny Research Foundation
4.2</t>
  </si>
  <si>
    <t>Data Quality Analyst</t>
  </si>
  <si>
    <t>SGA Inc.</t>
  </si>
  <si>
    <t>Architectural &amp; Engineering Services</t>
  </si>
  <si>
    <t>Data Governance Analyst</t>
  </si>
  <si>
    <t>Sr. Business Intelligence Engineer / Data Analyst</t>
  </si>
  <si>
    <t>Amazon
3.9</t>
  </si>
  <si>
    <t>Senior. Business Intelligence Engineer / Data Analyst</t>
  </si>
  <si>
    <t>Voice
3.4</t>
  </si>
  <si>
    <t>HOMETEAM
3.6</t>
  </si>
  <si>
    <t>Data Analyst I - Geriatrics and Palliative Care</t>
  </si>
  <si>
    <t>Mount Sinai Health System
3.4</t>
  </si>
  <si>
    <t>Data Analyst I - Geriatrics And Palliative Care</t>
  </si>
  <si>
    <t>Monkey Algorithms LLC</t>
  </si>
  <si>
    <t>Data Analyst/Rochade</t>
  </si>
  <si>
    <t>Halcyon Solutions, Inc.
3.3</t>
  </si>
  <si>
    <t>Dublin, OH</t>
  </si>
  <si>
    <t>Roman
3.2</t>
  </si>
  <si>
    <t>COUNCIL ON ACCREDITATION
3.8</t>
  </si>
  <si>
    <t>APR Staffing</t>
  </si>
  <si>
    <t>Data Analyst II, Division of Gastroenterology (Research)</t>
  </si>
  <si>
    <t>Data Analyst Ii, Division Of Gastroenterology (Research)</t>
  </si>
  <si>
    <t>Data Analyst, Student Success Program</t>
  </si>
  <si>
    <t>Big Data QA Analyst with Jupyter notebook</t>
  </si>
  <si>
    <t>COOLSOFT
3.2</t>
  </si>
  <si>
    <t>Big Data Qa Analyst With Jupyter Notebook</t>
  </si>
  <si>
    <t>Analyst, Data Centers Industry</t>
  </si>
  <si>
    <t>451 Research
3.3</t>
  </si>
  <si>
    <t>Stark HR Consulting LLC</t>
  </si>
  <si>
    <t>Financial - Data Analyst</t>
  </si>
  <si>
    <t>Amenity Analytics
3.8</t>
  </si>
  <si>
    <t>Data Analyst with Data Scanning and Profiling</t>
  </si>
  <si>
    <t>Data Analyst With Data Scanning And Profiling</t>
  </si>
  <si>
    <t>Business Analyst - Data Governance</t>
  </si>
  <si>
    <t>Senior Data Analyst - Health Economist</t>
  </si>
  <si>
    <t>Lead Data Insights Analyst</t>
  </si>
  <si>
    <t>TapRm</t>
  </si>
  <si>
    <t>Research Analyst (Data Science)</t>
  </si>
  <si>
    <t>APCO Worldwide
3.4</t>
  </si>
  <si>
    <t>Data Management Analyst</t>
  </si>
  <si>
    <t>Brooklyn Community Services
2.5</t>
  </si>
  <si>
    <t>Business Analyst / Data Analyst</t>
  </si>
  <si>
    <t>Softcom Systems
4.4</t>
  </si>
  <si>
    <t>Sr. Data Profiling Analyst</t>
  </si>
  <si>
    <t>UBS
3.6</t>
  </si>
  <si>
    <t>Senior. Data Profiling Analyst</t>
  </si>
  <si>
    <t>Cowen Group, Inc.</t>
  </si>
  <si>
    <t>Workforce Logiq
3.6</t>
  </si>
  <si>
    <t>Haworth, NJ</t>
  </si>
  <si>
    <t>Cross River Bank
3.3</t>
  </si>
  <si>
    <t>Fort Lee, NJ</t>
  </si>
  <si>
    <t>Sr. Data Analyst, Revenue Analytics, Peacock</t>
  </si>
  <si>
    <t>NBCUniversal
3.8</t>
  </si>
  <si>
    <t>Senior. Data Analyst, Revenue Analytics, Peacock</t>
  </si>
  <si>
    <t>Narrativ
3.7</t>
  </si>
  <si>
    <t>CompuForce</t>
  </si>
  <si>
    <t>Senior Data Analyst - Data Cataloging / Data Profiling</t>
  </si>
  <si>
    <t>Data/Report Analyst</t>
  </si>
  <si>
    <t>Bounce Exchange
4.1</t>
  </si>
  <si>
    <t>Human Capital Data Analyst</t>
  </si>
  <si>
    <t>Green Key Resources
4.5</t>
  </si>
  <si>
    <t>GIS Data analyst</t>
  </si>
  <si>
    <t>22nd Century Technologies
3.7</t>
  </si>
  <si>
    <t>Gis Data Analyst</t>
  </si>
  <si>
    <t>Junior Data Analytics Solutions Analyst</t>
  </si>
  <si>
    <t>Capgemini America, Inc.</t>
  </si>
  <si>
    <t>Data Analyst w/Capital Markets</t>
  </si>
  <si>
    <t>Software Guidance &amp; Assistance
3.7</t>
  </si>
  <si>
    <t>Data Analyst W/Capital Markets</t>
  </si>
  <si>
    <t>VP, Research Project Analyst/Data Management</t>
  </si>
  <si>
    <t>Vp, Research Project Analyst/Data Management</t>
  </si>
  <si>
    <t>Food Data Analyst</t>
  </si>
  <si>
    <t>Metropolitan Council on Jewish Poverty
3.2</t>
  </si>
  <si>
    <t>TSR Consulting
3.6</t>
  </si>
  <si>
    <t>Data Analyst, Enterprise Analytics</t>
  </si>
  <si>
    <t>Take-Two Interactive Software, Inc.
3.7</t>
  </si>
  <si>
    <t>Data Analytics Solutions Analyst - Mid with Security Clearance</t>
  </si>
  <si>
    <t>Data Analytics Solutions Analyst - Mid With Security Clearance</t>
  </si>
  <si>
    <t>Data Analyst Assistant</t>
  </si>
  <si>
    <t>Teus Health</t>
  </si>
  <si>
    <t>Investment Management Summer Analyst Program - Office of COO: Data &amp; Analytics</t>
  </si>
  <si>
    <t>Morgan Stanley
3.8</t>
  </si>
  <si>
    <t>Investment Management Summer Analyst Program - Office Of Coo: Data &amp; Analytics</t>
  </si>
  <si>
    <t>ICAP at Columbia University
4.1</t>
  </si>
  <si>
    <t>Columbia University Medical Center
3.8</t>
  </si>
  <si>
    <t>Sr Business /Data Analyst- Reference data</t>
  </si>
  <si>
    <t>Senior Business /Data Analyst- Reference Data</t>
  </si>
  <si>
    <t>The Denzel Group
4.7</t>
  </si>
  <si>
    <t>SENIOR DATA ANALYST</t>
  </si>
  <si>
    <t>Senior Data Analyst / Scientist</t>
  </si>
  <si>
    <t>Cedent Consulting
3.3</t>
  </si>
  <si>
    <t>Senior Data Analyst - Regulatory Reporting</t>
  </si>
  <si>
    <t>ACS
3.4</t>
  </si>
  <si>
    <t>General Repair &amp; Maintenance</t>
  </si>
  <si>
    <t>Construction, Repair &amp; Maintenance</t>
  </si>
  <si>
    <t>NADAP
3.2</t>
  </si>
  <si>
    <t>Newspaper Administration</t>
  </si>
  <si>
    <t>Senior Data Analyst (6-12 Month Contract-Remote)</t>
  </si>
  <si>
    <t>VISTRADA
5.0</t>
  </si>
  <si>
    <t>Principal Data Analyst, LATAM â€“ Disney Streaming Services</t>
  </si>
  <si>
    <t>Disney Streaming Services
3.6</t>
  </si>
  <si>
    <t>Principal Data Analyst, Latam â€“ Disney Streaming Services</t>
  </si>
  <si>
    <t>Data Analyst- Win 10 Migration- NYC</t>
  </si>
  <si>
    <t>Royal Communications Consultants Inc
3.0</t>
  </si>
  <si>
    <t>Data Analyst- Win 10 Migration- Nyc</t>
  </si>
  <si>
    <t>Data Analyst (35 hours/week)</t>
  </si>
  <si>
    <t>CASES
3.5</t>
  </si>
  <si>
    <t>Data Analyst (35 Hours/Week)</t>
  </si>
  <si>
    <t>Tech Business/Data Analyst</t>
  </si>
  <si>
    <t>Senior Data Analyst, Financial Services</t>
  </si>
  <si>
    <t>Earnest Research
5.0</t>
  </si>
  <si>
    <t>Enterprise Data, Financial Data Analyst - Content Design Specialist Contractor</t>
  </si>
  <si>
    <t>APN Software Services Inc.
4.1</t>
  </si>
  <si>
    <t>Newark, CA</t>
  </si>
  <si>
    <t>Acacia Network
3.3</t>
  </si>
  <si>
    <t>Miller Cang Agency</t>
  </si>
  <si>
    <t>Data Remediation Analyst-EK020719A/JL</t>
  </si>
  <si>
    <t>Data Remediation Analyst-Ek020719A/Jl</t>
  </si>
  <si>
    <t>Business Analyst - Chief Data Office</t>
  </si>
  <si>
    <t>Senior Analyst, Data Instrumentation &amp; Quality (Disney+)</t>
  </si>
  <si>
    <t>Sr. Data Analyst</t>
  </si>
  <si>
    <t>NTT DATA
3.4</t>
  </si>
  <si>
    <t>Senior. Data Analyst</t>
  </si>
  <si>
    <t>Big Data Programmer Analyst</t>
  </si>
  <si>
    <t>Lead Data Analyst</t>
  </si>
  <si>
    <t>Attentive</t>
  </si>
  <si>
    <t>Fidelis Group
3.5</t>
  </si>
  <si>
    <t>Little Ferry, NJ</t>
  </si>
  <si>
    <t>Eclaro
3.4</t>
  </si>
  <si>
    <t>Client Service Data Analyst</t>
  </si>
  <si>
    <t>Financial Data Analyst - Accounting - D3529</t>
  </si>
  <si>
    <t>Source of Future Technology Inc
4.2</t>
  </si>
  <si>
    <t>Data / Business Analyst (SQL/Tableau)</t>
  </si>
  <si>
    <t>Wayne Technologies - CHURN</t>
  </si>
  <si>
    <t>Data / Business Analyst (Sql/Tableau)</t>
  </si>
  <si>
    <t>Data Processing &amp; Performance Analyst New York, NY</t>
  </si>
  <si>
    <t>Brink's
2.7</t>
  </si>
  <si>
    <t>Security Services</t>
  </si>
  <si>
    <t>Data Processing &amp; Performance Analyst New York, Ny</t>
  </si>
  <si>
    <t>Seven Seven Softwares
3.1</t>
  </si>
  <si>
    <t>Mobilityware
4.5</t>
  </si>
  <si>
    <t>Data Analyst-Junior Profiles also works-Only NY/NJ Candidates Please on w2 Only</t>
  </si>
  <si>
    <t>TechProjects
4.8</t>
  </si>
  <si>
    <t>Data Analyst-Junior Profiles Also Works-Only Ny/Nj Candidates Please On W2 Only</t>
  </si>
  <si>
    <t>Business Analyst-Market Data</t>
  </si>
  <si>
    <t>Content Analyst/Data BA-Bus/Tech Strategy - Investment Bank</t>
  </si>
  <si>
    <t>RMS Computer Corporation
3.0</t>
  </si>
  <si>
    <t>Content Analyst/Data Ba-Bus/Tech Strategy - Investment Bank</t>
  </si>
  <si>
    <t>ProHEALTH Care
2.7</t>
  </si>
  <si>
    <t>Senior Analyst, AB Testing and Data Operations</t>
  </si>
  <si>
    <t>2U
3.5</t>
  </si>
  <si>
    <t>Senior Analyst, Ab Testing And Data Operations</t>
  </si>
  <si>
    <t>Data Warehouse Analyst</t>
  </si>
  <si>
    <t>SIAL TECHNOLOGY PARTNERS</t>
  </si>
  <si>
    <t>Mount Sinai Medical Center
3.1</t>
  </si>
  <si>
    <t>Professional Resource Group
5.0</t>
  </si>
  <si>
    <t>Spring, TX</t>
  </si>
  <si>
    <t>Senior Business and Data Analyst</t>
  </si>
  <si>
    <t>Senior Business And Data Analyst</t>
  </si>
  <si>
    <t>IPRO
3.0</t>
  </si>
  <si>
    <t>CASES
3.2</t>
  </si>
  <si>
    <t>Lead Generation Data Analyst</t>
  </si>
  <si>
    <t>Brown Brothers Harriman
3.3</t>
  </si>
  <si>
    <t>DnA Ambassador (Clinical Business Analyst - Level 1), Data &amp; Analytics/Re-post</t>
  </si>
  <si>
    <t>NYC Health + Hospitals
3.6</t>
  </si>
  <si>
    <t>Dna Ambassador (Clinical Business Analyst - Level 1), Data &amp; Analytics/Re-Post</t>
  </si>
  <si>
    <t>Data Analyst I - Genetics &amp; Genomic Sciences</t>
  </si>
  <si>
    <t>Data Reporting Analyst III</t>
  </si>
  <si>
    <t>Horizon Blue Cross Blue Shield of New Jersey
3.6</t>
  </si>
  <si>
    <t>Data Reporting Analyst Iii</t>
  </si>
  <si>
    <t>Reporting Analyst Data Analyst</t>
  </si>
  <si>
    <t>Data Analyst - CBCH</t>
  </si>
  <si>
    <t>Data Analyst - Cbch</t>
  </si>
  <si>
    <t>Principal Data Analyst, LATAM Disney Streaming Services</t>
  </si>
  <si>
    <t>Walt Disney Company
4.0</t>
  </si>
  <si>
    <t>Principal Data Analyst, Latam Disney Streaming Services</t>
  </si>
  <si>
    <t>Data Engineer/Data Analyst</t>
  </si>
  <si>
    <t>Technical Business/Data Analyst</t>
  </si>
  <si>
    <t>High (&gt;$90k)</t>
  </si>
  <si>
    <t>CRM Data Performance Analyst</t>
  </si>
  <si>
    <t>Roar Digital
4.9</t>
  </si>
  <si>
    <t>Crm Data Performance Analyst</t>
  </si>
  <si>
    <t>eCommerce Data Analyst</t>
  </si>
  <si>
    <t>Darmor Partners</t>
  </si>
  <si>
    <t>Ecommerce Data Analyst</t>
  </si>
  <si>
    <t>Senior Data Analyst - Rochade</t>
  </si>
  <si>
    <t>Financial Data Analyst</t>
  </si>
  <si>
    <t>Talent Bundle LLC</t>
  </si>
  <si>
    <t>2021 Summer Analyst Program- Data &amp; Analytics Solutions</t>
  </si>
  <si>
    <t>The Bank of New York Mellon
3.2</t>
  </si>
  <si>
    <t>Data Analyst - QC</t>
  </si>
  <si>
    <t>Data Analyst - Qc</t>
  </si>
  <si>
    <t>People Operations &amp; Data Analyst</t>
  </si>
  <si>
    <t>Museum of Ice Cream
2.3</t>
  </si>
  <si>
    <t>Lead Data Analyst (Product)</t>
  </si>
  <si>
    <t>Kinship</t>
  </si>
  <si>
    <t>Data Analyst - III</t>
  </si>
  <si>
    <t>APN Consulting
4.2</t>
  </si>
  <si>
    <t>Data Analyst - Iii</t>
  </si>
  <si>
    <t>SQL Data Analyst</t>
  </si>
  <si>
    <t>Siri InfoSolutions
3.4</t>
  </si>
  <si>
    <t>Summit, NJ</t>
  </si>
  <si>
    <t>Sql Data Analyst</t>
  </si>
  <si>
    <t>Integrated Resources
3.1</t>
  </si>
  <si>
    <t>Epic Data Intelligence Analyst</t>
  </si>
  <si>
    <t>Icahn School of Medicine at Mount Sinai
3.9</t>
  </si>
  <si>
    <t>JPSC-8461 - Position: 13,52,53 Data Analyst</t>
  </si>
  <si>
    <t>Avani Technology Solutions
4.5</t>
  </si>
  <si>
    <t>Jpsc-8461 - Position: 13,52,53 Data Analyst</t>
  </si>
  <si>
    <t>Data Analyst - Analytics/SQL</t>
  </si>
  <si>
    <t>Data Analyst - Analytics/Sql</t>
  </si>
  <si>
    <t>Data Analyst-Excel</t>
  </si>
  <si>
    <t>Altech Star Inc.
2.6</t>
  </si>
  <si>
    <t>Data Remediation Analyst</t>
  </si>
  <si>
    <t>Wintellisys</t>
  </si>
  <si>
    <t>Data Analyst with Python or Python developer</t>
  </si>
  <si>
    <t>Data Analyst With Python Or Python Developer</t>
  </si>
  <si>
    <t>Data Entry Clerk / Data analyst</t>
  </si>
  <si>
    <t>V R Della Infotech Inc
4.1</t>
  </si>
  <si>
    <t>Data Entry Clerk / Data Analyst</t>
  </si>
  <si>
    <t>Senior Analyst, Data and Insights (Wirecutter)</t>
  </si>
  <si>
    <t>New York Times
3.8</t>
  </si>
  <si>
    <t>News Outlet</t>
  </si>
  <si>
    <t>Senior Analyst, Data And Insights (Wirecutter)</t>
  </si>
  <si>
    <t>ETL Developer / Data Analyst</t>
  </si>
  <si>
    <t>Blue Rock Consulting
5.0</t>
  </si>
  <si>
    <t>Etl Developer / Data Analyst</t>
  </si>
  <si>
    <t>TSR Consulting Services, Inc.</t>
  </si>
  <si>
    <t>LanceSoft Inc
3.8</t>
  </si>
  <si>
    <t>Data Analyst with Python</t>
  </si>
  <si>
    <t>Data Analyst/Project Manager</t>
  </si>
  <si>
    <t>SMBC
3.0</t>
  </si>
  <si>
    <t>Delaware Investments Colorado Municipal Income Fund, Inc</t>
  </si>
  <si>
    <t>Analyst Business Data</t>
  </si>
  <si>
    <t>Sr. Datastage and Data Analyst</t>
  </si>
  <si>
    <t>Senior. Datastage And Data Analyst</t>
  </si>
  <si>
    <t>Programmer Data Analyst</t>
  </si>
  <si>
    <t>Vestracare</t>
  </si>
  <si>
    <t>Valley Stream, NY</t>
  </si>
  <si>
    <t>Consumer Lending Data Analyst</t>
  </si>
  <si>
    <t>Informa Intelligence
3.8</t>
  </si>
  <si>
    <t>Encounter Data Analyst</t>
  </si>
  <si>
    <t>Integra Managed Care
3.5</t>
  </si>
  <si>
    <t>Business Analyst/PM/Data Analyst - Investment Bank</t>
  </si>
  <si>
    <t>RMS Computer
3.0</t>
  </si>
  <si>
    <t>Business Analyst/Pm/Data Analyst - Investment Bank</t>
  </si>
  <si>
    <t>Healthcare Analyst, Claims/Encounter Data</t>
  </si>
  <si>
    <t>Healthfirst
3.1</t>
  </si>
  <si>
    <t>Jay Hill Repairs</t>
  </si>
  <si>
    <t>Commercial Equipment Repair &amp; Maintenance</t>
  </si>
  <si>
    <t>TX Healthcare Data/Reporting Analyst</t>
  </si>
  <si>
    <t>SAT Healthcare
3.5</t>
  </si>
  <si>
    <t>Santa Clara, CA</t>
  </si>
  <si>
    <t>Tx Healthcare Data/Reporting Analyst</t>
  </si>
  <si>
    <t>American CyberSystems
4.0</t>
  </si>
  <si>
    <t>Senior Specialist Data Analyst</t>
  </si>
  <si>
    <t>SQL Report Developer Data Analyst</t>
  </si>
  <si>
    <t>M&amp;T Bank Corporation
3.3</t>
  </si>
  <si>
    <t>Sql Report Developer Data Analyst</t>
  </si>
  <si>
    <t>SoluStaff</t>
  </si>
  <si>
    <t>Data Analyst,, Sales Operations - Oracle Data Cloud</t>
  </si>
  <si>
    <t>Oracle
3.6</t>
  </si>
  <si>
    <t>Redwood City, CA</t>
  </si>
  <si>
    <t>Data Analyst - Machine Learning</t>
  </si>
  <si>
    <t>Equation Staffing</t>
  </si>
  <si>
    <t>Senior Analyst, Data Analytics</t>
  </si>
  <si>
    <t>CMI/Compas
3.6</t>
  </si>
  <si>
    <t>King of Prussia, PA</t>
  </si>
  <si>
    <t>Senior Data Analyst (Product)</t>
  </si>
  <si>
    <t>AbleTo
4.3</t>
  </si>
  <si>
    <t>Eagle Investment Systems
3.7</t>
  </si>
  <si>
    <t>Technical Data Analyst</t>
  </si>
  <si>
    <t>Senior Analyst, Customer Master Data</t>
  </si>
  <si>
    <t>Hikma Pharmaceuticals
3.3</t>
  </si>
  <si>
    <t>Berkeley Heights, NJ</t>
  </si>
  <si>
    <t>SMBC Group
3.4</t>
  </si>
  <si>
    <t>Data Analyst II - Division of Endocrinology</t>
  </si>
  <si>
    <t>Data Analyst Ii - Division Of Endocrinology</t>
  </si>
  <si>
    <t>Sr. Reference Data Business Analyst - SQL</t>
  </si>
  <si>
    <t>Senior. Reference Data Business Analyst - Sql</t>
  </si>
  <si>
    <t>Data Analyst - Actuarial Background</t>
  </si>
  <si>
    <t>Top Prospect Group, Inc.</t>
  </si>
  <si>
    <t>Data Management Analyst (ADDM04) SEC SVCS OPS DATA GOVERNANCE - NA</t>
  </si>
  <si>
    <t>Data Management Analyst (Addm04) Sec Svcs Ops Data Governance - Na</t>
  </si>
  <si>
    <t>BA With Data Analyst Skills</t>
  </si>
  <si>
    <t>Ba With Data Analyst Skills</t>
  </si>
  <si>
    <t>Data &amp; Reporting Analyst, GNHCC</t>
  </si>
  <si>
    <t>VNA Health Group
3.3</t>
  </si>
  <si>
    <t>Essex Fells, NJ</t>
  </si>
  <si>
    <t>Data &amp; Reporting Analyst, Gnhcc</t>
  </si>
  <si>
    <t>Principal Business Analyst - Data Governance</t>
  </si>
  <si>
    <t>Business Analyst/Data Analyst - Capital Markets</t>
  </si>
  <si>
    <t>.net, sharepoint, Java, Data analyst, Business Analyst</t>
  </si>
  <si>
    <t>Hexacorp
3.4</t>
  </si>
  <si>
    <t>Iselin, NJ</t>
  </si>
  <si>
    <t>.Net, Sharepoint, Java, Data Analyst, Business Analyst</t>
  </si>
  <si>
    <t>ETL Datastage Developer/IBM Infosphere Datastage Consultant(ETL Data Analyst)-Only NY/NJ candidates Please</t>
  </si>
  <si>
    <t>Etl Datastage Developer/Ibm Infosphere Datastage Consultant(Etl Data Analyst)-Only Ny/Nj Candidates Please</t>
  </si>
  <si>
    <t>Informa
3.2</t>
  </si>
  <si>
    <t>Publishing</t>
  </si>
  <si>
    <t>Solar Data Analyst</t>
  </si>
  <si>
    <t>Momentum Solar
3.7</t>
  </si>
  <si>
    <t>Energy</t>
  </si>
  <si>
    <t>Oil, Gas, Energy &amp; Utilities</t>
  </si>
  <si>
    <t>Data Science Lead Analyst</t>
  </si>
  <si>
    <t>VIVA USA INC
4.6</t>
  </si>
  <si>
    <t>Franklin Lakes, NJ</t>
  </si>
  <si>
    <t>Rolling Meadows, IL</t>
  </si>
  <si>
    <t>ProHEALTH Medical Management
2.7</t>
  </si>
  <si>
    <t>Remote: Data Analyst (Data Lineage, Financial industry)_Long term</t>
  </si>
  <si>
    <t>Remote: Data Analyst (Data Lineage, Financial Industry)_Long Term</t>
  </si>
  <si>
    <t>Maisonette Careers</t>
  </si>
  <si>
    <t>Donnelly &amp; Moore Corporation
3.5</t>
  </si>
  <si>
    <t>Data Management, Firmwide Data Quality, Analyst</t>
  </si>
  <si>
    <t>J.P. Morgan
3.9</t>
  </si>
  <si>
    <t>Compensation and Data Analyst (Human Resources)</t>
  </si>
  <si>
    <t>Saratoga Medical Center
4.1</t>
  </si>
  <si>
    <t>Compensation And Data Analyst (Human Resources)</t>
  </si>
  <si>
    <t>YAI/NIPD Network
3.1</t>
  </si>
  <si>
    <t>NY Healthcare Data/Reporting Analyst</t>
  </si>
  <si>
    <t>Ny Healthcare Data/Reporting Analyst</t>
  </si>
  <si>
    <t>Quad Consultancy
4.3</t>
  </si>
  <si>
    <t>Mount Vernon, NY</t>
  </si>
  <si>
    <t>Big Data QA Analyst / QA Tester / Test Analyst</t>
  </si>
  <si>
    <t>Competent Systems, Inc
3.7</t>
  </si>
  <si>
    <t>Big Data Qa Analyst / Qa Tester / Test Analyst</t>
  </si>
  <si>
    <t>Senior Supply Chain Data Analyst</t>
  </si>
  <si>
    <t>Data Analyst, Capital Markets (Manager)</t>
  </si>
  <si>
    <t>Genpact
3.5</t>
  </si>
  <si>
    <t>Analyst, People Operations &amp; HR Data</t>
  </si>
  <si>
    <t>LACOSTE CORPORATE</t>
  </si>
  <si>
    <t>Analyst, People Operations &amp; Hr Data</t>
  </si>
  <si>
    <t>CIB F&amp;BM Global Program Management EMEA - International Regulatory - Data Provisioning Business Analyst - Associate</t>
  </si>
  <si>
    <t>Cib F&amp;Bm Global Program Management Emea - International Regulatory - Data Provisioning Business Analyst - Associate</t>
  </si>
  <si>
    <t>Business Data Analyst (Financial Services)</t>
  </si>
  <si>
    <t>The Enosys Group LLC</t>
  </si>
  <si>
    <t>Senior IT Technical Data Analyst</t>
  </si>
  <si>
    <t>EmblemHealth
2.4</t>
  </si>
  <si>
    <t>Senior It Technical Data Analyst</t>
  </si>
  <si>
    <t>Data Analyst/Data Acquisition Speciliest with Financial Industry Exp</t>
  </si>
  <si>
    <t>Data Analyst/Data Acquisition Speciliest With Financial Industry Exp</t>
  </si>
  <si>
    <t>Data Analyst/Data Scanning with Financial Industry exp</t>
  </si>
  <si>
    <t>Data Analyst/Data Scanning With Financial Industry Exp</t>
  </si>
  <si>
    <t>Sr Business Analyst, Data Science</t>
  </si>
  <si>
    <t>Jackson Hewitt
3.6</t>
  </si>
  <si>
    <t>Other Retail Stores</t>
  </si>
  <si>
    <t>Senior Business Analyst, Data Science</t>
  </si>
  <si>
    <t>Senior Data Analyst - Data Governance</t>
  </si>
  <si>
    <t>Senior Manager, Data Analyst</t>
  </si>
  <si>
    <t>National Kidney Foundation
3.2</t>
  </si>
  <si>
    <t>Health Fundraising Organizations</t>
  </si>
  <si>
    <t>Senior Business Intelligence &amp; Data Science Analyst</t>
  </si>
  <si>
    <t>CheckedUp
2.5</t>
  </si>
  <si>
    <t>Risk Adjustment Data Analyst</t>
  </si>
  <si>
    <t>Data Analyst III</t>
  </si>
  <si>
    <t>Data Analyst Iii</t>
  </si>
  <si>
    <t>Sr. Data Analyst, Retail Media</t>
  </si>
  <si>
    <t>Senior. Data Analyst, Retail Media</t>
  </si>
  <si>
    <t>Sr IT Technical Data Analyst</t>
  </si>
  <si>
    <t>Senior Marketing Data Analyst</t>
  </si>
  <si>
    <t>ERGO
2.8</t>
  </si>
  <si>
    <t>ACT Consulting
4.4</t>
  </si>
  <si>
    <t>Tekfortune Inc.
4.8</t>
  </si>
  <si>
    <t>Senior SQL Data Warehouse Analyst</t>
  </si>
  <si>
    <t>Intercontinental Exchange, Inc.
2.8</t>
  </si>
  <si>
    <t>Senior Sql Data Warehouse Analyst</t>
  </si>
  <si>
    <t>Data Analyst Junior</t>
  </si>
  <si>
    <t>SR. Power BI with DAX - Data Analyst</t>
  </si>
  <si>
    <t>8K Miles Software Services, Inc.
3.7</t>
  </si>
  <si>
    <t>Senior. Power Bi With Dax - Data Analyst</t>
  </si>
  <si>
    <t>Informatica IDQ - Data Quality Analyst (Contract)</t>
  </si>
  <si>
    <t>Informatica Idq - Data Quality Analyst (Contract)</t>
  </si>
  <si>
    <t>Senior Solutions Analyst, Data Specialist</t>
  </si>
  <si>
    <t>VTS
4.2</t>
  </si>
  <si>
    <t>Operations data analyst</t>
  </si>
  <si>
    <t>Sky I.T. Group (Sky Business Intelligence Team)</t>
  </si>
  <si>
    <t>Operations Data Analyst</t>
  </si>
  <si>
    <t>HR Data Analyst</t>
  </si>
  <si>
    <t>Hr Data Analyst</t>
  </si>
  <si>
    <t>Healthcare Senior Data Analyst - HEDIS</t>
  </si>
  <si>
    <t>Village Care
2.0</t>
  </si>
  <si>
    <t>Healthcare Senior Data Analyst - Hedis</t>
  </si>
  <si>
    <t>Senior Data Quality Analyst</t>
  </si>
  <si>
    <t>Quest Diagnostics
3.3</t>
  </si>
  <si>
    <t>Secaucus, NJ</t>
  </si>
  <si>
    <t>Financial Data Analyst - Accounting ll</t>
  </si>
  <si>
    <t>Softinc</t>
  </si>
  <si>
    <t>Financial Data Analyst - Accounting Ll</t>
  </si>
  <si>
    <t>Data Analyst - Litigation</t>
  </si>
  <si>
    <t>KnowledgePro, LLC</t>
  </si>
  <si>
    <t>Quantitative Data Analyst/Developer</t>
  </si>
  <si>
    <t>Creative Data Resources
5.0</t>
  </si>
  <si>
    <t>Sr Business Data Analyst SAP, SKU, Supply Chain</t>
  </si>
  <si>
    <t>EVERSANA
3.4</t>
  </si>
  <si>
    <t>Senior Business Data Analyst Sap, Sku, Supply Chain</t>
  </si>
  <si>
    <t>Senior Data Analyst, Gas Planning and Design Engineering</t>
  </si>
  <si>
    <t>National Grid USA
3.6</t>
  </si>
  <si>
    <t>Utilities</t>
  </si>
  <si>
    <t>Senior Data Analyst, Gas Planning And Design Engineering</t>
  </si>
  <si>
    <t>Data Analyst - Cardiac Cath Lab</t>
  </si>
  <si>
    <t>Barnabas Health
2.1</t>
  </si>
  <si>
    <t>West Orange, NJ</t>
  </si>
  <si>
    <t>Senior Data Business Analyst</t>
  </si>
  <si>
    <t>Aegis Media
2.8</t>
  </si>
  <si>
    <t>Business Analyst/Data Analyst - Capital Markets Data</t>
  </si>
  <si>
    <t>Firmwide Reference Data Operations, Pricing Operations, Analyst</t>
  </si>
  <si>
    <t>Senior Healthcare Data Analyst</t>
  </si>
  <si>
    <t>RAMPS International Inc
4.5</t>
  </si>
  <si>
    <t>Data Analyst, Quality &amp; Patient Safety</t>
  </si>
  <si>
    <t>Episcopal Health Services Inc.</t>
  </si>
  <si>
    <t>Far Rockaway, NY</t>
  </si>
  <si>
    <t>Senior Data Analyst - FHC - Family Support Center</t>
  </si>
  <si>
    <t>Senior Data Analyst - Fhc - Family Support Center</t>
  </si>
  <si>
    <t>QA Data Analyst</t>
  </si>
  <si>
    <t>Qa Data Analyst</t>
  </si>
  <si>
    <t>Sr Data Analyst for Customer Based Management</t>
  </si>
  <si>
    <t>Altice USA
3.0</t>
  </si>
  <si>
    <t>Senior Data Analyst For Customer Based Management</t>
  </si>
  <si>
    <t>Data Analyst/Project Manager in Jersey City, New Jersey | Careers at Harborside</t>
  </si>
  <si>
    <t>Sumitomo Mitsui Banking Corporation (SMBC)
3.4</t>
  </si>
  <si>
    <t>Data Analyst/Project Manager In Jersey City, New Jersey | Careers At Harborside</t>
  </si>
  <si>
    <t>Senior Financial Analyst - Enterprise Data</t>
  </si>
  <si>
    <t>Geller &amp; Company
3.2</t>
  </si>
  <si>
    <t>Data Analyst with Data Lineage/Rochade</t>
  </si>
  <si>
    <t>Data Analyst With Data Lineage/Rochade</t>
  </si>
  <si>
    <t>Senior Market Data Content Acquisition/Procurement Analyst</t>
  </si>
  <si>
    <t>Sr. Specialist Reporting Data Analyst /Engineer - Cloud</t>
  </si>
  <si>
    <t>Senior. Specialist Reporting Data Analyst /Engineer - Cloud</t>
  </si>
  <si>
    <t>Senior Business Analyst, Data Management</t>
  </si>
  <si>
    <t>Plymouth Rock Assurance
3.4</t>
  </si>
  <si>
    <t>Woodbridge, NJ</t>
  </si>
  <si>
    <t>Data Science Analyst II - Mount Sinai Health Partners</t>
  </si>
  <si>
    <t>Data Science Analyst Ii - Mount Sinai Health Partners</t>
  </si>
  <si>
    <t>Atrium Staffing
3.3</t>
  </si>
  <si>
    <t>Parsippany, NJ</t>
  </si>
  <si>
    <t>Technical Business Analyst with Retail Banking and Large Data Program</t>
  </si>
  <si>
    <t>Technical Business Analyst With Retail Banking And Large Data Program</t>
  </si>
  <si>
    <t>Principal Sales Operations Analyst - Oracle Data Cloud</t>
  </si>
  <si>
    <t>QA Production Data Analyst</t>
  </si>
  <si>
    <t>Metroplus Health Plan
2.7</t>
  </si>
  <si>
    <t>Qa Production Data Analyst</t>
  </si>
  <si>
    <t>JPSC-7462 - Data Analyst Lead - Sr. Tableau Lead</t>
  </si>
  <si>
    <t>Whippany, NJ</t>
  </si>
  <si>
    <t>Jpsc-7462 - Data Analyst Lead - Senior. Tableau Lead</t>
  </si>
  <si>
    <t>Data Services Lead Analyst</t>
  </si>
  <si>
    <t>Primesoft
2.5</t>
  </si>
  <si>
    <t>Sr Data Analyst, Go-Live</t>
  </si>
  <si>
    <t>Senior Data Analyst, Go-Live</t>
  </si>
  <si>
    <t>Data Analyst III- SAS req'd</t>
  </si>
  <si>
    <t>IPro.org</t>
  </si>
  <si>
    <t>Great Neck, NY</t>
  </si>
  <si>
    <t>Data Analyst Iii- Sas Req'D</t>
  </si>
  <si>
    <t>Cecelia Health
4.3</t>
  </si>
  <si>
    <t>Regulatory Risk Management Data Analytics and Reporting Analyst</t>
  </si>
  <si>
    <t>Regulatory Risk Management Data Analytics And Reporting Analyst</t>
  </si>
  <si>
    <t>Systemart LLC
4.4</t>
  </si>
  <si>
    <t>Specialist, Data and Reporting Analyst - IT Change Management</t>
  </si>
  <si>
    <t>Specialist, Data And Reporting Analyst - It Change Management</t>
  </si>
  <si>
    <t>Datastage Developer/Consultant/IBM Websphere Datastage Developer(ETL Data Analyst)-Only Local to NY/</t>
  </si>
  <si>
    <t>Datastage Developer/Consultant/Ibm Websphere Datastage Developer(Etl Data Analyst)-Only Local To Ny/</t>
  </si>
  <si>
    <t>Data Warehouse systems analyst</t>
  </si>
  <si>
    <t>ITech Recruiting
5.0</t>
  </si>
  <si>
    <t>Data Warehouse Systems Analyst</t>
  </si>
  <si>
    <t>RN Staff
3.4</t>
  </si>
  <si>
    <t>Abacus Service Corporation
4.2</t>
  </si>
  <si>
    <t>Sr. Data Analyst - RWE</t>
  </si>
  <si>
    <t>CyberCoders
4.2</t>
  </si>
  <si>
    <t>Hoboken, NJ</t>
  </si>
  <si>
    <t>Senior. Data Analyst - Rwe</t>
  </si>
  <si>
    <t>Data Migration Lead/ Analyst (migration of data to the new target system)</t>
  </si>
  <si>
    <t>TECHNOCRAFT Solutions
3.4</t>
  </si>
  <si>
    <t>Hilliard, OH</t>
  </si>
  <si>
    <t>Data Migration Lead/ Analyst (Migration Of Data To The New Target System)</t>
  </si>
  <si>
    <t>Senior Data Analytics Solutions Analyst</t>
  </si>
  <si>
    <t>Technical Analyst - Access/Identity Data Security</t>
  </si>
  <si>
    <t>C&amp;G Consulting Services</t>
  </si>
  <si>
    <t>RWJBarnabas Health
3.7</t>
  </si>
  <si>
    <t>Data Quality Management Analyst</t>
  </si>
  <si>
    <t>Business Analyst (SQL/SQL TOAD, Excel, XML, X12, HL7 messaging, data quality analysis)</t>
  </si>
  <si>
    <t>MVP Consulting Plus Inc
4.3</t>
  </si>
  <si>
    <t>Consumer Products Manufacturing</t>
  </si>
  <si>
    <t>Manufacturing</t>
  </si>
  <si>
    <t>Business Analyst (Sql/Sql Toad, Excel, Xml, X12, Hl7 Messaging, Data Quality Analysis)</t>
  </si>
  <si>
    <t>Senior Teradata Developer / Data Analyst</t>
  </si>
  <si>
    <t>Data &amp; Interface Analyst</t>
  </si>
  <si>
    <t>Centers Plan for Healthy Living
2.4</t>
  </si>
  <si>
    <t>Staten Island, NY</t>
  </si>
  <si>
    <t>Village Care</t>
  </si>
  <si>
    <t>Data Analyst (Must have PL/SQL and Healthcare background)</t>
  </si>
  <si>
    <t>Clear Technology Consulting</t>
  </si>
  <si>
    <t>Data Analyst (Must Have Pl/Sql And Healthcare Background)</t>
  </si>
  <si>
    <t>Data Analyst / IT Data &amp; Business Intelligence</t>
  </si>
  <si>
    <t>Harrison, NY</t>
  </si>
  <si>
    <t>Data Analyst / It Data &amp; Business Intelligence</t>
  </si>
  <si>
    <t>Sr. Specialist Reporting Data Analyst -Technology</t>
  </si>
  <si>
    <t>BNY Mellon
3.2</t>
  </si>
  <si>
    <t>Senior. Specialist Reporting Data Analyst -Technology</t>
  </si>
  <si>
    <t>Sr. Programmer Analyst - Big Data</t>
  </si>
  <si>
    <t>Norgate Technology Inc
3.3</t>
  </si>
  <si>
    <t>Senior. Programmer Analyst - Big Data</t>
  </si>
  <si>
    <t>NYU Family Health Centers</t>
  </si>
  <si>
    <t>Data Analyst Ã¢ Junior</t>
  </si>
  <si>
    <t>Data Analyst Ã‚ Junior</t>
  </si>
  <si>
    <t>Sr. Principal Metrics Analyst- Data Scientist</t>
  </si>
  <si>
    <t>Senior. Principal Metrics Analyst- Data Scientist</t>
  </si>
  <si>
    <t>Product &amp; Pricing Data Analyst</t>
  </si>
  <si>
    <t>HomeBridge Financial Services
3.1</t>
  </si>
  <si>
    <t>SAP Data Analyst</t>
  </si>
  <si>
    <t>Sharp Electronics Corporation
3.9</t>
  </si>
  <si>
    <t>Montvale, NJ</t>
  </si>
  <si>
    <t>Sap Data Analyst</t>
  </si>
  <si>
    <t>Senior Data Analyst (E-commerce, Marketing)</t>
  </si>
  <si>
    <t>JR Cigar/MC Management</t>
  </si>
  <si>
    <t>Senior Data Analyst (E-Commerce, Marketing)</t>
  </si>
  <si>
    <t>Clinical Data Designer (Sr. SDTM Programmer/Analyst)</t>
  </si>
  <si>
    <t>Avacend, Inc.
2.5</t>
  </si>
  <si>
    <t>Woodcliff Lake, NJ</t>
  </si>
  <si>
    <t>Clinical Data Designer (Senior. Sdtm Programmer/Analyst)</t>
  </si>
  <si>
    <t>Senior Data Analytics Solutions Analyst with Security Clearance</t>
  </si>
  <si>
    <t>Senior Data Analytics Solutions Analyst With Security Clearance</t>
  </si>
  <si>
    <t>JPSC-7176 - Position 35, 59, 62, 100,101,102, 141,142,166 : Senior Data Analyst</t>
  </si>
  <si>
    <t>Jpsc-7176 - Position 35, 59, 62, 100,101,102, 141,142,166 : Senior Data Analyst</t>
  </si>
  <si>
    <t>Senior Billing Data Analyst</t>
  </si>
  <si>
    <t>Care Design New York
3.2</t>
  </si>
  <si>
    <t>Master Data Analyst</t>
  </si>
  <si>
    <t>TekniSMart Solutions
3.8</t>
  </si>
  <si>
    <t>Plano, TX</t>
  </si>
  <si>
    <t>Senior Functional Analyst SAP Data design, SD/MM/PP</t>
  </si>
  <si>
    <t>Senior Functional Analyst Sap Data Design, Sd/Mm/Pp</t>
  </si>
  <si>
    <t>HOUSING AUTHORITY OF THE COUNTY OF SALT LAKE</t>
  </si>
  <si>
    <t>Salt Lake City, UT</t>
  </si>
  <si>
    <t>Municipal Governments</t>
  </si>
  <si>
    <t>CAO Group, INC
2.0</t>
  </si>
  <si>
    <t>West Jordan, UT</t>
  </si>
  <si>
    <t>Electrical &amp; Electronic Manufacturing</t>
  </si>
  <si>
    <t>University of Utah
4.2</t>
  </si>
  <si>
    <t>Paladin Consulting Inc
3.6</t>
  </si>
  <si>
    <t>Dallas, TX</t>
  </si>
  <si>
    <t>SunTechPros, Inc.
4.3</t>
  </si>
  <si>
    <t>SGI Global, LLC
4.0</t>
  </si>
  <si>
    <t>Data Engineer / Data Analyst</t>
  </si>
  <si>
    <t>HCL Global Systems
4.3</t>
  </si>
  <si>
    <t>Abnormal Security
4.1</t>
  </si>
  <si>
    <t>Lehi, UT</t>
  </si>
  <si>
    <t>Vimerse
4.5</t>
  </si>
  <si>
    <t>Sugar Land, TX</t>
  </si>
  <si>
    <t>Data Analyst : 20</t>
  </si>
  <si>
    <t>Akraya Inc.
4.6</t>
  </si>
  <si>
    <t>Data Intelligence - Product Data Quality Analyst (DE - RefData) - Data as a Service</t>
  </si>
  <si>
    <t>Goldman Sachs
4.0</t>
  </si>
  <si>
    <t>Data Intelligence - Product Data Quality Analyst (De - Refdata) - Data As A Service</t>
  </si>
  <si>
    <t>Data Engineer/Data Analyst (REMOTE/Eventually Onsite)</t>
  </si>
  <si>
    <t>Idexcel Inc.
4.1</t>
  </si>
  <si>
    <t>Data Engineer/Data Analyst (Remote/Eventually Onsite)</t>
  </si>
  <si>
    <t>Data Engineer/Analyst</t>
  </si>
  <si>
    <t>SPECTRAFORCE TECHNOLOGIES Inc.
3.6</t>
  </si>
  <si>
    <t>Easton Technical Products
2.6</t>
  </si>
  <si>
    <t>Technical Data Analyst/Architect</t>
  </si>
  <si>
    <t>CIVICA INC
3.0</t>
  </si>
  <si>
    <t>Data Governance Analyst II</t>
  </si>
  <si>
    <t>ENERBANK USA
3.6</t>
  </si>
  <si>
    <t>Data Governance Analyst Ii</t>
  </si>
  <si>
    <t>Big Data Analyst</t>
  </si>
  <si>
    <t>VED Software Services, Inc.
2.9</t>
  </si>
  <si>
    <t>Ascential
3.4</t>
  </si>
  <si>
    <t>Artius Solutions</t>
  </si>
  <si>
    <t>Data Analyst at Salt Lake City, UT</t>
  </si>
  <si>
    <t>Data Analyst At Salt Lake City, Ut</t>
  </si>
  <si>
    <t>F5 Networks
3.8</t>
  </si>
  <si>
    <t>Draper, UT</t>
  </si>
  <si>
    <t>Data Scientist/Analyst - Noke</t>
  </si>
  <si>
    <t>Janus International Group, LLC
2.7</t>
  </si>
  <si>
    <t>Industrial Manufacturing</t>
  </si>
  <si>
    <t>Data Analyst - W2 candidate</t>
  </si>
  <si>
    <t>ClientSolv Technologies
3.3</t>
  </si>
  <si>
    <t>American Fork, UT</t>
  </si>
  <si>
    <t>Data Analyst - W2 Candidate</t>
  </si>
  <si>
    <t>DrangKro Aerospace</t>
  </si>
  <si>
    <t>Marketing Coordinator / Data Analyst</t>
  </si>
  <si>
    <t>POPi/o Mobile Video Cloud</t>
  </si>
  <si>
    <t>Sandy, UT</t>
  </si>
  <si>
    <t>Resiliency LLC
5.0</t>
  </si>
  <si>
    <t>Vivint Solar
3.5</t>
  </si>
  <si>
    <t>Special Operations (LREC) Incentives and Proficiency Data Analyst</t>
  </si>
  <si>
    <t>YORKTOWN SYSTEMS GROUP INC
3.5</t>
  </si>
  <si>
    <t>Riverton, UT</t>
  </si>
  <si>
    <t>Special Operations (Lrec) Incentives And Proficiency Data Analyst</t>
  </si>
  <si>
    <t>Shape Security
4.1</t>
  </si>
  <si>
    <t>a. Senior Data and Business Analyst</t>
  </si>
  <si>
    <t>Connor Group
4.0</t>
  </si>
  <si>
    <t>A. Senior Data And Business Analyst</t>
  </si>
  <si>
    <t>Fund Data Analyst</t>
  </si>
  <si>
    <t>Sr Python Data Analyst(no c2c) contract w2 only</t>
  </si>
  <si>
    <t>Senior Python Data Analyst(No C2C) Contract W2 Only</t>
  </si>
  <si>
    <t>Reedley, CA</t>
  </si>
  <si>
    <t>Data Analyst, District Office - Accountability Office</t>
  </si>
  <si>
    <t>TCOE
3.7</t>
  </si>
  <si>
    <t>Visalia, CA</t>
  </si>
  <si>
    <t>Preschool &amp; Child Care</t>
  </si>
  <si>
    <t>Data Analyst (Kings County)</t>
  </si>
  <si>
    <t>Public Health Foundation Enterprises, In
3.3</t>
  </si>
  <si>
    <t>Hanford, CA</t>
  </si>
  <si>
    <t>City of Industry, CA</t>
  </si>
  <si>
    <t>Tactical Data Link (TDL) Analyst</t>
  </si>
  <si>
    <t>USfalcon
4.3</t>
  </si>
  <si>
    <t>Hampton, VA</t>
  </si>
  <si>
    <t>Aerospace &amp; Defense</t>
  </si>
  <si>
    <t>Tactical Data Link (Tdl) Analyst</t>
  </si>
  <si>
    <t>Hampton University
2.5</t>
  </si>
  <si>
    <t>Collins Consulting Inc
2.7</t>
  </si>
  <si>
    <t>Norfolk, VA</t>
  </si>
  <si>
    <t>Patient Advocate Foundation
2.7</t>
  </si>
  <si>
    <t>Jr Data Analyst</t>
  </si>
  <si>
    <t>Orbis, Inc.
4.9</t>
  </si>
  <si>
    <t>Portsmouth, VA</t>
  </si>
  <si>
    <t>NewGen Technologies
3.0</t>
  </si>
  <si>
    <t>Bluemont Technology &amp; Research, Inc.
1.0</t>
  </si>
  <si>
    <t>ForKids, inc
3.5</t>
  </si>
  <si>
    <t>Dunhill Professional Search
3.4</t>
  </si>
  <si>
    <t>Chesapeake, VA</t>
  </si>
  <si>
    <t>Finance Data Analytics Analyst</t>
  </si>
  <si>
    <t>Smithfield
3.1</t>
  </si>
  <si>
    <t>Smithfield, VA</t>
  </si>
  <si>
    <t>Food &amp; Beverage Manufacturing</t>
  </si>
  <si>
    <t>Business Intelligence/Data Analyst with Security Clearance</t>
  </si>
  <si>
    <t>Booz Allen Hamilton
3.8</t>
  </si>
  <si>
    <t>Suffolk, VA</t>
  </si>
  <si>
    <t>Business Intelligence/Data Analyst With Security Clearance</t>
  </si>
  <si>
    <t>Research &amp; Data Analyst</t>
  </si>
  <si>
    <t>EVMS
1.0</t>
  </si>
  <si>
    <t>Vehicle Dealers</t>
  </si>
  <si>
    <t>Metrics &amp; Data Analyst</t>
  </si>
  <si>
    <t>Epsilon Systems Solutions, Inc.
3.5</t>
  </si>
  <si>
    <t>San Diego, CA</t>
  </si>
  <si>
    <t>Tactical Data Link (TDL) Analyst-</t>
  </si>
  <si>
    <t>Oasis Systems
3.8</t>
  </si>
  <si>
    <t>Tactical Data Link (Tdl) Analyst-</t>
  </si>
  <si>
    <t>Senior Data Analyst- Secret Clearance-</t>
  </si>
  <si>
    <t>Counter Threat Solutions
5.0</t>
  </si>
  <si>
    <t>HQ Data Analyst</t>
  </si>
  <si>
    <t>ITA International
3.0</t>
  </si>
  <si>
    <t>Newport News, VA</t>
  </si>
  <si>
    <t>Yorktown, VA</t>
  </si>
  <si>
    <t>Hq Data Analyst</t>
  </si>
  <si>
    <t>USMTF Data Analyst</t>
  </si>
  <si>
    <t>Usmtf Data Analyst</t>
  </si>
  <si>
    <t>Mid Data Analyst</t>
  </si>
  <si>
    <t>Product Data Business Analyst</t>
  </si>
  <si>
    <t>Ferguson Experienced</t>
  </si>
  <si>
    <t>Retail Data Quality Analyst</t>
  </si>
  <si>
    <t>Liberty Source
3.5</t>
  </si>
  <si>
    <t>USMTF Data Analyst with Security Clearance</t>
  </si>
  <si>
    <t>Oasis Systems, LLC
3.8</t>
  </si>
  <si>
    <t>Usmtf Data Analyst With Security Clearance</t>
  </si>
  <si>
    <t>Senior Data Strategy Analyst (SDSA)</t>
  </si>
  <si>
    <t>National Capitol Contracting (NCC)
3.2</t>
  </si>
  <si>
    <t>Telecommunications Services</t>
  </si>
  <si>
    <t>Telecommunications</t>
  </si>
  <si>
    <t>Senior Data Strategy Analyst (Sdsa)</t>
  </si>
  <si>
    <t>Data Analyst - Va Beach - VA with Security Clearance</t>
  </si>
  <si>
    <t>Occam Solutions Inc
3.1</t>
  </si>
  <si>
    <t>Virginia Beach, VA</t>
  </si>
  <si>
    <t>Data Analyst - Va Beach - Va With Security Clearance</t>
  </si>
  <si>
    <t>Configuration and Data Management (C&amp;DM) Analyst</t>
  </si>
  <si>
    <t>Analytical Mechanics Associates
3.5</t>
  </si>
  <si>
    <t>Configuration And Data Management (C&amp;Dm) Analyst</t>
  </si>
  <si>
    <t>Jr Management Analyst (Data Management)</t>
  </si>
  <si>
    <t>GStek, Inc.
3.2</t>
  </si>
  <si>
    <t>Junior Management Analyst (Data Management)</t>
  </si>
  <si>
    <t>Sr Data Business Analyst - FacilitySource</t>
  </si>
  <si>
    <t>CBRE
3.7</t>
  </si>
  <si>
    <t>Senior Data Business Analyst - Facilitysource</t>
  </si>
  <si>
    <t>Acoustics Data Analyst/Flight Test Engineer</t>
  </si>
  <si>
    <t>Senior Data Analyst- Secret Clearance</t>
  </si>
  <si>
    <t>Senior Data Management Analyst (SDMA)</t>
  </si>
  <si>
    <t>Senior Data Management Analyst (Sdma)</t>
  </si>
  <si>
    <t>Data Analyst - Senior Consultant</t>
  </si>
  <si>
    <t>Guidehouse
3.4</t>
  </si>
  <si>
    <t>Data Warehouse Programmer/Analyst</t>
  </si>
  <si>
    <t>AXSEUM Inc
3.1</t>
  </si>
  <si>
    <t>Fort Eustis, VA</t>
  </si>
  <si>
    <t>Data Analyst (Navy) - Mid and Junior Level</t>
  </si>
  <si>
    <t>Tamayo Federal Solutions, LLC</t>
  </si>
  <si>
    <t>Data Analyst (Navy) - Mid And Junior Level</t>
  </si>
  <si>
    <t>Data Analyst - Senior Consultant - Norfolk, VA with Security Clearance</t>
  </si>
  <si>
    <t>Data Analyst - Senior Consultant - Norfolk, Va With Security Clearance</t>
  </si>
  <si>
    <t>Program Analyst - AIS/Maintenance Data System Coordinator</t>
  </si>
  <si>
    <t>Program Analyst - Ais/Maintenance Data System Coordinator</t>
  </si>
  <si>
    <t>MSC Logistics Data Analyst</t>
  </si>
  <si>
    <t>CACI International
3.6</t>
  </si>
  <si>
    <t>Msc Logistics Data Analyst</t>
  </si>
  <si>
    <t>Data Analyst (Navy) - Mid Level</t>
  </si>
  <si>
    <t>Business Intelligence &amp; Data Analyst</t>
  </si>
  <si>
    <t>PROSOFT
3.7</t>
  </si>
  <si>
    <t>FacilitySource
3.6</t>
  </si>
  <si>
    <t>Senior Data Analyst (Navy)</t>
  </si>
  <si>
    <t>NIWC Service Desk Analyst Component Enterprise Data Center (CEDC with Security Clearance</t>
  </si>
  <si>
    <t>Universal Consulting Services
3.3</t>
  </si>
  <si>
    <t>Niwc Service Desk Analyst Component Enterprise Data Center (Cedc With Security Clearance</t>
  </si>
  <si>
    <t>NIWC Service Desk Analyst Component Enterprise Data Center (CEDC).</t>
  </si>
  <si>
    <t>Universal Consulting Services, Inc.
3.3</t>
  </si>
  <si>
    <t>Niwc Service Desk Analyst Component Enterprise Data Center (Cedc).</t>
  </si>
  <si>
    <t>Gainesville, FL</t>
  </si>
  <si>
    <t>University of Florida
4.3</t>
  </si>
  <si>
    <t>AvMed Data Governance Analyst</t>
  </si>
  <si>
    <t>AvMed Health Plans
3.1</t>
  </si>
  <si>
    <t>Avmed Data Governance Analyst</t>
  </si>
  <si>
    <t>Data Management Analyst II</t>
  </si>
  <si>
    <t>Shands Jacksonville
3.3</t>
  </si>
  <si>
    <t>Alachua, FL</t>
  </si>
  <si>
    <t>Jacksonville, FL</t>
  </si>
  <si>
    <t>Data Management Analyst Ii</t>
  </si>
  <si>
    <t>IT Analyst III Data Systems</t>
  </si>
  <si>
    <t>It Analyst Iii Data Systems</t>
  </si>
  <si>
    <t>Product Data Analyst</t>
  </si>
  <si>
    <t>Stamps.com
3.1</t>
  </si>
  <si>
    <t>El Segundo, CA</t>
  </si>
  <si>
    <t>Headspace
3.6</t>
  </si>
  <si>
    <t>Data Analytics Insights Analyst</t>
  </si>
  <si>
    <t>Neustar
3.7</t>
  </si>
  <si>
    <t>Wellth Inc.
5.0</t>
  </si>
  <si>
    <t>People Tree</t>
  </si>
  <si>
    <t>Hermosa Beach, CA</t>
  </si>
  <si>
    <t>Self-employed</t>
  </si>
  <si>
    <t>Product Data &amp; Insights Analyst</t>
  </si>
  <si>
    <t>Ruggable
3.3</t>
  </si>
  <si>
    <t>Gardena, CA</t>
  </si>
  <si>
    <t>Survey Data Analyst</t>
  </si>
  <si>
    <t>First Professional Services
5.0</t>
  </si>
  <si>
    <t>Steady
3.6</t>
  </si>
  <si>
    <t>ConsultNet, LLC
4.3</t>
  </si>
  <si>
    <t>Signal Sciences
4.3</t>
  </si>
  <si>
    <t>Culver City, CA</t>
  </si>
  <si>
    <t>Data and Policy Analyst - Statistical Programmer</t>
  </si>
  <si>
    <t>Acumen
3.2</t>
  </si>
  <si>
    <t>Burlingame, CA</t>
  </si>
  <si>
    <t>Data And Policy Analyst - Statistical Programmer</t>
  </si>
  <si>
    <t>HireTalent
4.5</t>
  </si>
  <si>
    <t>Senior Data Analyst, Marketing</t>
  </si>
  <si>
    <t>Dave
4.3</t>
  </si>
  <si>
    <t>Expertise LLC</t>
  </si>
  <si>
    <t>Eleven Recruiting - CHURN</t>
  </si>
  <si>
    <t>ICONMA
3.6</t>
  </si>
  <si>
    <t>HITRECORD
3.5</t>
  </si>
  <si>
    <t>Dot818
5.0</t>
  </si>
  <si>
    <t>Glendale, CA</t>
  </si>
  <si>
    <t>DatamanUSA
3.4</t>
  </si>
  <si>
    <t>Centennial, CO</t>
  </si>
  <si>
    <t>Senior Database Analyst - Data Warehouse</t>
  </si>
  <si>
    <t>Cedars-Sinai
3.9</t>
  </si>
  <si>
    <t>Data Analyst â€“ Finance</t>
  </si>
  <si>
    <t>Radiology Partners
3.2</t>
  </si>
  <si>
    <t>PeerStreet
4.7</t>
  </si>
  <si>
    <t>PlayQ
4.7</t>
  </si>
  <si>
    <t>Lucky Day
4.0</t>
  </si>
  <si>
    <t>Data and Reporting Analyst</t>
  </si>
  <si>
    <t>Didi Hirsch Mental Health Services
3.4</t>
  </si>
  <si>
    <t>Inglewood, CA</t>
  </si>
  <si>
    <t>Data And Reporting Analyst</t>
  </si>
  <si>
    <t>Center For Policing Equity</t>
  </si>
  <si>
    <t>Advanced Data Analytics Analyst</t>
  </si>
  <si>
    <t>Human Good
3.7</t>
  </si>
  <si>
    <t>Swinerton Builders
4.1</t>
  </si>
  <si>
    <t>Construction</t>
  </si>
  <si>
    <t>Relevante, Inc.
3.1</t>
  </si>
  <si>
    <t>Berwyn, PA</t>
  </si>
  <si>
    <t>iSpace, Inc
3.7</t>
  </si>
  <si>
    <t>Kharon</t>
  </si>
  <si>
    <t>Senior Data Intelligence Analyst</t>
  </si>
  <si>
    <t>Sr. Data Analyst, Consumer Applications</t>
  </si>
  <si>
    <t>System1
3.8</t>
  </si>
  <si>
    <t>Venice, CA</t>
  </si>
  <si>
    <t>Senior. Data Analyst, Consumer Applications</t>
  </si>
  <si>
    <t>Western Asset
3.5</t>
  </si>
  <si>
    <t>Pasadena, CA</t>
  </si>
  <si>
    <t>Tilde Staff Inc.
5.0</t>
  </si>
  <si>
    <t>Senior Data Analyst, Data Insights</t>
  </si>
  <si>
    <t>Hulu
3.8</t>
  </si>
  <si>
    <t>Login Consulting Services
3.8</t>
  </si>
  <si>
    <t>Workday Technical Analyst- Data Conversions</t>
  </si>
  <si>
    <t>University of Southern California
4.2</t>
  </si>
  <si>
    <t>Data Analyst Healthcare - Experienced or Entry Level</t>
  </si>
  <si>
    <t>Delmarva Foundation
3.1</t>
  </si>
  <si>
    <t>Cerritos, CA</t>
  </si>
  <si>
    <t>Data Analyst Healthcare - Experienced Or Entry Level</t>
  </si>
  <si>
    <t>Woocommerce Data Governance Analyst</t>
  </si>
  <si>
    <t>LiveGlam
4.1</t>
  </si>
  <si>
    <t>Analyst, Data Operations</t>
  </si>
  <si>
    <t>Warner Bros. Entertainment
3.9</t>
  </si>
  <si>
    <t>NextDeavor Services</t>
  </si>
  <si>
    <t>Carson, CA</t>
  </si>
  <si>
    <t>Cenergy
3.5</t>
  </si>
  <si>
    <t>Irwindale, CA</t>
  </si>
  <si>
    <t>Data Analyst (Apex Legends)</t>
  </si>
  <si>
    <t>Electronic Arts
3.9</t>
  </si>
  <si>
    <t>Data Intelligence Analyst II ( Epic Certification Required )</t>
  </si>
  <si>
    <t>Data Intelligence Analyst Ii ( Epic Certification Required )</t>
  </si>
  <si>
    <t>Capital Group
3.9</t>
  </si>
  <si>
    <t>Sr Analyst, Data Operations</t>
  </si>
  <si>
    <t>Turner Broadcasting
3.7</t>
  </si>
  <si>
    <t>Senior Analyst, Data Operations</t>
  </si>
  <si>
    <t>Data Analyst (Ryan White)</t>
  </si>
  <si>
    <t>AIDS Healthcare Foundation
4.7</t>
  </si>
  <si>
    <t>Data System Analyst I, LACERA (Senior Java Developer)</t>
  </si>
  <si>
    <t>LACERA
3.5</t>
  </si>
  <si>
    <t>Data System Analyst I, Lacera (Senior Java Developer)</t>
  </si>
  <si>
    <t>Arize Corporation
2.9</t>
  </si>
  <si>
    <t>Anaheim, CA</t>
  </si>
  <si>
    <t>SAG-AFTRA Health Plan and SAG-Producers Pension Plan
2.8</t>
  </si>
  <si>
    <t>Computershare
3.1</t>
  </si>
  <si>
    <t>Financial Transaction Processing</t>
  </si>
  <si>
    <t>Cenergy International
3.2</t>
  </si>
  <si>
    <t>Houston, TX</t>
  </si>
  <si>
    <t>Scale Media
5.0</t>
  </si>
  <si>
    <t>Data and Policy Analyst - Writer/Coordinator</t>
  </si>
  <si>
    <t>Data And Policy Analyst - Writer/Coordinator</t>
  </si>
  <si>
    <t>Sr. Data/Report System Analyst</t>
  </si>
  <si>
    <t>Beverly Hills, CA</t>
  </si>
  <si>
    <t>Senior. Data/Report System Analyst</t>
  </si>
  <si>
    <t>Equity Data/Research Analyst</t>
  </si>
  <si>
    <t>Selby Jennings Buyside</t>
  </si>
  <si>
    <t>Acorns
3.9</t>
  </si>
  <si>
    <t>Data Analyst - (Python)</t>
  </si>
  <si>
    <t>LEAPROS
5.0</t>
  </si>
  <si>
    <t>Long Beach, CA</t>
  </si>
  <si>
    <t>Data Analyst / Developer</t>
  </si>
  <si>
    <t>Kforce Technology Staffing</t>
  </si>
  <si>
    <t>Data Analyst I</t>
  </si>
  <si>
    <t>L.A. Care Health Plan
3.1</t>
  </si>
  <si>
    <t>Superior Court of California County of Los Angeles
3.6</t>
  </si>
  <si>
    <t>Tillster
3.3</t>
  </si>
  <si>
    <t>Billingual Chinese - Data Analyst</t>
  </si>
  <si>
    <t>Tripalink
3.7</t>
  </si>
  <si>
    <t>TutorMe
4.6</t>
  </si>
  <si>
    <t>Century Group (CA)
4.5</t>
  </si>
  <si>
    <t>Public Policy Data Analyst</t>
  </si>
  <si>
    <t>Netflix, Inc.
3.9</t>
  </si>
  <si>
    <t>Los Gatos, CA</t>
  </si>
  <si>
    <t>Epidemiologist Data Analyst-Urology</t>
  </si>
  <si>
    <t>UC Davis Medical Center
3.8</t>
  </si>
  <si>
    <t>Tarzana
3.0</t>
  </si>
  <si>
    <t>Northridge, CA</t>
  </si>
  <si>
    <t>Data Systems Analyst</t>
  </si>
  <si>
    <t>STAND 8 Technology Services
3.9</t>
  </si>
  <si>
    <t>Data Analyst, Predictive Analytics</t>
  </si>
  <si>
    <t>Internet Brands
3.4</t>
  </si>
  <si>
    <t>Fox Corporation
4.0</t>
  </si>
  <si>
    <t>Connect International
5.0</t>
  </si>
  <si>
    <t>PUBG Santa Monica
4.5</t>
  </si>
  <si>
    <t>UCLA Health
4.0</t>
  </si>
  <si>
    <t>Mid-Senior Data Analyst</t>
  </si>
  <si>
    <t>Associate Player Support Data Analyst</t>
  </si>
  <si>
    <t>Activision Blizzard
3.4</t>
  </si>
  <si>
    <t>BI/Data Analyst</t>
  </si>
  <si>
    <t>The Loot Company
2.1</t>
  </si>
  <si>
    <t>Bi/Data Analyst</t>
  </si>
  <si>
    <t>Sr. Data Analyst, Ad Operations</t>
  </si>
  <si>
    <t>Senior. Data Analyst, Ad Operations</t>
  </si>
  <si>
    <t>Customer Insights Manager, Senior Data Analyst | Mobile</t>
  </si>
  <si>
    <t>Elever Professional</t>
  </si>
  <si>
    <t>Austin, TX</t>
  </si>
  <si>
    <t>Research Sr. Data Analyst - Kaiser Permanente Bernard J. Tyson School of Medicine</t>
  </si>
  <si>
    <t>Kaiser Permanente
4.0</t>
  </si>
  <si>
    <t>Oakland, CA</t>
  </si>
  <si>
    <t>Research Senior. Data Analyst - Kaiser Permanente Bernard J. Tyson School Of Medicine</t>
  </si>
  <si>
    <t>Senior Business Technology Analyst - Big Data (Los Angeles area, CA)</t>
  </si>
  <si>
    <t>ZS Associates
3.8</t>
  </si>
  <si>
    <t>Senior Business Technology Analyst - Big Data (Los Angeles Area, Ca)</t>
  </si>
  <si>
    <t>Tecolote Research
3.8</t>
  </si>
  <si>
    <t>Enterprise Data Quality Analyst - EDM</t>
  </si>
  <si>
    <t>City National Bank
3.6</t>
  </si>
  <si>
    <t>Enterprise Data Quality Analyst - Edm</t>
  </si>
  <si>
    <t>Cypress HCM
4.9</t>
  </si>
  <si>
    <t>Walnut Creek, CA</t>
  </si>
  <si>
    <t>Data Analyst/SQL/Healthcare Or Medical OR Clinical</t>
  </si>
  <si>
    <t>Infonex Technologies, Inc.</t>
  </si>
  <si>
    <t>Data Analyst/Sql/Healthcare Or Medical Or Clinical</t>
  </si>
  <si>
    <t>Data Analyst Manager</t>
  </si>
  <si>
    <t>Oakwood Search - CHURN</t>
  </si>
  <si>
    <t>Enterprise Data Analyst</t>
  </si>
  <si>
    <t>MEDIA DATA ANALYST</t>
  </si>
  <si>
    <t>Bloom Ads Global Media Group</t>
  </si>
  <si>
    <t>Media Data Analyst</t>
  </si>
  <si>
    <t>Data Analyst - Personalization</t>
  </si>
  <si>
    <t>Internet Brands, Inc.
3.4</t>
  </si>
  <si>
    <t>Data Systems Analyst III</t>
  </si>
  <si>
    <t>ESP Legal</t>
  </si>
  <si>
    <t>Data Systems Analyst Iii</t>
  </si>
  <si>
    <t>Senior Data Bi Analyst</t>
  </si>
  <si>
    <t>Apollo Medical Holdings, Inc.
3.4</t>
  </si>
  <si>
    <t>Alhambra, CA</t>
  </si>
  <si>
    <t>Operations Analyst, Data Governance</t>
  </si>
  <si>
    <t>Analyst, Data (Pharmacy &amp; SQL)</t>
  </si>
  <si>
    <t>Molina Healthcare
3.1</t>
  </si>
  <si>
    <t>Analyst, Data (Pharmacy &amp; Sql)</t>
  </si>
  <si>
    <t>Sr. Business Analyst, Data Science and Analytics</t>
  </si>
  <si>
    <t>Beautycounter
3.0</t>
  </si>
  <si>
    <t>Senior. Business Analyst, Data Science And Analytics</t>
  </si>
  <si>
    <t>Genuent
3.5</t>
  </si>
  <si>
    <t>Marketing Data Analyst, Teleflora</t>
  </si>
  <si>
    <t>The Wonderful Company LLC
3.6</t>
  </si>
  <si>
    <t>Senior Customer Data Analyst : 20</t>
  </si>
  <si>
    <t>REMOTE Data Analyst - POWER BI+MONGO+ DAX EXPERIENCE</t>
  </si>
  <si>
    <t>Catasys Health</t>
  </si>
  <si>
    <t>Remote Data Analyst - Power Bi+Mongo+ Dax Experience</t>
  </si>
  <si>
    <t>Senior Data Analyst - User Growth</t>
  </si>
  <si>
    <t>TikTok
3.8</t>
  </si>
  <si>
    <t>Automotive Data Analyst</t>
  </si>
  <si>
    <t>MotorTrend Group
2.7</t>
  </si>
  <si>
    <t>Data Analyst - Product</t>
  </si>
  <si>
    <t>Mercury Insurance Group
3.4</t>
  </si>
  <si>
    <t>Brea, CA</t>
  </si>
  <si>
    <t>Sr. Analyst, Data</t>
  </si>
  <si>
    <t>Senior. Analyst, Data</t>
  </si>
  <si>
    <t>Senior Data Insights Analyst</t>
  </si>
  <si>
    <t>Endpoint Closing</t>
  </si>
  <si>
    <t>Bilingual (Chinese) Data Analyst</t>
  </si>
  <si>
    <t>Systems and Data Analyst - SQL</t>
  </si>
  <si>
    <t>Ottimo Resources</t>
  </si>
  <si>
    <t>Duarte, CA</t>
  </si>
  <si>
    <t>Systems And Data Analyst - Sql</t>
  </si>
  <si>
    <t>Data Entry Analyst</t>
  </si>
  <si>
    <t>Ajilon
3.6</t>
  </si>
  <si>
    <t>Woodland Hills, CA</t>
  </si>
  <si>
    <t>WB Technology
5.0</t>
  </si>
  <si>
    <t>Data Intelligence Analyst II</t>
  </si>
  <si>
    <t>Prosum
4.0</t>
  </si>
  <si>
    <t>Data Intelligence Analyst Ii</t>
  </si>
  <si>
    <t>Business Analyst / Data Analyst with Financial Industry Experience</t>
  </si>
  <si>
    <t>INSPIRE IT Solutions
3.0</t>
  </si>
  <si>
    <t>Monterey Park, CA</t>
  </si>
  <si>
    <t>Business Analyst / Data Analyst With Financial Industry Experience</t>
  </si>
  <si>
    <t>Saicon Consultants Inc
3.3</t>
  </si>
  <si>
    <t>Investment Reporting Data Analyst</t>
  </si>
  <si>
    <t>Recruiting Resources, Inc.</t>
  </si>
  <si>
    <t>Jr. Data Analyst (Jr. DA)</t>
  </si>
  <si>
    <t>Prime MSO, LLC.
4.0</t>
  </si>
  <si>
    <t>Junior. Data Analyst (Junior. Da)</t>
  </si>
  <si>
    <t>Sr. Business Data Analyst</t>
  </si>
  <si>
    <t>KORE1 Technologies
4.9</t>
  </si>
  <si>
    <t>Senior. Business Data Analyst</t>
  </si>
  <si>
    <t>Pricing Data Analyst</t>
  </si>
  <si>
    <t>City National Corporation
3.6</t>
  </si>
  <si>
    <t>Senior Data Engineer &amp; Analyst</t>
  </si>
  <si>
    <t>Pddn
5.0</t>
  </si>
  <si>
    <t>Principal Data Management Analyst</t>
  </si>
  <si>
    <t>Northrop Grumman
3.8</t>
  </si>
  <si>
    <t>Sr Data Analyst (DW)</t>
  </si>
  <si>
    <t>Aviana Global Technologies, Inc
4.2</t>
  </si>
  <si>
    <t>Senior Data Analyst (Dw)</t>
  </si>
  <si>
    <t>Jam City
3.9</t>
  </si>
  <si>
    <t>Digital Media Data Analyst, Apple TV+</t>
  </si>
  <si>
    <t>Apple
4.1</t>
  </si>
  <si>
    <t>Cupertino, CA</t>
  </si>
  <si>
    <t>Digital Media Data Analyst, Apple Tv+</t>
  </si>
  <si>
    <t>Data Intelligence Analyst</t>
  </si>
  <si>
    <t>EMINENT, INC.
3.4</t>
  </si>
  <si>
    <t>Dollar Shave Club
3.8</t>
  </si>
  <si>
    <t>Beauty &amp; Personal Accessories Stores</t>
  </si>
  <si>
    <t>Data Technician/Analyst/Specialist</t>
  </si>
  <si>
    <t>Leo Tech, LLC
3.5</t>
  </si>
  <si>
    <t>Research Data Analyst</t>
  </si>
  <si>
    <t>Recargo, Inc., makers of PlugShare</t>
  </si>
  <si>
    <t>ã€1yr OPT+Internã€‘Data Analyst ä¿å®žä¹ ä¿å°±ä¸š</t>
  </si>
  <si>
    <t>Easyfind Company</t>
  </si>
  <si>
    <t>Arcadia, CA</t>
  </si>
  <si>
    <t>ã€1Yr Opt+Internã€‘Data Analyst ä¿å®žä¹ ä¿å°±ä¸š</t>
  </si>
  <si>
    <t>Heightened Standards Data Analyst</t>
  </si>
  <si>
    <t>Corporate: Data Analyst</t>
  </si>
  <si>
    <t>U.S. Auto Parts Network, Inc.
3.4</t>
  </si>
  <si>
    <t>Torrance, CA</t>
  </si>
  <si>
    <t>Automotive Parts &amp; Accessories Stores</t>
  </si>
  <si>
    <t>Sr Data Analyst</t>
  </si>
  <si>
    <t>MyLife.com
3.1</t>
  </si>
  <si>
    <t>Data Analyst I- ON SITE POSITION</t>
  </si>
  <si>
    <t>Center for Family Health and Education
1.0</t>
  </si>
  <si>
    <t>Panorama City, CA</t>
  </si>
  <si>
    <t>Data Analyst I- On Site Position</t>
  </si>
  <si>
    <t>Analyst, Data</t>
  </si>
  <si>
    <t>DISQO
4.7</t>
  </si>
  <si>
    <t>Credit Data Analyst</t>
  </si>
  <si>
    <t>Dot 818</t>
  </si>
  <si>
    <t>Sr Performance Metrics Data Analyst</t>
  </si>
  <si>
    <t>BBCN Bank</t>
  </si>
  <si>
    <t>Senior Performance Metrics Data Analyst</t>
  </si>
  <si>
    <t>Launch Infotech</t>
  </si>
  <si>
    <t>Signal Hill, CA</t>
  </si>
  <si>
    <t>Tech Air
3.9</t>
  </si>
  <si>
    <t>SENIOR DATA BI ANALYST</t>
  </si>
  <si>
    <t>Network Medical Management Inc
2.5</t>
  </si>
  <si>
    <t>Data Analyst - MS Access &amp; Excel</t>
  </si>
  <si>
    <t>Midcom
3.5</t>
  </si>
  <si>
    <t>Azusa, CA</t>
  </si>
  <si>
    <t>Data Analyst - Ms Access &amp; Excel</t>
  </si>
  <si>
    <t>Data Analyst (Asset Management / eDiscovery)</t>
  </si>
  <si>
    <t>Odesus
3.8</t>
  </si>
  <si>
    <t>Data Analyst (Asset Management / Ediscovery)</t>
  </si>
  <si>
    <t>Jr. Data Analyst</t>
  </si>
  <si>
    <t>Junior. Data Analyst</t>
  </si>
  <si>
    <t>Unilever
4.0</t>
  </si>
  <si>
    <t>Data Analyst - Health, Experienced</t>
  </si>
  <si>
    <t>Blue Shield of California
4.1</t>
  </si>
  <si>
    <t>Product/Data Analyst</t>
  </si>
  <si>
    <t>Airgas
3.8</t>
  </si>
  <si>
    <t>Radnor, PA</t>
  </si>
  <si>
    <t>Chemical Manufacturing</t>
  </si>
  <si>
    <t>Apollo Global Management
3.0</t>
  </si>
  <si>
    <t>Revolve
3.3</t>
  </si>
  <si>
    <t>Department, Clothing, &amp; Shoe Stores</t>
  </si>
  <si>
    <t>Data Analyst-Cerritos, CA</t>
  </si>
  <si>
    <t>Georgia IT Inc.
5.0</t>
  </si>
  <si>
    <t>Data Analyst-Cerritos, Ca</t>
  </si>
  <si>
    <t>Digital Marketing Data Analyst</t>
  </si>
  <si>
    <t>Bank Of Hope
2.6</t>
  </si>
  <si>
    <t>Student Data Compliance Analyst</t>
  </si>
  <si>
    <t>KIPP SoCal Public Schools
3.3</t>
  </si>
  <si>
    <t>K-12 Education</t>
  </si>
  <si>
    <t>Data Quality Control Analyst</t>
  </si>
  <si>
    <t>Senior Data Management Analyst</t>
  </si>
  <si>
    <t>Data Analyst HEDIS Star</t>
  </si>
  <si>
    <t>SCAN Health Plan
3.2</t>
  </si>
  <si>
    <t>Data Analyst Hedis Star</t>
  </si>
  <si>
    <t>SAP Master Data Analyst</t>
  </si>
  <si>
    <t>NetSource, Inc.
2.5</t>
  </si>
  <si>
    <t>Sap Master Data Analyst</t>
  </si>
  <si>
    <t>Service Operations Data Analyst</t>
  </si>
  <si>
    <t>Quinn Group, Inc.
3.3</t>
  </si>
  <si>
    <t>zz-Tarzana Treatment Centers, Inc.</t>
  </si>
  <si>
    <t>System and Data Analyst</t>
  </si>
  <si>
    <t>Pacific Clinics
2.9</t>
  </si>
  <si>
    <t>System And Data Analyst</t>
  </si>
  <si>
    <t>Quinn Group
5.0</t>
  </si>
  <si>
    <t>DT Professional Services</t>
  </si>
  <si>
    <t>Business Analyst Asset Data Management</t>
  </si>
  <si>
    <t>NRC INC
4.0</t>
  </si>
  <si>
    <t>Sr Digital Marketing Data Analyst (PAID SOCIAL)</t>
  </si>
  <si>
    <t>LaBine &amp; Associates
5.0</t>
  </si>
  <si>
    <t>Senior Digital Marketing Data Analyst (Paid Social)</t>
  </si>
  <si>
    <t>19-0574 - Service Operations Data Analyst</t>
  </si>
  <si>
    <t>Quinn Company CAT
3.3</t>
  </si>
  <si>
    <t>Discovery Data Analyst</t>
  </si>
  <si>
    <t>Analyst, Financial Master Data</t>
  </si>
  <si>
    <t>Data Analyst-HEDIS &amp; Star</t>
  </si>
  <si>
    <t>Data Analyst-Hedis &amp; Star</t>
  </si>
  <si>
    <t>Music Copyright Data Analyst</t>
  </si>
  <si>
    <t>AppleOne
3.3</t>
  </si>
  <si>
    <t>Shapestone Inc.</t>
  </si>
  <si>
    <t>Sr. Data Governance Analyst</t>
  </si>
  <si>
    <t>Senior. Data Governance Analyst</t>
  </si>
  <si>
    <t>Data Analyst - Health, Senior</t>
  </si>
  <si>
    <t>SCAN Healthplan</t>
  </si>
  <si>
    <t>Data Entry Clerk and Analyst - Financial</t>
  </si>
  <si>
    <t>Information Technology Partners
2.8</t>
  </si>
  <si>
    <t>Data Entry Clerk And Analyst - Financial</t>
  </si>
  <si>
    <t>Senior Clinical Data Analyst</t>
  </si>
  <si>
    <t>Providence Health &amp; Services
3.4</t>
  </si>
  <si>
    <t>Renton, WA</t>
  </si>
  <si>
    <t>Sr. Data Analyst (Pharmacy)</t>
  </si>
  <si>
    <t>Senior. Data Analyst (Pharmacy)</t>
  </si>
  <si>
    <t>Sr Analyst, Data</t>
  </si>
  <si>
    <t>Senior Analyst, Data</t>
  </si>
  <si>
    <t>Systems and Data Analyst</t>
  </si>
  <si>
    <t>To Help Everyone Health &amp; Wellness Centers
2.4</t>
  </si>
  <si>
    <t>Systems And Data Analyst</t>
  </si>
  <si>
    <t>Copyright Data Analyst</t>
  </si>
  <si>
    <t>LIMS Master Data Analyst</t>
  </si>
  <si>
    <t>USDM Life Sciences
4.6</t>
  </si>
  <si>
    <t>Lims Master Data Analyst</t>
  </si>
  <si>
    <t>Data Analyst *Temp-Hire*</t>
  </si>
  <si>
    <t>SkillsetGroup - Professional Staffing Solutions
2.9</t>
  </si>
  <si>
    <t>Pico Rivera, CA</t>
  </si>
  <si>
    <t>QM DATA ANALYST II, WHITTIER, FULL TIME DAYS</t>
  </si>
  <si>
    <t>PIH Health
3.6</t>
  </si>
  <si>
    <t>Whittier, CA</t>
  </si>
  <si>
    <t>Qm Data Analyst Ii, Whittier, Full Time Days</t>
  </si>
  <si>
    <t>Radar Telemetry Data Analyst - RT</t>
  </si>
  <si>
    <t>KLM Careers</t>
  </si>
  <si>
    <t>Radar Telemetry Data Analyst - Rt</t>
  </si>
  <si>
    <t>Sr. Data Analyst â€” US Safety</t>
  </si>
  <si>
    <t>Senior. Data Analyst â€” Us Safety</t>
  </si>
  <si>
    <t>Data Analyst - Marketing Analytics</t>
  </si>
  <si>
    <t>Radar Telemetry Data Analyst</t>
  </si>
  <si>
    <t>TopTalentFetch</t>
  </si>
  <si>
    <t>AlphaProTemps, A.P.R., Inc.</t>
  </si>
  <si>
    <t>San Fernando, CA</t>
  </si>
  <si>
    <t>Devotion Business Solutions</t>
  </si>
  <si>
    <t>Wintrust Financial
3.9</t>
  </si>
  <si>
    <t>NCSA - Next College Student Athlete
3.7</t>
  </si>
  <si>
    <t>Riskonnect
3.7</t>
  </si>
  <si>
    <t>Data Transformation Analyst</t>
  </si>
  <si>
    <t>Centric Consulting
5.0</t>
  </si>
  <si>
    <t>GoHealth
3.2</t>
  </si>
  <si>
    <t>Kelly
3.4</t>
  </si>
  <si>
    <t>Downers Grove, IL</t>
  </si>
  <si>
    <t>Urgent Need - Data Analyst</t>
  </si>
  <si>
    <t>Business Systems &amp; Data Analyst</t>
  </si>
  <si>
    <t>Mike's Hard Lemonade
2.8</t>
  </si>
  <si>
    <t>Healthcare Data Analyst - Remote</t>
  </si>
  <si>
    <t>Allscripts
3.3</t>
  </si>
  <si>
    <t>Circle Logistics
3.7</t>
  </si>
  <si>
    <t>Transportation Management</t>
  </si>
  <si>
    <t>Transportation &amp; Logistics</t>
  </si>
  <si>
    <t>University of Chicago
4.0</t>
  </si>
  <si>
    <t>Mondo
3.9</t>
  </si>
  <si>
    <t>KesarWeb</t>
  </si>
  <si>
    <t>Data Analyst (Junior)</t>
  </si>
  <si>
    <t>Swoon
4.6</t>
  </si>
  <si>
    <t>Associate Marketing Data Analyst</t>
  </si>
  <si>
    <t>Bosch Group
4.1</t>
  </si>
  <si>
    <t>Broadview, IL</t>
  </si>
  <si>
    <t>Miscellaneous Manufacturing</t>
  </si>
  <si>
    <t>Outsights Data Analyst</t>
  </si>
  <si>
    <t>Tempus
3.3</t>
  </si>
  <si>
    <t>Feeding America
3.3</t>
  </si>
  <si>
    <t>CRS Group
4.7</t>
  </si>
  <si>
    <t>Itasca, IL</t>
  </si>
  <si>
    <t>Peterson Technology Partners
4.3</t>
  </si>
  <si>
    <t>BMO
3.2</t>
  </si>
  <si>
    <t>Data Analyst - Excel</t>
  </si>
  <si>
    <t>Robert Bosch Tool Corporation
3.1</t>
  </si>
  <si>
    <t>Chicago Public Schools
3.5</t>
  </si>
  <si>
    <t>Data Integrity Analyst</t>
  </si>
  <si>
    <t>Chicago
3.3</t>
  </si>
  <si>
    <t>Guggenheim Partners
3.8</t>
  </si>
  <si>
    <t>Private Practice / Firm</t>
  </si>
  <si>
    <t>Data Analyst - IntelliScript</t>
  </si>
  <si>
    <t>Milliman
3.8</t>
  </si>
  <si>
    <t>Data Analyst - Intelliscript</t>
  </si>
  <si>
    <t>BMO Financial Group
3.7</t>
  </si>
  <si>
    <t>Reporting and Data Analyst - (North American Collections Analytics for Data and Analytics)</t>
  </si>
  <si>
    <t>Reporting And Data Analyst - (North American Collections Analytics For Data And Analytics)</t>
  </si>
  <si>
    <t>UST Global
4.2</t>
  </si>
  <si>
    <t>First Stop Health
4.6</t>
  </si>
  <si>
    <t>Manufacturing Data Analyst</t>
  </si>
  <si>
    <t>MeadWestVaco
3.2</t>
  </si>
  <si>
    <t>Care Advisors Inc
3.5</t>
  </si>
  <si>
    <t>Ann &amp; Robert H. Lurie Children's Hospital of Chicago
3.7</t>
  </si>
  <si>
    <t>TEKsystems, Inc
3.9</t>
  </si>
  <si>
    <t>MT Global US INC</t>
  </si>
  <si>
    <t>HNI
3.4</t>
  </si>
  <si>
    <t>SkySource Solutions
4.1</t>
  </si>
  <si>
    <t>Flexport
3.5</t>
  </si>
  <si>
    <t>Logistics &amp; Supply Chain</t>
  </si>
  <si>
    <t>Public Health Data Visualization Analyst</t>
  </si>
  <si>
    <t>Lantana Consulting Group
4.0</t>
  </si>
  <si>
    <t>Data Operations Analyst</t>
  </si>
  <si>
    <t>PDI
3.5</t>
  </si>
  <si>
    <t>Level Ex, Inc.
3.6</t>
  </si>
  <si>
    <t>Chicago Teachers Pension Fund
3.0</t>
  </si>
  <si>
    <t>Show Me Leads</t>
  </si>
  <si>
    <t>Leap</t>
  </si>
  <si>
    <t>Provider Analytics Data Analyst</t>
  </si>
  <si>
    <t>CSI Data Analyst</t>
  </si>
  <si>
    <t>Csi Data Analyst</t>
  </si>
  <si>
    <t>Tempus Labs
3.2</t>
  </si>
  <si>
    <t>TalentDash</t>
  </si>
  <si>
    <t>360pi
4.2</t>
  </si>
  <si>
    <t>Leap
3.9</t>
  </si>
  <si>
    <t>Senior Data Analyst, Business Intelligence</t>
  </si>
  <si>
    <t>Braviant Holdings
4.8</t>
  </si>
  <si>
    <t>Bartech Group</t>
  </si>
  <si>
    <t>Burr Ridge, IL</t>
  </si>
  <si>
    <t>Data Analyst - Rush Infectious Diseases</t>
  </si>
  <si>
    <t>Rush University Medical Center
3.9</t>
  </si>
  <si>
    <t>TechUSA
2.7</t>
  </si>
  <si>
    <t>Fair Lending Data Analyst</t>
  </si>
  <si>
    <t>Alliant Credit Union
3.4</t>
  </si>
  <si>
    <t>Senior Research Data Analyst</t>
  </si>
  <si>
    <t>Accounting Aid Society
3.7</t>
  </si>
  <si>
    <t>Roig Lawyers
4.0</t>
  </si>
  <si>
    <t>Deerfield, IL</t>
  </si>
  <si>
    <t>PrivateBancorp, Inc.
3.2</t>
  </si>
  <si>
    <t>PDI Software
3.2</t>
  </si>
  <si>
    <t>Data Analyst, Operations Engineering</t>
  </si>
  <si>
    <t>Invenergy
3.8</t>
  </si>
  <si>
    <t>Data Analyst, Tax (Affordable Care Act) (ACA) (Manager) (Multiple Positions)</t>
  </si>
  <si>
    <t>EY
3.8</t>
  </si>
  <si>
    <t>Data Analyst, Tax (Affordable Care Act) (Aca) (Manager) (Multiple Positions)</t>
  </si>
  <si>
    <t>WIN Home Inspection
3.9</t>
  </si>
  <si>
    <t>Franchise</t>
  </si>
  <si>
    <t>Ferrara Candy Company
3.5</t>
  </si>
  <si>
    <t>BI Data Analyst</t>
  </si>
  <si>
    <t>The Accuro Group
3.0</t>
  </si>
  <si>
    <t>Bi Data Analyst</t>
  </si>
  <si>
    <t>BDP International
3.0</t>
  </si>
  <si>
    <t>Philadelphia, PA</t>
  </si>
  <si>
    <t>Numerator
3.9</t>
  </si>
  <si>
    <t>Tableau Developer/Data Analyst</t>
  </si>
  <si>
    <t>Empire Today
3.7</t>
  </si>
  <si>
    <t>Northlake, IL</t>
  </si>
  <si>
    <t>El Hogar del Nino - The Home of the Child</t>
  </si>
  <si>
    <t>Fast Switch, LTD
4.3</t>
  </si>
  <si>
    <t>Northbrook, IL</t>
  </si>
  <si>
    <t>Data Analyst â€“ Level II</t>
  </si>
  <si>
    <t>Sphinix Solutions
1.0</t>
  </si>
  <si>
    <t>Data Analyst â€“ Level Ii</t>
  </si>
  <si>
    <t>Epiq Systems
3.6</t>
  </si>
  <si>
    <t>MRINetwork
4.0</t>
  </si>
  <si>
    <t>Des Plaines, IL</t>
  </si>
  <si>
    <t>Senior Trading Systems Data Analyst (Chicago or NY)</t>
  </si>
  <si>
    <t>PEAK6 Investments
2.9</t>
  </si>
  <si>
    <t>Senior Trading Systems Data Analyst (Chicago Or Ny)</t>
  </si>
  <si>
    <t>Data Analyst/Programmer</t>
  </si>
  <si>
    <t>ABS Graphics
2.5</t>
  </si>
  <si>
    <t>Data Services Business Analyst 2</t>
  </si>
  <si>
    <t>Willis Towers Watson
3.6</t>
  </si>
  <si>
    <t>Call Center Data Analyst</t>
  </si>
  <si>
    <t>The Chicago Lighthouse
3.3</t>
  </si>
  <si>
    <t>Data Analyst - 20</t>
  </si>
  <si>
    <t>Genesys Talent
4.8</t>
  </si>
  <si>
    <t>1872 Consulting
5.0</t>
  </si>
  <si>
    <t>Stampede Meat, Inc.
3.3</t>
  </si>
  <si>
    <t>Bridgeview, IL</t>
  </si>
  <si>
    <t>Senior Global Data Analyst / Power BI Dashboard Developer</t>
  </si>
  <si>
    <t>ALERE
2.8</t>
  </si>
  <si>
    <t>Senior Global Data Analyst / Power Bi Dashboard Developer</t>
  </si>
  <si>
    <t>Kelly Mitchell Group
3.6</t>
  </si>
  <si>
    <t>Ernst &amp; Young LLP</t>
  </si>
  <si>
    <t>Logistics Data Analyst</t>
  </si>
  <si>
    <t>TreeHouse Foods, Inc.
2.5</t>
  </si>
  <si>
    <t>Oak Brook, IL</t>
  </si>
  <si>
    <t>Data Production Analyst</t>
  </si>
  <si>
    <t>NJF Global Holdings
4.2</t>
  </si>
  <si>
    <t>SAS Data Analyst</t>
  </si>
  <si>
    <t>Sas Data Analyst</t>
  </si>
  <si>
    <t>Net2Source
3.2</t>
  </si>
  <si>
    <t>Manufacturing Data Analyst - Woodridge, IL</t>
  </si>
  <si>
    <t>Ongig
4.8</t>
  </si>
  <si>
    <t>Manufacturing Data Analyst - Woodridge, Il</t>
  </si>
  <si>
    <t>HIMSS
2.9</t>
  </si>
  <si>
    <t>Flagstone Foods
3.4</t>
  </si>
  <si>
    <t>Catering &amp; Food Service Contractors</t>
  </si>
  <si>
    <t>Visiting Undergraduate Affairs Data Analyst - Office of the Vice Provost for Undergraduate Affairs &amp; Academic Programs</t>
  </si>
  <si>
    <t>University of Illinois at Chicago
4.1</t>
  </si>
  <si>
    <t>Visiting Undergraduate Affairs Data Analyst - Office Of The Vice Provost For Undergraduate Affairs &amp; Academic Programs</t>
  </si>
  <si>
    <t>Contract Analyst - Enterprise Market Data</t>
  </si>
  <si>
    <t>Northern Trust
3.7</t>
  </si>
  <si>
    <t>Marketing Data Analyst - CPG</t>
  </si>
  <si>
    <t>Foresight ROI
5.0</t>
  </si>
  <si>
    <t>Marketing Data Analyst - Cpg</t>
  </si>
  <si>
    <t>LEARN Charter School
4.1</t>
  </si>
  <si>
    <t>IT Risk and Compliance Data Reporting Analyst</t>
  </si>
  <si>
    <t>It Risk And Compliance Data Reporting Analyst</t>
  </si>
  <si>
    <t>Data Analyst / Business Lead Generation Specialist [Part-Time]</t>
  </si>
  <si>
    <t>BankFinancial Corporation
2.5</t>
  </si>
  <si>
    <t>JPSC-5704 - Data Analyst</t>
  </si>
  <si>
    <t>Jpsc-5704 - Data Analyst</t>
  </si>
  <si>
    <t>Workforce Data Analyst</t>
  </si>
  <si>
    <t>Trilogy Behavioral Health</t>
  </si>
  <si>
    <t>Capital Management
2.1</t>
  </si>
  <si>
    <t>Data Analyst-IT III</t>
  </si>
  <si>
    <t>Data Analyst-It Iii</t>
  </si>
  <si>
    <t>Sr Analyst, Distrib Data Eng</t>
  </si>
  <si>
    <t>Nuveen
3.3</t>
  </si>
  <si>
    <t>Senior Analyst, Distrib Data Engineer</t>
  </si>
  <si>
    <t>Data Analyst (Supply Chain) - May Reside Anywhere in the US - Up to 100% Travel</t>
  </si>
  <si>
    <t>Maine Pointe
4.5</t>
  </si>
  <si>
    <t>Data Analyst (Supply Chain) - May Reside Anywhere In The Us - Up To 100% Travel</t>
  </si>
  <si>
    <t>SAS Data Analyst/Reports Writer</t>
  </si>
  <si>
    <t>Synchronous Solutions, Inc</t>
  </si>
  <si>
    <t>Sas Data Analyst/Reports Writer</t>
  </si>
  <si>
    <t>Data Scientist - Sr. Analyst</t>
  </si>
  <si>
    <t>HR Pundits
2.0</t>
  </si>
  <si>
    <t>Data Scientist - Senior. Analyst</t>
  </si>
  <si>
    <t>Clinical Practice Data Analyst Specialist (Clinical Research Data Manager) - Mile Square Main</t>
  </si>
  <si>
    <t>University of Illinois Medical Center</t>
  </si>
  <si>
    <t>QA Analyst - DATA Base Exp</t>
  </si>
  <si>
    <t>Softpath System LLC
3.9</t>
  </si>
  <si>
    <t>Qa Analyst - Data Base Exp</t>
  </si>
  <si>
    <t>Philanthropy Operations Associate - Data Analyst</t>
  </si>
  <si>
    <t>Trinity Health
3.3</t>
  </si>
  <si>
    <t>Maywood, IL</t>
  </si>
  <si>
    <t>Financial Systems Lead Data and Reporting Analyst</t>
  </si>
  <si>
    <t>Motorola Solutions
3.7</t>
  </si>
  <si>
    <t>Financial Systems Lead Data And Reporting Analyst</t>
  </si>
  <si>
    <t>Data Entry and compliance Analyst</t>
  </si>
  <si>
    <t>Medline Industries
3.4</t>
  </si>
  <si>
    <t>Northfield, IL</t>
  </si>
  <si>
    <t>Health Care Products Manufacturing</t>
  </si>
  <si>
    <t>Data Entry And Compliance Analyst</t>
  </si>
  <si>
    <t>Senior Data Analyst Informatics</t>
  </si>
  <si>
    <t>ERP Data Migration Analyst in Glenview, IL at Signode</t>
  </si>
  <si>
    <t>Signode
3.2</t>
  </si>
  <si>
    <t>Glenview, IL</t>
  </si>
  <si>
    <t>Erp Data Migration Analyst In Glenview, Il At Signode</t>
  </si>
  <si>
    <t>Data Security Analytics Analyst</t>
  </si>
  <si>
    <t>Clinical Practice Data Analyst Specialist (Clinical Research Data Manager) Mile Square Main (Job ID</t>
  </si>
  <si>
    <t>UI Health
1.7</t>
  </si>
  <si>
    <t>Clinical Practice Data Analyst Specialist (Clinical Research Data Manager) Mile Square Main (Job Id</t>
  </si>
  <si>
    <t>Data Analyst IV</t>
  </si>
  <si>
    <t>Data Analyst Iv</t>
  </si>
  <si>
    <t>Sr. Data Analyst - Analytics, Marketing, CPG</t>
  </si>
  <si>
    <t>Jobot
5.0</t>
  </si>
  <si>
    <t>Senior. Data Analyst - Analytics, Marketing, Cpg</t>
  </si>
  <si>
    <t>SAP Data Management Analyst</t>
  </si>
  <si>
    <t>Square One Resources
4.3</t>
  </si>
  <si>
    <t>Sap Data Management Analyst</t>
  </si>
  <si>
    <t>Senior Marketing Data Analyst (Real Estate)</t>
  </si>
  <si>
    <t>Esquire Recruiting
4.6</t>
  </si>
  <si>
    <t>Logistics Data Analyst II</t>
  </si>
  <si>
    <t>Source Alliance Network LLC</t>
  </si>
  <si>
    <t>Logistics Data Analyst Ii</t>
  </si>
  <si>
    <t>Walgreens
3.0</t>
  </si>
  <si>
    <t>Drug &amp; Health Stores</t>
  </si>
  <si>
    <t>Senior Data Analyst - Informatics</t>
  </si>
  <si>
    <t>Data Quality Analyst-Product Content Specialist</t>
  </si>
  <si>
    <t>Steiner Electric Co
3.0</t>
  </si>
  <si>
    <t>Elk Grove Village, IL</t>
  </si>
  <si>
    <t>Wholesale</t>
  </si>
  <si>
    <t>Technical Web Data Collection Analyst</t>
  </si>
  <si>
    <t>Hotel Compete</t>
  </si>
  <si>
    <t>Sr. Sales Operations &amp; Data Analyst</t>
  </si>
  <si>
    <t>Xeris Pharmaceuticals, Inc.
5.0</t>
  </si>
  <si>
    <t>Senior. Sales Operations &amp; Data Analyst</t>
  </si>
  <si>
    <t>Sales Data Analyst</t>
  </si>
  <si>
    <t>Sahara Management Inc.
4.0</t>
  </si>
  <si>
    <t>IlliniCare Health Plan
2.2</t>
  </si>
  <si>
    <t>Medical Home Network</t>
  </si>
  <si>
    <t>Senior data analyst</t>
  </si>
  <si>
    <t>Data Analyst (MPI)</t>
  </si>
  <si>
    <t>Metropolitan Family Services
3.2</t>
  </si>
  <si>
    <t>Membership Organizations</t>
  </si>
  <si>
    <t>Data Analyst (Mpi)</t>
  </si>
  <si>
    <t>Senior Data Analyst, Sales</t>
  </si>
  <si>
    <t>Sr. BI Data Analyst / QlikSense</t>
  </si>
  <si>
    <t>Kbyte Systems LLC.</t>
  </si>
  <si>
    <t>Senior. Bi Data Analyst / Qliksense</t>
  </si>
  <si>
    <t>Data Governance and Analytics Analyst</t>
  </si>
  <si>
    <t>Data Governance And Analytics Analyst</t>
  </si>
  <si>
    <t>R &amp; Python / Sr. Information Data Analyst</t>
  </si>
  <si>
    <t>R &amp; Python / Senior. Information Data Analyst</t>
  </si>
  <si>
    <t>University of Illinois Hospital &amp; Health Sciences System
3.3</t>
  </si>
  <si>
    <t>Centene Corporation
3.3</t>
  </si>
  <si>
    <t>Clinical Practice Data Analyst Specialist</t>
  </si>
  <si>
    <t>Sr. Business Analyst Data Privacy</t>
  </si>
  <si>
    <t>RiverPoint
2.8</t>
  </si>
  <si>
    <t>Senior. Business Analyst Data Privacy</t>
  </si>
  <si>
    <t>SAS Analyst / Data Analytics /Sr. information Data Analyst</t>
  </si>
  <si>
    <t>Sas Analyst / Data Analytics /Senior. Information Data Analyst</t>
  </si>
  <si>
    <t>Analyst IV Systems - Data Engineering</t>
  </si>
  <si>
    <t>Retail Business Services, LLC
3.9</t>
  </si>
  <si>
    <t>Analyst Iv Systems - Data Engineering</t>
  </si>
  <si>
    <t>Data Analyst Alteryx Experience MUST</t>
  </si>
  <si>
    <t>Data Analyst Alteryx Experience Must</t>
  </si>
  <si>
    <t>RiverPoint
3.8</t>
  </si>
  <si>
    <t>Arlington Heights, IL</t>
  </si>
  <si>
    <t>Business Systems Analyst III - Data Engineering(Lead Product Owner)</t>
  </si>
  <si>
    <t>Business Systems Analyst Iii - Data Engineering(Lead Product Owner)</t>
  </si>
  <si>
    <t>Sr. Data Governance Business Analyst</t>
  </si>
  <si>
    <t>Carnegie Soft</t>
  </si>
  <si>
    <t>Senior. Data Governance Business Analyst</t>
  </si>
  <si>
    <t>Data Scientist Sr. - Conversation Designer &amp; NLP Analyst</t>
  </si>
  <si>
    <t>PNC Financial Services Group
3.4</t>
  </si>
  <si>
    <t>Data Scientist Senior. - Conversation Designer &amp; Nlp Analyst</t>
  </si>
  <si>
    <t>Data analyst with Bigdata</t>
  </si>
  <si>
    <t>Data Analyst With Bigdata</t>
  </si>
  <si>
    <t>N.F. Smith &amp; Associates
4.1</t>
  </si>
  <si>
    <t>Virtus Partners LLC
2.8</t>
  </si>
  <si>
    <t>Smith and Associates
3.0</t>
  </si>
  <si>
    <t>Crown Castle USA Inc
3.6</t>
  </si>
  <si>
    <t>Luminess Cosmetics
2.7</t>
  </si>
  <si>
    <t>Stafford, TX</t>
  </si>
  <si>
    <t>Cost Data Analyst</t>
  </si>
  <si>
    <t>cPanel
3.9</t>
  </si>
  <si>
    <t>Data Analyst, Reporting</t>
  </si>
  <si>
    <t>Harris County
3.4</t>
  </si>
  <si>
    <t>Product and Data Analyst</t>
  </si>
  <si>
    <t>Entera</t>
  </si>
  <si>
    <t>Product And Data Analyst</t>
  </si>
  <si>
    <t>Horne LLP
3.1</t>
  </si>
  <si>
    <t>Analyst, Data Mgmt / Quant Analysis</t>
  </si>
  <si>
    <t>McLane Global
4.0</t>
  </si>
  <si>
    <t>H-GAC</t>
  </si>
  <si>
    <t>Data Analyst &amp; Healthcare Analytics</t>
  </si>
  <si>
    <t>Kelsey-Seybold Medical Group
3.6</t>
  </si>
  <si>
    <t>Pearland, TX</t>
  </si>
  <si>
    <t>Pareto Systems
4.3</t>
  </si>
  <si>
    <t>Business Analyst Data Governance</t>
  </si>
  <si>
    <t>Arthur Lawrence
4.1</t>
  </si>
  <si>
    <t>Houston Exponential</t>
  </si>
  <si>
    <t>Houston-Galveston Area Council
2.5</t>
  </si>
  <si>
    <t>XYZ Data Analyst</t>
  </si>
  <si>
    <t>Rosen
3.7</t>
  </si>
  <si>
    <t>Oil &amp; Gas Services</t>
  </si>
  <si>
    <t>Xyz Data Analyst</t>
  </si>
  <si>
    <t>Data &amp; Reporting Analyst</t>
  </si>
  <si>
    <t>Imperastaff, LLC</t>
  </si>
  <si>
    <t>Performance Data Analyst</t>
  </si>
  <si>
    <t>Randstad US
3.7</t>
  </si>
  <si>
    <t>Competentia Holding
4.9</t>
  </si>
  <si>
    <t>FIS
3.6</t>
  </si>
  <si>
    <t>Business Analyst (Data Integration/Salesforce)</t>
  </si>
  <si>
    <t>Compensation &amp; HR Data Analyst</t>
  </si>
  <si>
    <t>Avetta, LLC
3.9</t>
  </si>
  <si>
    <t>Compensation &amp; Hr Data Analyst</t>
  </si>
  <si>
    <t>Data Expert Analyst/Modeler</t>
  </si>
  <si>
    <t>InvenTech Info
4.8</t>
  </si>
  <si>
    <t>Centraprise
4.2</t>
  </si>
  <si>
    <t>Data Warehouse Analyst - PL/SQL - 10</t>
  </si>
  <si>
    <t>National Computing Group
4.7</t>
  </si>
  <si>
    <t>Data Warehouse Analyst - Pl/Sql - 10</t>
  </si>
  <si>
    <t>HealthHelp
2.5</t>
  </si>
  <si>
    <t>Data Analyst MDM</t>
  </si>
  <si>
    <t>Encore Consulting Services
1.0</t>
  </si>
  <si>
    <t>Data Analyst Mdm</t>
  </si>
  <si>
    <t>Data Analyst (LiDar, Ortho/Imagery)</t>
  </si>
  <si>
    <t>GeoDigital
2.4</t>
  </si>
  <si>
    <t>Data Analyst (Lidar, Ortho/Imagery)</t>
  </si>
  <si>
    <t>Aircraft Data Analyst</t>
  </si>
  <si>
    <t>ForeFlight
3.3</t>
  </si>
  <si>
    <t>Data Analyst Lead - SAP</t>
  </si>
  <si>
    <t>Data Analyst Lead - Sap</t>
  </si>
  <si>
    <t>Environmental Data Analyst - Disaster Recovery</t>
  </si>
  <si>
    <t>ICF
3.5</t>
  </si>
  <si>
    <t>G.A.S. Global
3.0</t>
  </si>
  <si>
    <t>Purity Technology LLC
5.0</t>
  </si>
  <si>
    <t>Data Analyst III (Healthcare Analytics)</t>
  </si>
  <si>
    <t>Corporate
2.0</t>
  </si>
  <si>
    <t>Data Analyst Iii (Healthcare Analytics)</t>
  </si>
  <si>
    <t>MDM Data Analyst</t>
  </si>
  <si>
    <t>Mdm Data Analyst</t>
  </si>
  <si>
    <t>Data Analyst - Report Writer</t>
  </si>
  <si>
    <t>EAG Services
4.6</t>
  </si>
  <si>
    <t>Omnichannel Marketing Data Analyst</t>
  </si>
  <si>
    <t>Sun and Ski Sports
3.6</t>
  </si>
  <si>
    <t>Sporting Goods Stores</t>
  </si>
  <si>
    <t>Data Modeler/Data Analyst</t>
  </si>
  <si>
    <t>Simplex info systems Inc,
4.2</t>
  </si>
  <si>
    <t>Data Collector/Analyst (Entry Level)</t>
  </si>
  <si>
    <t>Army Houston Recruiting Battalion
3.6</t>
  </si>
  <si>
    <t>Wellcare
3.7</t>
  </si>
  <si>
    <t>Yochana
2.9</t>
  </si>
  <si>
    <t>SM LOgics Inc</t>
  </si>
  <si>
    <t>Carrollton, TX</t>
  </si>
  <si>
    <t>Pasadena, TX</t>
  </si>
  <si>
    <t>CBO Data Analyst</t>
  </si>
  <si>
    <t>Kelsey Seybold Clinic
3.6</t>
  </si>
  <si>
    <t>Cbo Data Analyst</t>
  </si>
  <si>
    <t>Lead Quality Data Analyst</t>
  </si>
  <si>
    <t>Harris Health System
3.4</t>
  </si>
  <si>
    <t>Master Data Management Analyst</t>
  </si>
  <si>
    <t>Delphi-US
3.6</t>
  </si>
  <si>
    <t>DATA WAREHOUSE ANALYST III</t>
  </si>
  <si>
    <t>Sharpedge Solutions Inc
4.7</t>
  </si>
  <si>
    <t>Data Warehouse Analyst Iii</t>
  </si>
  <si>
    <t>Smith Hanley Associates
4.5</t>
  </si>
  <si>
    <t>AllRedi</t>
  </si>
  <si>
    <t>Data Warehouse Analyst PL/SQL</t>
  </si>
  <si>
    <t>Data Warehouse Analyst Pl/Sql</t>
  </si>
  <si>
    <t>Role: Data Warehouse Analyst - Direct Client.</t>
  </si>
  <si>
    <t>Infomerica, Inc
4.0</t>
  </si>
  <si>
    <t>eDiscovery Data Analyst</t>
  </si>
  <si>
    <t>Servient
4.0</t>
  </si>
  <si>
    <t>Ediscovery Data Analyst</t>
  </si>
  <si>
    <t>Senior Data Operations Analyst</t>
  </si>
  <si>
    <t>Accounts Receivable Analyst (Data Entry)</t>
  </si>
  <si>
    <t>Premier Medical Resources
2.0</t>
  </si>
  <si>
    <t>Data Governance Business Analyst</t>
  </si>
  <si>
    <t>Icon Consultants
3.8</t>
  </si>
  <si>
    <t>Data Management Analyst - Internal Medicine, Infectious</t>
  </si>
  <si>
    <t>UTHealth Houston
4.0</t>
  </si>
  <si>
    <t>Lead Analyst, Data Mgmt / Quant Analysis</t>
  </si>
  <si>
    <t>HCC Data Analyst</t>
  </si>
  <si>
    <t>Hcc Data Analyst</t>
  </si>
  <si>
    <t>Business Analyst - IT Data Warehouse</t>
  </si>
  <si>
    <t>Business Analyst - It Data Warehouse</t>
  </si>
  <si>
    <t>VBA Software developer / IT Data Analyst SQL</t>
  </si>
  <si>
    <t>The Jupiter Group
4.4</t>
  </si>
  <si>
    <t>Vba Software Developer / It Data Analyst Sql</t>
  </si>
  <si>
    <t>Healthcare Information and Data Analyst II</t>
  </si>
  <si>
    <t>Healthcare Information And Data Analyst Ii</t>
  </si>
  <si>
    <t>Software Engineer/Data Analyst</t>
  </si>
  <si>
    <t>Crawford Thomas Recruiting
5.0</t>
  </si>
  <si>
    <t>Financial Data Analyst - Data Mining, Analytics, Reporting</t>
  </si>
  <si>
    <t>Splunk SME / Data Analyst _ TXho_</t>
  </si>
  <si>
    <t>Talbridge Corporation</t>
  </si>
  <si>
    <t>Splunk Sme / Data Analyst _ Txho_</t>
  </si>
  <si>
    <t>Data Warehouse Analyst III</t>
  </si>
  <si>
    <t>Contract data validation analyst</t>
  </si>
  <si>
    <t>Contract Data Validation Analyst</t>
  </si>
  <si>
    <t>Central Business Solutions, Inc
3.0</t>
  </si>
  <si>
    <t>Electronic Data Interchange Analyst (EDI)</t>
  </si>
  <si>
    <t>Professional Enrollment Concepts
3.3</t>
  </si>
  <si>
    <t>Electronic Data Interchange Analyst (Edi)</t>
  </si>
  <si>
    <t>Texas Dow Employees Credit Union
3.1</t>
  </si>
  <si>
    <t>Data Expert (Analyst/Modeler)</t>
  </si>
  <si>
    <t>.Net Developer - Program Data Design Analyst</t>
  </si>
  <si>
    <t>Harris County Appraisal District
2.2</t>
  </si>
  <si>
    <t>MUFG
3.1</t>
  </si>
  <si>
    <t>Tempe, AZ</t>
  </si>
  <si>
    <t>Integrate
4.4</t>
  </si>
  <si>
    <t>Data Warehouse Analyst II-ST</t>
  </si>
  <si>
    <t>Desert Financial Credit Union
3.2</t>
  </si>
  <si>
    <t>Data Warehouse Analyst Ii-St</t>
  </si>
  <si>
    <t>SQL Developer/Data Analyst</t>
  </si>
  <si>
    <t>Corbins Electric
3.7</t>
  </si>
  <si>
    <t>Sql Developer/Data Analyst</t>
  </si>
  <si>
    <t>Jr. Analyst Data/Reporting</t>
  </si>
  <si>
    <t>The Judge Group, Inc.
3.5</t>
  </si>
  <si>
    <t>Wayne, PA</t>
  </si>
  <si>
    <t>Junior. Analyst Data/Reporting</t>
  </si>
  <si>
    <t>Discount Tire
4.0</t>
  </si>
  <si>
    <t>Scottsdale, AZ</t>
  </si>
  <si>
    <t>TekCom Resources, Inc.
4.9</t>
  </si>
  <si>
    <t>Viasat
4.1</t>
  </si>
  <si>
    <t>National Education Partners
4.6</t>
  </si>
  <si>
    <t>Parker &amp; Lynch
3.6</t>
  </si>
  <si>
    <t>Modis
3.2</t>
  </si>
  <si>
    <t>Gatestone &amp; Co. Inc
2.9</t>
  </si>
  <si>
    <t>FAMILY INVOLVEMENT CENTER
3.6</t>
  </si>
  <si>
    <t>Career Evolutions
2.5</t>
  </si>
  <si>
    <t>Fall 2020 Supply Chain Data Analyst Intern</t>
  </si>
  <si>
    <t>ON Semiconductor
3.6</t>
  </si>
  <si>
    <t>Data Experience Analyst</t>
  </si>
  <si>
    <t>Charles Schwab
3.6</t>
  </si>
  <si>
    <t>Door Sales &amp; Installations</t>
  </si>
  <si>
    <t>Data Analyst, Marketing</t>
  </si>
  <si>
    <t>Data Control Business Analyst</t>
  </si>
  <si>
    <t>Network Security System/Data Analyst</t>
  </si>
  <si>
    <t>Data Center Services Analyst I, II, III, or Senior</t>
  </si>
  <si>
    <t>Alaska USA
3.4</t>
  </si>
  <si>
    <t>Glendale, AZ</t>
  </si>
  <si>
    <t>Data Center Services Analyst I, Ii, Iii, Or Senior</t>
  </si>
  <si>
    <t>The Paragon Group
2.9</t>
  </si>
  <si>
    <t>Central Flow Data Analyst</t>
  </si>
  <si>
    <t>AlaskaUSA Mortgage Company</t>
  </si>
  <si>
    <t>Data Analyst - Data Science and Analytics</t>
  </si>
  <si>
    <t>MLWIZ Team</t>
  </si>
  <si>
    <t>Data Analyst - Data Science And Analytics</t>
  </si>
  <si>
    <t>Net Orbit Inc
4.3</t>
  </si>
  <si>
    <t>Arizona State University
4.3</t>
  </si>
  <si>
    <t>Master Data Operation Analyst</t>
  </si>
  <si>
    <t>PK
3.6</t>
  </si>
  <si>
    <t>IntraEdge
3.8</t>
  </si>
  <si>
    <t>Chandler, AZ</t>
  </si>
  <si>
    <t>Analyst (Global Data and Analytics)</t>
  </si>
  <si>
    <t>Circle K Stores, Inc.
2.9</t>
  </si>
  <si>
    <t>Gas Stations</t>
  </si>
  <si>
    <t>Analyst (Global Data And Analytics)</t>
  </si>
  <si>
    <t>Senior Business Intelligence Data Analyst</t>
  </si>
  <si>
    <t>Shamrock Foods
3.4</t>
  </si>
  <si>
    <t>Tech Finders
3.4</t>
  </si>
  <si>
    <t>System Analyst/Data Analyst/ Data Governance Analyst/ Collibra</t>
  </si>
  <si>
    <t>Infotree Service Inc
3.7</t>
  </si>
  <si>
    <t>O'Reilly Automotive
3.1</t>
  </si>
  <si>
    <t>Reporting &amp; Data Analyst</t>
  </si>
  <si>
    <t>Sanford Federal</t>
  </si>
  <si>
    <t>Data/Business Analyst</t>
  </si>
  <si>
    <t>Uhaul
3.1</t>
  </si>
  <si>
    <t>Truck Rental &amp; Leasing</t>
  </si>
  <si>
    <t>Data Quality (DQ) Problem Management Analyst</t>
  </si>
  <si>
    <t>Data Quality (Dq) Problem Management Analyst</t>
  </si>
  <si>
    <t>Statistician/Data Analyst/SQL Coder</t>
  </si>
  <si>
    <t>Matrix Medical Network
2.5</t>
  </si>
  <si>
    <t>Statistician/Data Analyst/Sql Coder</t>
  </si>
  <si>
    <t>Business Data Analyst - I</t>
  </si>
  <si>
    <t>Technology Analyst | Data Management - Data Integration | Informatica</t>
  </si>
  <si>
    <t>Kaygen Inc.
3.9</t>
  </si>
  <si>
    <t>Senior Data Analyst w/ Collibra</t>
  </si>
  <si>
    <t>Nucleusteq
5.0</t>
  </si>
  <si>
    <t>Senior Data Analyst W/ Collibra</t>
  </si>
  <si>
    <t>SYSTEMS and DATA ANALYST</t>
  </si>
  <si>
    <t>Isaac Elementary School District #5</t>
  </si>
  <si>
    <t>Data Modeler / Analyst with Data Steward</t>
  </si>
  <si>
    <t>Strategic Systems
4.5</t>
  </si>
  <si>
    <t>Data Modeler / Analyst With Data Steward</t>
  </si>
  <si>
    <t>Edupoint
3.3</t>
  </si>
  <si>
    <t>Mesa, AZ</t>
  </si>
  <si>
    <t>Data Analyst - Financial Advisor Services</t>
  </si>
  <si>
    <t>Vanguard
3.2</t>
  </si>
  <si>
    <t>Malvern, PA</t>
  </si>
  <si>
    <t>Efinancial
3.5</t>
  </si>
  <si>
    <t>Bellevue, WA</t>
  </si>
  <si>
    <t>CLINICAL DATA ANALYST</t>
  </si>
  <si>
    <t>Envision Healthcare
3.0</t>
  </si>
  <si>
    <t>Envision Physician Services
3.6</t>
  </si>
  <si>
    <t>Senior Data and Reporting Analyst</t>
  </si>
  <si>
    <t>Saviance Technologies
4.0</t>
  </si>
  <si>
    <t>Senior Data And Reporting Analyst</t>
  </si>
  <si>
    <t>Data analyst</t>
  </si>
  <si>
    <t>Atos Syntel Inc.
3.5</t>
  </si>
  <si>
    <t>Data Analyst/Engineer</t>
  </si>
  <si>
    <t>Finance Data Analyst</t>
  </si>
  <si>
    <t>Data Analyst/Business Analyst with SQL</t>
  </si>
  <si>
    <t>Data Analyst/Business Analyst With Sql</t>
  </si>
  <si>
    <t>Na Ali'i
4.3</t>
  </si>
  <si>
    <t>DC Ranch, AZ</t>
  </si>
  <si>
    <t>Accounting Data Analyst</t>
  </si>
  <si>
    <t>Mastech Digital
4.5</t>
  </si>
  <si>
    <t>Data Analyst/Scientist Intern</t>
  </si>
  <si>
    <t>Minit Charger</t>
  </si>
  <si>
    <t>Discount Tire Corporate Careers</t>
  </si>
  <si>
    <t>Data Engineer/Database Analyst/Data Analyst</t>
  </si>
  <si>
    <t>Data System Analyst with SQL</t>
  </si>
  <si>
    <t>Wilco Source
4.3</t>
  </si>
  <si>
    <t>Data System Analyst With Sql</t>
  </si>
  <si>
    <t>Green Lion Search Group</t>
  </si>
  <si>
    <t>ETL QA / Data Analyst</t>
  </si>
  <si>
    <t>Pegasus Knowledge Solutions
4.2</t>
  </si>
  <si>
    <t>Etl Qa / Data Analyst</t>
  </si>
  <si>
    <t>Analyst Pharmacy Quality Data</t>
  </si>
  <si>
    <t>AllianceRx Walgreens Prime
2.7</t>
  </si>
  <si>
    <t>Analyst, Global Data Governance &amp; Strategy</t>
  </si>
  <si>
    <t>SQL/SAS Data Analyst</t>
  </si>
  <si>
    <t>Signature Consultants
3.6</t>
  </si>
  <si>
    <t>Sql/Sas Data Analyst</t>
  </si>
  <si>
    <t>Pure Flix Digital</t>
  </si>
  <si>
    <t>Risk/Regulatory Reporting Project Data Analyst</t>
  </si>
  <si>
    <t>Data Architect /Data Modeler/Data Analyst</t>
  </si>
  <si>
    <t>Data Analyst - Mid-Level</t>
  </si>
  <si>
    <t>Sr. Data Business Analyst-Docutech</t>
  </si>
  <si>
    <t>First American Financial Corporation
3.4</t>
  </si>
  <si>
    <t>Senior. Data Business Analyst-Docutech</t>
  </si>
  <si>
    <t>Information Security Data Analyst</t>
  </si>
  <si>
    <t>ICST, LLC
3.6</t>
  </si>
  <si>
    <t>Financial and Data Analyst</t>
  </si>
  <si>
    <t>Equity Methods
3.8</t>
  </si>
  <si>
    <t>Financial And Data Analyst</t>
  </si>
  <si>
    <t>Transportation Data Analyst</t>
  </si>
  <si>
    <t>Desert Choice Transport</t>
  </si>
  <si>
    <t>Civil Engineer/GIS Data Analyst</t>
  </si>
  <si>
    <t>Stantec
3.7</t>
  </si>
  <si>
    <t>Civil Engineer/Gis Data Analyst</t>
  </si>
  <si>
    <t>IT Data Protection Analyst</t>
  </si>
  <si>
    <t>CSAA Insurance Group
3.7</t>
  </si>
  <si>
    <t>It Data Protection Analyst</t>
  </si>
  <si>
    <t>Business Intelligence - Data Analyst</t>
  </si>
  <si>
    <t>Crisis Response Network
3.8</t>
  </si>
  <si>
    <t>Junior Data Analyst-Phoenix, AZ</t>
  </si>
  <si>
    <t>Junior Data Analyst-Phoenix, Az</t>
  </si>
  <si>
    <t>Data Analyst- San Antonio, Des Moines</t>
  </si>
  <si>
    <t>Data Analyst Senior</t>
  </si>
  <si>
    <t>Kineticom
4.1</t>
  </si>
  <si>
    <t>(Data Analyst) BA/BSA</t>
  </si>
  <si>
    <t>InterSources Inc.
4.1</t>
  </si>
  <si>
    <t>(Data Analyst) Ba/Bsa</t>
  </si>
  <si>
    <t>Card Data Analyst</t>
  </si>
  <si>
    <t>GTN Technical Staffing
4.0</t>
  </si>
  <si>
    <t>IT Data Analyst, TS/SCI with Poly</t>
  </si>
  <si>
    <t>AOC Solutions, Inc.
3.8</t>
  </si>
  <si>
    <t>It Data Analyst, Ts/Sci With Poly</t>
  </si>
  <si>
    <t>Senior Analyst, Global Data Governance &amp; Strategy</t>
  </si>
  <si>
    <t>Data Analyst with ETL tools and EDW</t>
  </si>
  <si>
    <t>LiveMindz</t>
  </si>
  <si>
    <t>Data Analyst With Etl Tools And Edw</t>
  </si>
  <si>
    <t>Underwriting Analyst (strong data analytics in actuarial, statistics etc)</t>
  </si>
  <si>
    <t>Blue Cross Blue Shield of Arizona
3.1</t>
  </si>
  <si>
    <t>Underwriting Analyst (Strong Data Analytics In Actuarial, Statistics Etc)</t>
  </si>
  <si>
    <t>JPSC-6986 - Data Governance Analyst</t>
  </si>
  <si>
    <t>Jpsc-6986 - Data Governance Analyst</t>
  </si>
  <si>
    <t>Project Regulatory/Risk Data Analyst</t>
  </si>
  <si>
    <t>Marketing Data Analyst Coordinator</t>
  </si>
  <si>
    <t>AUDACIOUS STUDIOS LLC</t>
  </si>
  <si>
    <t>Language Data Analyst</t>
  </si>
  <si>
    <t>TransPerfect
2.8</t>
  </si>
  <si>
    <t>Senior Analyst - Client Data</t>
  </si>
  <si>
    <t>CVS Health
2.9</t>
  </si>
  <si>
    <t>Greenphire
3.6</t>
  </si>
  <si>
    <t>Data Analyst - Priceguide</t>
  </si>
  <si>
    <t>ECRI
3.6</t>
  </si>
  <si>
    <t>Plymouth Meeting, PA</t>
  </si>
  <si>
    <t>United BioSource
2.3</t>
  </si>
  <si>
    <t>Blue Bell, PA</t>
  </si>
  <si>
    <t>Revantage Corporate Services
3.2</t>
  </si>
  <si>
    <t>Fort Washington, PA</t>
  </si>
  <si>
    <t>Community Behavioral Health
3.6</t>
  </si>
  <si>
    <t>STRATIS IoT Inc
4.7</t>
  </si>
  <si>
    <t>Ampcus Incorporated
3.9</t>
  </si>
  <si>
    <t>Wilmington, DE</t>
  </si>
  <si>
    <t>Data Analyst - Entry Level</t>
  </si>
  <si>
    <t>2000 east westmoreland st llc</t>
  </si>
  <si>
    <t>Seer Interactive
3.8</t>
  </si>
  <si>
    <t>Data Analyst, Data &amp; Analytics (Advanced Analytics) Manager (Multiple Positions)</t>
  </si>
  <si>
    <t>Tetra Tech, Inc.
3.7</t>
  </si>
  <si>
    <t>Pharmaceutical Data Analyst</t>
  </si>
  <si>
    <t>Keen360, Inc.
5.0</t>
  </si>
  <si>
    <t>Horsham, PA</t>
  </si>
  <si>
    <t>Camden, NJ</t>
  </si>
  <si>
    <t>Micro-Data Systems, Inc.
4.2</t>
  </si>
  <si>
    <t>Techligent
3.3</t>
  </si>
  <si>
    <t>Data Analyst - Data Science</t>
  </si>
  <si>
    <t>Gopuff
3.3</t>
  </si>
  <si>
    <t>Express Delivery Services</t>
  </si>
  <si>
    <t>Collabera
4.1</t>
  </si>
  <si>
    <t>Feasterville Trevose, PA</t>
  </si>
  <si>
    <t>University of Pennsylvania
4.3</t>
  </si>
  <si>
    <t>VSE, Inc.
4.1</t>
  </si>
  <si>
    <t>Cable, Internet &amp; Telephone Providers</t>
  </si>
  <si>
    <t>Eastern Metal Recycling
3.5</t>
  </si>
  <si>
    <t>Metals Brokers</t>
  </si>
  <si>
    <t>Mining &amp; Metals</t>
  </si>
  <si>
    <t>Red Tettemer
3.6</t>
  </si>
  <si>
    <t>Jr. Data Analyst, Master Data</t>
  </si>
  <si>
    <t>IntegriChain
3.2</t>
  </si>
  <si>
    <t>Junior. Data Analyst, Master Data</t>
  </si>
  <si>
    <t>PMHCC Inc.
2.4</t>
  </si>
  <si>
    <t>Neuroimaging Data Analyst Junior</t>
  </si>
  <si>
    <t>Healthcare Data Analytics Analyst</t>
  </si>
  <si>
    <t>AmeriHealth Caritas
3.1</t>
  </si>
  <si>
    <t>Certified Tumor Registrar/Data Analyst [CTR and experience required]</t>
  </si>
  <si>
    <t>Temple University Health System
3.5</t>
  </si>
  <si>
    <t>Certified Tumor Registrar/Data Analyst [Ctr And Experience Required]</t>
  </si>
  <si>
    <t>Business Systems/Data Analyst [Remote]</t>
  </si>
  <si>
    <t>Wittij Consulting</t>
  </si>
  <si>
    <t>CCB Risk - Fraud Risk Data Analyst - Associate</t>
  </si>
  <si>
    <t>JPMorgan Chase &amp; Co.
3.9</t>
  </si>
  <si>
    <t>Ccb Risk - Fraud Risk Data Analyst - Associate</t>
  </si>
  <si>
    <t>Analyst Data Intelligence (US)</t>
  </si>
  <si>
    <t>Avantor
2.4</t>
  </si>
  <si>
    <t>Analyst Data Intelligence (Us)</t>
  </si>
  <si>
    <t>Amerihealth Caritas Health Plan</t>
  </si>
  <si>
    <t>Tandigm Health LLC
4.2</t>
  </si>
  <si>
    <t>West Conshohocken, PA</t>
  </si>
  <si>
    <t>Data Analyst - Contract - W2</t>
  </si>
  <si>
    <t>Amplify Systems</t>
  </si>
  <si>
    <t>DL Staffing Solutions</t>
  </si>
  <si>
    <t>Data Analyst, Value Based Payment (VBP)</t>
  </si>
  <si>
    <t>Change Healthcare
2.7</t>
  </si>
  <si>
    <t>Data Analyst, Value Based Payment (Vbp)</t>
  </si>
  <si>
    <t>Data Analyst - Digital Media</t>
  </si>
  <si>
    <t>Bryn Mawr Communications LLC
4.6</t>
  </si>
  <si>
    <t>Data Strategy Analyst</t>
  </si>
  <si>
    <t>Dextro Software Systems
3.5</t>
  </si>
  <si>
    <t>Bensalem, PA</t>
  </si>
  <si>
    <t>Senior Data Analyst, Specialist</t>
  </si>
  <si>
    <t>Data Analyst/Architect</t>
  </si>
  <si>
    <t>Data Analyst - Contractor</t>
  </si>
  <si>
    <t>ConnectiveRx
3.1</t>
  </si>
  <si>
    <t>Piper Companies
4.5</t>
  </si>
  <si>
    <t>Data Analyst/Records Management</t>
  </si>
  <si>
    <t>Innovative Development, LLC
3.8</t>
  </si>
  <si>
    <t>Exton, PA</t>
  </si>
  <si>
    <t>Philabundance
3.2</t>
  </si>
  <si>
    <t>Business / Data Analyst</t>
  </si>
  <si>
    <t>Data Analyst- Remote</t>
  </si>
  <si>
    <t>FredBeans</t>
  </si>
  <si>
    <t>Doylestown, PA</t>
  </si>
  <si>
    <t>Genuent Global, LLC
3.5</t>
  </si>
  <si>
    <t>Fred Beans Parts, Inc
1.8</t>
  </si>
  <si>
    <t>Senior Healthcare Data Analyst - Multiple Positions</t>
  </si>
  <si>
    <t>CHOP
3.7</t>
  </si>
  <si>
    <t>Data Analyst D</t>
  </si>
  <si>
    <t>Login Consulting Services, Inc
3.8</t>
  </si>
  <si>
    <t>Allegheny West, PA</t>
  </si>
  <si>
    <t>ORS Partners
4.0</t>
  </si>
  <si>
    <t>Paoli, PA</t>
  </si>
  <si>
    <t>Fred Beans
3.9</t>
  </si>
  <si>
    <t>Zachary Piper Solutions, LLC
3.9</t>
  </si>
  <si>
    <t>Business/Data Analyst</t>
  </si>
  <si>
    <t>Infinity Consulting Solutions
3.4</t>
  </si>
  <si>
    <t>Data and Information Analyst</t>
  </si>
  <si>
    <t>PMHCC, Inc.
2.4</t>
  </si>
  <si>
    <t>Data And Information Analyst</t>
  </si>
  <si>
    <t>Angeion Group
3.2</t>
  </si>
  <si>
    <t>Chester Township, PA</t>
  </si>
  <si>
    <t>iTech Solutions, Inc
3.8</t>
  </si>
  <si>
    <t>Conshohocken, PA</t>
  </si>
  <si>
    <t>AccessLex Institute
2.6</t>
  </si>
  <si>
    <t>West Chester, PA</t>
  </si>
  <si>
    <t>Senior CX Data Analyst</t>
  </si>
  <si>
    <t>Senior Cx Data Analyst</t>
  </si>
  <si>
    <t>Senior Data Management Analyst, Enterprise Data Management, OCDO</t>
  </si>
  <si>
    <t>TD Bank
3.9</t>
  </si>
  <si>
    <t>Mount Laurel, NJ</t>
  </si>
  <si>
    <t>Senior Data Management Analyst, Enterprise Data Management, Ocdo</t>
  </si>
  <si>
    <t>Vertical Lift Data Exploitation Analyst</t>
  </si>
  <si>
    <t>Boeing
3.7</t>
  </si>
  <si>
    <t>Ridley Park, PA</t>
  </si>
  <si>
    <t>TeamSoft
4.7</t>
  </si>
  <si>
    <t>Freedom Mortgage
4.2</t>
  </si>
  <si>
    <t>Business Analyst - Data Science &amp; SQL</t>
  </si>
  <si>
    <t>Computer Enterprises, Inc.
3.5</t>
  </si>
  <si>
    <t>Business Analyst - Data Science &amp; Sql</t>
  </si>
  <si>
    <t>Lead Geophysical Data Analyst</t>
  </si>
  <si>
    <t>Weston Solutions Inc.
3.5</t>
  </si>
  <si>
    <t>McGrath Systems
3.7</t>
  </si>
  <si>
    <t>Business Analyst/Data Domain Expert</t>
  </si>
  <si>
    <t>Numeric, LLC
3.2</t>
  </si>
  <si>
    <t>Junior Data Analyst - SQL Programmer</t>
  </si>
  <si>
    <t>Junior Data Analyst - Sql Programmer</t>
  </si>
  <si>
    <t>Business Analyst with Data domain,media</t>
  </si>
  <si>
    <t>Business Analyst With Data Domain,Media</t>
  </si>
  <si>
    <t>A2C Consulting
3.6</t>
  </si>
  <si>
    <t>Senior Healthcare Data Analyst - Cost and Utilization Analysis</t>
  </si>
  <si>
    <t>Senior Healthcare Data Analyst - Cost And Utilization Analysis</t>
  </si>
  <si>
    <t>Pharmaceutical Customer Data Analyst</t>
  </si>
  <si>
    <t>Contemporary Staffing Solutions
4.4</t>
  </si>
  <si>
    <t>The Judge Group
3.5</t>
  </si>
  <si>
    <t>Program Manager / Business Data Analyst</t>
  </si>
  <si>
    <t>Versant Health
2.3</t>
  </si>
  <si>
    <t>Newtown Square, PA</t>
  </si>
  <si>
    <t>DBA / Data Analyst</t>
  </si>
  <si>
    <t>Micro-Data Systems Inc.
4.2</t>
  </si>
  <si>
    <t>Dba / Data Analyst</t>
  </si>
  <si>
    <t>Analyst - Data Intelligence (US)</t>
  </si>
  <si>
    <t>Analyst - Data Intelligence (Us)</t>
  </si>
  <si>
    <t>Data Analyst (Philadelphia, PA)</t>
  </si>
  <si>
    <t>Tetra Tech
3.7</t>
  </si>
  <si>
    <t>Data Analyst (Philadelphia, Pa)</t>
  </si>
  <si>
    <t>Data &amp; Systems Analyst</t>
  </si>
  <si>
    <t>Business Analyst - Data and Analytics</t>
  </si>
  <si>
    <t>Eastern Airlines LLC
2.7</t>
  </si>
  <si>
    <t>Business Analyst - Data And Analytics</t>
  </si>
  <si>
    <t>NextGen Global Resources LLC
4.3</t>
  </si>
  <si>
    <t>Senior Data Analyst - Client Experience</t>
  </si>
  <si>
    <t>Data Analyst and Report Writer</t>
  </si>
  <si>
    <t>Boothwyn, PA</t>
  </si>
  <si>
    <t>Data Analyst And Report Writer</t>
  </si>
  <si>
    <t>Payment Integrity Data Analyst</t>
  </si>
  <si>
    <t>amerihealth
3.7</t>
  </si>
  <si>
    <t>GSK
3.9</t>
  </si>
  <si>
    <t>Data Analyst-(analytics)</t>
  </si>
  <si>
    <t>Data Analyst-(Analytics)</t>
  </si>
  <si>
    <t>Pharmaceutical Data Analyst â€“ Analytics</t>
  </si>
  <si>
    <t>ConcertAI</t>
  </si>
  <si>
    <t>Patient Recruitment Data Analyst (ArcGIS)</t>
  </si>
  <si>
    <t>Pharmica Consulting</t>
  </si>
  <si>
    <t>Norristown, PA</t>
  </si>
  <si>
    <t>Patient Recruitment Data Analyst (Arcgis)</t>
  </si>
  <si>
    <t>Virology Data Analysts</t>
  </si>
  <si>
    <t>Eurofins
3.4</t>
  </si>
  <si>
    <t>West Point, PA</t>
  </si>
  <si>
    <t>Biochemist Data Analyst</t>
  </si>
  <si>
    <t>Marlton, NJ</t>
  </si>
  <si>
    <t>Cambridge Advisory Group
5.0</t>
  </si>
  <si>
    <t>Healthcare Data Analytics Analyst Senior</t>
  </si>
  <si>
    <t>SR BUSINESS DATA ANALYST PRN</t>
  </si>
  <si>
    <t>Cooper University Health Care
3.3</t>
  </si>
  <si>
    <t>Senior Business Data Analyst Prn</t>
  </si>
  <si>
    <t>AWS Analys/ Data analyst</t>
  </si>
  <si>
    <t>Aws Analys/ Data Analyst</t>
  </si>
  <si>
    <t>Payment Integrity Data Analyst Job posting in #Philadelphia #ITjobs</t>
  </si>
  <si>
    <t>Payment Integrity Data Analyst Job Posting In #Philadelphia #Itjobs</t>
  </si>
  <si>
    <t>Sport &amp; Data Analyst</t>
  </si>
  <si>
    <t>Philadelphia 76ers - HBSE</t>
  </si>
  <si>
    <t>Data Analyst Supporting the FBI #20-188</t>
  </si>
  <si>
    <t>Forfeiture Support Associates
2.8</t>
  </si>
  <si>
    <t>Data Analyst Supporting The Fbi #20-188</t>
  </si>
  <si>
    <t>Data Engineer/Reporting Analyst</t>
  </si>
  <si>
    <t>Management Decisions, Inc.
1.6</t>
  </si>
  <si>
    <t>Sr. Data Analyst - Project Manager</t>
  </si>
  <si>
    <t>Senior. Data Analyst - Project Manager</t>
  </si>
  <si>
    <t>Data Analyst SAS Programmer</t>
  </si>
  <si>
    <t>SRG Woolf
4.6</t>
  </si>
  <si>
    <t>Data Analyst Sas Programmer</t>
  </si>
  <si>
    <t>Systems Analyst, Quality Data System</t>
  </si>
  <si>
    <t>Adaptimmune Ltd
3.3</t>
  </si>
  <si>
    <t>Data Visualization Project Manager/ Business Analyst (PM / BA)</t>
  </si>
  <si>
    <t>Trillium Solutions Group
4.8</t>
  </si>
  <si>
    <t>Data Visualization Project Manager/ Business Analyst (Pm / Ba)</t>
  </si>
  <si>
    <t>Stability Data Analyst</t>
  </si>
  <si>
    <t>Eurofins USA PSS Insourcing Solutions</t>
  </si>
  <si>
    <t>Business Analyst/Data Analyst</t>
  </si>
  <si>
    <t>EUROFINS SCIENT.</t>
  </si>
  <si>
    <t>Business Intelligence and Data Sciences Analyst</t>
  </si>
  <si>
    <t>TE Connectivity
3.6</t>
  </si>
  <si>
    <t>Business Intelligence And Data Sciences Analyst</t>
  </si>
  <si>
    <t>Sr Business Analyst (Data Quality)</t>
  </si>
  <si>
    <t>Senior Business Analyst (Data Quality)</t>
  </si>
  <si>
    <t>Mid Level Data Analyst / BI Engineer - Looker, Python, Client Facing</t>
  </si>
  <si>
    <t>Mid Level Data Analyst / Bi Engineer - Looker, Python, Client Facing</t>
  </si>
  <si>
    <t>Technical Business Analyst (Data Warehouse)</t>
  </si>
  <si>
    <t>Data Link Analyst</t>
  </si>
  <si>
    <t>Future Technologies Inc.
3.3</t>
  </si>
  <si>
    <t>Moorestown, NJ</t>
  </si>
  <si>
    <t>Lead Analyst, Data Transfer, Integration &amp; Quality, Wilmington, DE</t>
  </si>
  <si>
    <t>Lead Analyst, Data Transfer, Integration &amp; Quality, Wilmington, De</t>
  </si>
  <si>
    <t>Fox Chase Cancer Center
4.0</t>
  </si>
  <si>
    <t>Data Center Migration PMO Analyst/PMO Lead</t>
  </si>
  <si>
    <t>Data Center Migration Pmo Analyst/Pmo Lead</t>
  </si>
  <si>
    <t>Data Analyst / Tableau Developer</t>
  </si>
  <si>
    <t>Technocrafts, Inc.
3.9</t>
  </si>
  <si>
    <t>San Antonio, TX</t>
  </si>
  <si>
    <t>Ionidea
3.4</t>
  </si>
  <si>
    <t>CYNET SYSTEMS
4.0</t>
  </si>
  <si>
    <t>Deacon Recruiting
3.0</t>
  </si>
  <si>
    <t>Indotronix International Corporation
3.9</t>
  </si>
  <si>
    <t>Huntington Ingalls Industries
3.7</t>
  </si>
  <si>
    <t>Marketing &amp; Data Analyst</t>
  </si>
  <si>
    <t>Principle Auto
4.1</t>
  </si>
  <si>
    <t>C2 GPS- Alamo Workforce
3.4</t>
  </si>
  <si>
    <t>Vantage Bank Texas
3.4</t>
  </si>
  <si>
    <t>Data &amp; Reporting Analyst, Distribution Planning &amp; Operations</t>
  </si>
  <si>
    <t>H E B
4.3</t>
  </si>
  <si>
    <t>Grocery Stores &amp; Supermarkets</t>
  </si>
  <si>
    <t>Vinsari
2.5</t>
  </si>
  <si>
    <t>Epidemiologist - Data Analyst</t>
  </si>
  <si>
    <t>CICONIX, LLC
4.0</t>
  </si>
  <si>
    <t>Contract Data Analyst</t>
  </si>
  <si>
    <t>Amyx, Iinc.</t>
  </si>
  <si>
    <t>Epidemiology Data Analyst</t>
  </si>
  <si>
    <t>NJVC
2.8</t>
  </si>
  <si>
    <t>Data Business Solutions Analyst</t>
  </si>
  <si>
    <t>Risk Data Analyst</t>
  </si>
  <si>
    <t>Amyx, Inc.
4.0</t>
  </si>
  <si>
    <t>Scaleworks
4.5</t>
  </si>
  <si>
    <t>HCL Technologies Ltd.
3.5</t>
  </si>
  <si>
    <t>CDO Technologies Inc
3.3</t>
  </si>
  <si>
    <t>Epidemiology/Data Analyst, San Antonio, TX, US, ID</t>
  </si>
  <si>
    <t>Cherokee Federal</t>
  </si>
  <si>
    <t>Epidemiology/Data Analyst, San Antonio, Tx, Us, Id</t>
  </si>
  <si>
    <t>Senior Data Science Analyst</t>
  </si>
  <si>
    <t>PETCO
2.9</t>
  </si>
  <si>
    <t>Pet &amp; Pet Supplies Stores</t>
  </si>
  <si>
    <t>Data Analyst ( SAS,SQL)</t>
  </si>
  <si>
    <t>Data Analyst ( Sas,Sql)</t>
  </si>
  <si>
    <t>Data Analyst - Top Secret w/ SCI Eligibility</t>
  </si>
  <si>
    <t>LMI
4.0</t>
  </si>
  <si>
    <t>Data Analyst - Top Secret W/ Sci Eligibility</t>
  </si>
  <si>
    <t>Epidemiology/Data Analyst</t>
  </si>
  <si>
    <t>CAMRIS International
4.0</t>
  </si>
  <si>
    <t>General Dynamics Information Technology
3.5</t>
  </si>
  <si>
    <t>Lackland AFB, TX</t>
  </si>
  <si>
    <t>Convene Technologies
3.3</t>
  </si>
  <si>
    <t>Data Security Analyst</t>
  </si>
  <si>
    <t>Cyber Warrior Network</t>
  </si>
  <si>
    <t>nana
2.6</t>
  </si>
  <si>
    <t>Akima Management Services
3.3</t>
  </si>
  <si>
    <t>Data Analyst/Engineers</t>
  </si>
  <si>
    <t>Senior Contract Data Analyst</t>
  </si>
  <si>
    <t>Chenega Healthcare Services
3.8</t>
  </si>
  <si>
    <t>IT Data Science Analyst</t>
  </si>
  <si>
    <t>It Data Science Analyst</t>
  </si>
  <si>
    <t>Configuration Data Analyst, (Secret Clearance Required) San Antonio, TX, US ID</t>
  </si>
  <si>
    <t>Cherokee Nation Businesses, LLC
3.2</t>
  </si>
  <si>
    <t>Configuration Data Analyst, (Secret Clearance Required) San Antonio, Tx, Us Id</t>
  </si>
  <si>
    <t>TECHNICAL DATA ANALYST</t>
  </si>
  <si>
    <t>Spectrum Comm
3.8</t>
  </si>
  <si>
    <t>Configuration Data Analyst, (Secret Clearance Required) San An with Security Clearance</t>
  </si>
  <si>
    <t>Configuration Data Analyst, (Secret Clearance Required) San An With Security Clearance</t>
  </si>
  <si>
    <t>Senior Risk Analyst-Data</t>
  </si>
  <si>
    <t>Peyton Resource Group
3.9</t>
  </si>
  <si>
    <t>Functional Analyst (CECL Data)</t>
  </si>
  <si>
    <t>Functional Analyst (Cecl Data)</t>
  </si>
  <si>
    <t>Data Analyst with Security Clearance</t>
  </si>
  <si>
    <t>Data Analyst With Security Clearance</t>
  </si>
  <si>
    <t>Configuration Data Analyst, San Antonio, TX, US ID#17897 with Security Clearance</t>
  </si>
  <si>
    <t>Fort Sam Houston, TX</t>
  </si>
  <si>
    <t>Configuration Data Analyst, San Antonio, Tx, Us Id#17897 With Security Clearance</t>
  </si>
  <si>
    <t>(REMOTE) Sr. Risk Analyst (IT, IS and/or Data expertise)</t>
  </si>
  <si>
    <t>Strategic Staffing Solutions
3.1</t>
  </si>
  <si>
    <t>(Remote) Senior. Risk Analyst (It, Is And/Or Data Expertise)</t>
  </si>
  <si>
    <t>Sr. Risk Analyst (IT, IS and/or Data expertise)</t>
  </si>
  <si>
    <t>Senior. Risk Analyst (It, Is And/Or Data Expertise)</t>
  </si>
  <si>
    <t>Navy Maintenance Data Systems Analyst</t>
  </si>
  <si>
    <t>Midland Credit Management
3.3</t>
  </si>
  <si>
    <t>UC San Diego
4.3</t>
  </si>
  <si>
    <t>HealthStream
3.0</t>
  </si>
  <si>
    <t>Education Training Services</t>
  </si>
  <si>
    <t>Conflux Systems Inc.
4.5</t>
  </si>
  <si>
    <t>Division Data and Financial Analyst</t>
  </si>
  <si>
    <t>University of California
4.2</t>
  </si>
  <si>
    <t>Division Data And Financial Analyst</t>
  </si>
  <si>
    <t>University of California - San Diego Medical Centers
3.7</t>
  </si>
  <si>
    <t>Data Analyst 3</t>
  </si>
  <si>
    <t>BD (Becton, Dickinson and Company)
4.0</t>
  </si>
  <si>
    <t>Client Solution Architects
3.4</t>
  </si>
  <si>
    <t>Cue
4.2</t>
  </si>
  <si>
    <t>Encore Capital Group
3.2</t>
  </si>
  <si>
    <t>Financial Analytics &amp; Research</t>
  </si>
  <si>
    <t>Data Analyst - VerityStream</t>
  </si>
  <si>
    <t>Data Analyst - Veritystream</t>
  </si>
  <si>
    <t>ProMedia
4.4</t>
  </si>
  <si>
    <t>Axos Bank
3.4</t>
  </si>
  <si>
    <t>Business Data Analyst (SQL / Tableau)</t>
  </si>
  <si>
    <t>Sayva Solutions
4.8</t>
  </si>
  <si>
    <t>Business Data Analyst (Sql / Tableau)</t>
  </si>
  <si>
    <t>Data &amp; Business Intelligence Analyst</t>
  </si>
  <si>
    <t>The Rock Church
5.0</t>
  </si>
  <si>
    <t>Fleet Optimization Data Analyst (Solar + Storage)</t>
  </si>
  <si>
    <t>Stem
3.2</t>
  </si>
  <si>
    <t>Millbrae, CA</t>
  </si>
  <si>
    <t>Tandem Diabetes
3.8</t>
  </si>
  <si>
    <t>Data Steward/Configuration Analyst</t>
  </si>
  <si>
    <t>Illumina
3.9</t>
  </si>
  <si>
    <t>Administrative Assistant / Data Analyst Supporting the DEA #20-318</t>
  </si>
  <si>
    <t>Administrative Assistant / Data Analyst Supporting The Dea #20-318</t>
  </si>
  <si>
    <t>Data Manager - Bioinformatics Analyst (Naval Health Center)</t>
  </si>
  <si>
    <t>General Dynamics
3.5</t>
  </si>
  <si>
    <t>Potomac Management
3.5</t>
  </si>
  <si>
    <t>Operation Samahan Health Clinic</t>
  </si>
  <si>
    <t>National City, CA</t>
  </si>
  <si>
    <t>Data Privacy Analyst</t>
  </si>
  <si>
    <t>Dexcom, Inc.
3.5</t>
  </si>
  <si>
    <t>Data Analyst 3 (San Diego or Atlanta, GA)</t>
  </si>
  <si>
    <t>BD
3.6</t>
  </si>
  <si>
    <t>Data Analyst 3 (San Diego Or Atlanta, Ga)</t>
  </si>
  <si>
    <t>Research Scientist, Structural Biologist - CryoEM Data Analyst</t>
  </si>
  <si>
    <t>Vertex Pharmaceuticals
3.3</t>
  </si>
  <si>
    <t>Research Scientist, Structural Biologist - Cryoem Data Analyst</t>
  </si>
  <si>
    <t>Systems Analyst - Data Integration and ETL process</t>
  </si>
  <si>
    <t>Systems Analyst - Data Integration And Etl Process</t>
  </si>
  <si>
    <t>Senior Consulting Data Analyst</t>
  </si>
  <si>
    <t>#105009 Research Data Analyst</t>
  </si>
  <si>
    <t>Automotive eCommerce Data Analyst - Remote</t>
  </si>
  <si>
    <t>Web Shop Manager
4.2</t>
  </si>
  <si>
    <t>Automotive Ecommerce Data Analyst - Remote</t>
  </si>
  <si>
    <t>Housecall Pro
4.6</t>
  </si>
  <si>
    <t>Senior Technical Data Analyst</t>
  </si>
  <si>
    <t>Intuit
4.4</t>
  </si>
  <si>
    <t>The RiverStone Group</t>
  </si>
  <si>
    <t>Interpreta
2.3</t>
  </si>
  <si>
    <t>Senior Business Data Analyst</t>
  </si>
  <si>
    <t>Verity, A HealthStream Company
4.1</t>
  </si>
  <si>
    <t>Boulder, CO</t>
  </si>
  <si>
    <t>Automotive eCommerce Data Analyst</t>
  </si>
  <si>
    <t>Automotive Ecommerce Data Analyst</t>
  </si>
  <si>
    <t>SWRMC Assessments Junior Data Analyst</t>
  </si>
  <si>
    <t>Amentum
3.2</t>
  </si>
  <si>
    <t>Swrmc Assessments Junior Data Analyst</t>
  </si>
  <si>
    <t>Business Data Analyst III</t>
  </si>
  <si>
    <t>Russell Tobin &amp; Associates
3.5</t>
  </si>
  <si>
    <t>Business Data Analyst Iii</t>
  </si>
  <si>
    <t>C4I Data Analyst/Engineer</t>
  </si>
  <si>
    <t>Perspecta
3.3</t>
  </si>
  <si>
    <t>Molecular Researcher and Data Analyst</t>
  </si>
  <si>
    <t>Molecular Researcher And Data Analyst</t>
  </si>
  <si>
    <t>Health Data Analyst IV</t>
  </si>
  <si>
    <t>MedImpact
2.5</t>
  </si>
  <si>
    <t>Health Data Analyst Iv</t>
  </si>
  <si>
    <t>Information Security and Data Privacy Analyst</t>
  </si>
  <si>
    <t>Gossamer Bio</t>
  </si>
  <si>
    <t>Information Security And Data Privacy Analyst</t>
  </si>
  <si>
    <t>IT DATA ANALYST- Information Technology</t>
  </si>
  <si>
    <t>Sycuan Casino
3.3</t>
  </si>
  <si>
    <t>El Cajon, CA</t>
  </si>
  <si>
    <t>It Data Analyst- Information Technology</t>
  </si>
  <si>
    <t>7232 Data Engineer (Analyst/Programmer - Career), Information Technology DevOps</t>
  </si>
  <si>
    <t>California State University
4.1</t>
  </si>
  <si>
    <t>7232 Data Engineer (Analyst/Programmer - Career), Information Technology Devops</t>
  </si>
  <si>
    <t>Systems Analyst - Data Integration</t>
  </si>
  <si>
    <t>Sunrise Systems, Inc.
3.7</t>
  </si>
  <si>
    <t>Data Analyst - EDSS</t>
  </si>
  <si>
    <t>World Wide Technology
4.2</t>
  </si>
  <si>
    <t>Data Analyst - Edss</t>
  </si>
  <si>
    <t>The Carrera Agency
4.9</t>
  </si>
  <si>
    <t>#104252 Division Data and Financial Analyst</t>
  </si>
  <si>
    <t>#104252 Division Data And Financial Analyst</t>
  </si>
  <si>
    <t>Kelly IT
3.4</t>
  </si>
  <si>
    <t>Senior Financial Data Analyst</t>
  </si>
  <si>
    <t>Vervent
3.5</t>
  </si>
  <si>
    <t>Sr. C4I Data Analyst/Engineer</t>
  </si>
  <si>
    <t>Senior. C4I Data Analyst/Engineer</t>
  </si>
  <si>
    <t>Senior Tactical Data Link Systems Analyst</t>
  </si>
  <si>
    <t>SBG Techology Solutions
3.7</t>
  </si>
  <si>
    <t>Insight Enterprises, Inc.
4.1</t>
  </si>
  <si>
    <t>Data Conversion Analyst</t>
  </si>
  <si>
    <t>Harris Computer
4.3</t>
  </si>
  <si>
    <t>Allen, TX</t>
  </si>
  <si>
    <t>Data Analyst - Retail (Entry Level)</t>
  </si>
  <si>
    <t>Lidl
3.3</t>
  </si>
  <si>
    <t>Arlington, TX</t>
  </si>
  <si>
    <t>Data Analyst - Healthcare Fraud</t>
  </si>
  <si>
    <t>Pieces Technology, Inc.
4.9</t>
  </si>
  <si>
    <t>Data Analyst BHJOB11946_</t>
  </si>
  <si>
    <t>Addison Group
3.3</t>
  </si>
  <si>
    <t>Data Analyst Bhjob11946_</t>
  </si>
  <si>
    <t>Data Science - Analyst/Associate - Security Incident Response Team</t>
  </si>
  <si>
    <t>Game Data Analyst</t>
  </si>
  <si>
    <t>PeopleFun
5.0</t>
  </si>
  <si>
    <t>Richardson, TX</t>
  </si>
  <si>
    <t>Audiovisual</t>
  </si>
  <si>
    <t>Analyst, Data Intelligence</t>
  </si>
  <si>
    <t>The Richards Group
3.7</t>
  </si>
  <si>
    <t>HR Data Analyst II</t>
  </si>
  <si>
    <t>Federal Reserve Bank
3.7</t>
  </si>
  <si>
    <t>Hr Data Analyst Ii</t>
  </si>
  <si>
    <t>InfoVision, Inc.
4.4</t>
  </si>
  <si>
    <t>Dallas County
3.1</t>
  </si>
  <si>
    <t>Data Science â€“ Analyst/Associate - Security Incident Response Team</t>
  </si>
  <si>
    <t>IGNITE Graduate Development Program - Application Developer / Data Scientist / Business Analyst</t>
  </si>
  <si>
    <t>Atos
3.4</t>
  </si>
  <si>
    <t>Ignite Graduate Development Program - Application Developer / Data Scientist / Business Analyst</t>
  </si>
  <si>
    <t>Yeti Technologies</t>
  </si>
  <si>
    <t>Data Analyst (HR)</t>
  </si>
  <si>
    <t>Data Analyst (Hr)</t>
  </si>
  <si>
    <t>Nokia
4.1</t>
  </si>
  <si>
    <t>Data Analyst (SQL, Tableau)</t>
  </si>
  <si>
    <t>Data Analyst (Sql, Tableau)</t>
  </si>
  <si>
    <t>DATA ANALYST TEAM â€” Data Analyst</t>
  </si>
  <si>
    <t>Precision
3.3</t>
  </si>
  <si>
    <t>Data Analyst Team â€” Data Analyst</t>
  </si>
  <si>
    <t>ZeniMax Media, Inc.
3.4</t>
  </si>
  <si>
    <t>Data Analyst (Product Analytics)</t>
  </si>
  <si>
    <t>Match Group
2.8</t>
  </si>
  <si>
    <t>Hilltop Holdings
2.9</t>
  </si>
  <si>
    <t>Performance Improvement Data Analyst</t>
  </si>
  <si>
    <t>Texas Scottish Rite Hospital for Children
4.0</t>
  </si>
  <si>
    <t>Human Coalition
2.9</t>
  </si>
  <si>
    <t>DALLAS Campus Recruiting 2018 - I&amp;D - Data Analyst</t>
  </si>
  <si>
    <t>Dallas Campus Recruiting 2018 - I&amp;D - Data Analyst</t>
  </si>
  <si>
    <t>Diversant LLC
3.8</t>
  </si>
  <si>
    <t>Analyst, Data &amp; Design</t>
  </si>
  <si>
    <t>Dallas ISD
3.3</t>
  </si>
  <si>
    <t>StaffingSoft Inc.</t>
  </si>
  <si>
    <t>Signify Health
3.6</t>
  </si>
  <si>
    <t>Financial Additions
4.6</t>
  </si>
  <si>
    <t>Analyst I, Data &amp; Design</t>
  </si>
  <si>
    <t>Dallas Independent School District
3.3</t>
  </si>
  <si>
    <t>Client Data Analyst</t>
  </si>
  <si>
    <t>Federal Reserve Bank (FRB)
4.1</t>
  </si>
  <si>
    <t>VITALWARE LLC
3.8</t>
  </si>
  <si>
    <t>IGNITE Graduate Development Program Application Developer / Data Scientist / Business Analyst</t>
  </si>
  <si>
    <t>Atos Healthcare</t>
  </si>
  <si>
    <t>Ignite Graduate Development Program Application Developer / Data Scientist / Business Analyst</t>
  </si>
  <si>
    <t>Kubota Tractor
3.6</t>
  </si>
  <si>
    <t>Grapevine, TX</t>
  </si>
  <si>
    <t>Trinity Industries
2.9</t>
  </si>
  <si>
    <t>Transportation Equipment Manufacturing</t>
  </si>
  <si>
    <t>System/Data Analyst</t>
  </si>
  <si>
    <t>L&amp;T Infotech
3.5</t>
  </si>
  <si>
    <t>Federal Reserve Bank of Richmond
3.6</t>
  </si>
  <si>
    <t>A-Line Staffing Solutions
4.1</t>
  </si>
  <si>
    <t>Sr Data Integrity Analyst</t>
  </si>
  <si>
    <t>Atmos Energy Corp.
3.8</t>
  </si>
  <si>
    <t>Senior Data Integrity Analyst</t>
  </si>
  <si>
    <t>Data System Analyst</t>
  </si>
  <si>
    <t>North Central Texas Council of Governments
2.6</t>
  </si>
  <si>
    <t>Corporate G. LLC</t>
  </si>
  <si>
    <t>RAPD Risk Platforms &amp; Data - Analyst</t>
  </si>
  <si>
    <t>Rapd Risk Platforms &amp; Data - Analyst</t>
  </si>
  <si>
    <t>McAfee
3.5</t>
  </si>
  <si>
    <t>Conch Technologies, Inc
4.6</t>
  </si>
  <si>
    <t>Business Analyst/Data Consultant</t>
  </si>
  <si>
    <t>Data Analyst - Contract Renewals</t>
  </si>
  <si>
    <t>RealPage
2.8</t>
  </si>
  <si>
    <t>Analyst Supply Chain I Data Management</t>
  </si>
  <si>
    <t>Mary Kay
3.9</t>
  </si>
  <si>
    <t>Lewisville, TX</t>
  </si>
  <si>
    <t>Addison, TX</t>
  </si>
  <si>
    <t>AustinCSI
3.0</t>
  </si>
  <si>
    <t>Data Integration Analyst</t>
  </si>
  <si>
    <t>Apptricity Corporation
4.4</t>
  </si>
  <si>
    <t>National NeuroMonitoring
4.3</t>
  </si>
  <si>
    <t>Healthcare Analyst / Healthcare Data Analyst</t>
  </si>
  <si>
    <t>PriceSenz
5.0</t>
  </si>
  <si>
    <t>Human Resources data Analyst</t>
  </si>
  <si>
    <t>MOA
1.9</t>
  </si>
  <si>
    <t>Human Resources Data Analyst</t>
  </si>
  <si>
    <t>Business Analyst - Data Protection</t>
  </si>
  <si>
    <t>Ho Chunk
2.8</t>
  </si>
  <si>
    <t>Convenience Stores &amp; Truck Stops</t>
  </si>
  <si>
    <t>Data Analytics Senior Analyst</t>
  </si>
  <si>
    <t>Optum Consumer Solutions Group</t>
  </si>
  <si>
    <t>Mosaic Sales Solutions
3.4</t>
  </si>
  <si>
    <t>Information Technology Specialist / Data Analyst</t>
  </si>
  <si>
    <t>One Call Claims, LLC
3.2</t>
  </si>
  <si>
    <t>Prudent Technologies &amp; Consulting
4.2</t>
  </si>
  <si>
    <t>Daylight Solutions
4.7</t>
  </si>
  <si>
    <t>Data Import Analyst</t>
  </si>
  <si>
    <t>LeadsOnline LLC
4.6</t>
  </si>
  <si>
    <t>Excite Health Partners
3.8</t>
  </si>
  <si>
    <t>SAS Data Analyst III(With SOL &amp; Tableau)</t>
  </si>
  <si>
    <t>PROLIM Global Corporation
3.4</t>
  </si>
  <si>
    <t>Sas Data Analyst Iii(With Sol &amp; Tableau)</t>
  </si>
  <si>
    <t>NA Data Reporting Analyst</t>
  </si>
  <si>
    <t>ADT
3.1</t>
  </si>
  <si>
    <t>Na Data Reporting Analyst</t>
  </si>
  <si>
    <t>Pinnacle Technical Resources, Inc.
3.4</t>
  </si>
  <si>
    <t>Insight UK</t>
  </si>
  <si>
    <t>Data Science- Security Analyst</t>
  </si>
  <si>
    <t>eDataForce consulting LLC
3.4</t>
  </si>
  <si>
    <t>Direct Client Requirement - Data Reporting Analyst</t>
  </si>
  <si>
    <t>Real Soft, Inc / Diversity Direct</t>
  </si>
  <si>
    <t>Sr. Business Data Analyst - Enterprise Risk</t>
  </si>
  <si>
    <t>ServiceLink, a Black Knight Company
2.5</t>
  </si>
  <si>
    <t>Senior. Business Data Analyst - Enterprise Risk</t>
  </si>
  <si>
    <t>Claims Data Analyst</t>
  </si>
  <si>
    <t>Lightbeam Health Solutions
4.0</t>
  </si>
  <si>
    <t>Data Analyst 4</t>
  </si>
  <si>
    <t>Telnet (Rockville, MD)
2.8</t>
  </si>
  <si>
    <t>SENIOR APPLICATION PROGRAMMER ANALYST (Data Transformation &amp; Integration) - ITD</t>
  </si>
  <si>
    <t>Tarrant County
3.3</t>
  </si>
  <si>
    <t>Tarrant, TX</t>
  </si>
  <si>
    <t>Fort Worth, TX</t>
  </si>
  <si>
    <t>Senior Application Programmer Analyst (Data Transformation &amp; Integration) - Itd</t>
  </si>
  <si>
    <t>Data Analyst - SM</t>
  </si>
  <si>
    <t>Vastika
3.8</t>
  </si>
  <si>
    <t>Data Analyst - Sm</t>
  </si>
  <si>
    <t>Reporting Data Analyst (contract to hire)</t>
  </si>
  <si>
    <t>Financial Services Company</t>
  </si>
  <si>
    <t>Reporting Data Analyst (Contract To Hire)</t>
  </si>
  <si>
    <t>Data Analyst {S02268P}</t>
  </si>
  <si>
    <t>University of Texas at Arlington
4.2</t>
  </si>
  <si>
    <t>Data Analyst - Marketing</t>
  </si>
  <si>
    <t>Fairway Independent Mortgage Corporation
3.7</t>
  </si>
  <si>
    <t>HCL America Inc.
3.5</t>
  </si>
  <si>
    <t>Sr. Enterprise BI Data Analyst</t>
  </si>
  <si>
    <t>Colfax Corporation
2.1</t>
  </si>
  <si>
    <t>Senior. Enterprise Bi Data Analyst</t>
  </si>
  <si>
    <t>Accounting/Data Analyst Associate</t>
  </si>
  <si>
    <t>Bloomfield Homes
3.7</t>
  </si>
  <si>
    <t>Southlake, TX</t>
  </si>
  <si>
    <t>Sr. Business Data Analyst Enterprise Risk</t>
  </si>
  <si>
    <t>ServiceLink
2.5</t>
  </si>
  <si>
    <t>Senior. Business Data Analyst Enterprise Risk</t>
  </si>
  <si>
    <t>Sr. BI Data Engineer and Analyst</t>
  </si>
  <si>
    <t>Onyx CenterSource
3.6</t>
  </si>
  <si>
    <t>Senior. Bi Data Engineer And Analyst</t>
  </si>
  <si>
    <t>Data Analyst (Python), Dallas, Methods+Mastery (a FleishmanHillard Company)</t>
  </si>
  <si>
    <t>Fleishman-Hillard Inc
3.3</t>
  </si>
  <si>
    <t>Data Analyst (Python), Dallas, Methods+Mastery (A Fleishmanhillard Company)</t>
  </si>
  <si>
    <t>Data Platform System Analyst Lead (Data Services)</t>
  </si>
  <si>
    <t>BurnsSearch, LLC</t>
  </si>
  <si>
    <t>Mindteck
3.3</t>
  </si>
  <si>
    <t>Coppell, TX</t>
  </si>
  <si>
    <t>Data Management Analyst - Dallas, TX/ Tempe, FL</t>
  </si>
  <si>
    <t>Data Management Analyst - Dallas, Tx/ Tempe, Fl</t>
  </si>
  <si>
    <t>CarOffer
2.6</t>
  </si>
  <si>
    <t>Consumer Product Rental</t>
  </si>
  <si>
    <t>Harris Local Government Solutions Inc</t>
  </si>
  <si>
    <t>Behavorial Health Data Analyst</t>
  </si>
  <si>
    <t>LifePath Systems
3.5</t>
  </si>
  <si>
    <t>Data Analyst Lead - EM &amp; Data</t>
  </si>
  <si>
    <t>Data Analyst Lead - Em &amp; Data</t>
  </si>
  <si>
    <t>Home Point Financial
3.4</t>
  </si>
  <si>
    <t>Farmers Branch, TX</t>
  </si>
  <si>
    <t>Sr. Data Analyst - Healthcare Claims</t>
  </si>
  <si>
    <t>Horn Solutions Inc.
4.2</t>
  </si>
  <si>
    <t>Senior. Data Analyst - Healthcare Claims</t>
  </si>
  <si>
    <t>DJO Global
3.0</t>
  </si>
  <si>
    <t>Data/Business Solutions Analyst - Jr</t>
  </si>
  <si>
    <t>Data/Business Solutions Analyst - Junior</t>
  </si>
  <si>
    <t>System Analyst(Big Data/Hadoop)</t>
  </si>
  <si>
    <t>silverXis inc
4.0</t>
  </si>
  <si>
    <t>Community Hospital Corporation
3.2</t>
  </si>
  <si>
    <t>Application Vulnerability Governance Lead Data Analyst</t>
  </si>
  <si>
    <t>SAP Data Analyst (Contract)</t>
  </si>
  <si>
    <t>Sap Data Analyst (Contract)</t>
  </si>
  <si>
    <t>LAWSON LANDMARK DATA EXTRACT ANALYST</t>
  </si>
  <si>
    <t>CTG
3.5</t>
  </si>
  <si>
    <t>Lawson Landmark Data Extract Analyst</t>
  </si>
  <si>
    <t>Business Analytics Analyst II (Data Concierge)</t>
  </si>
  <si>
    <t>Business Analytics Analyst Ii (Data Concierge)</t>
  </si>
  <si>
    <t>Data Science Sr. Analyst</t>
  </si>
  <si>
    <t>Radiant Digital
4.5</t>
  </si>
  <si>
    <t>Data Science Senior. Analyst</t>
  </si>
  <si>
    <t>Data Analyst -0517 Suv</t>
  </si>
  <si>
    <t>Network Data Analyst</t>
  </si>
  <si>
    <t>PeopleNTech LLC
4.3</t>
  </si>
  <si>
    <t>Technical Data Analyst Accounting</t>
  </si>
  <si>
    <t>Data Analyst: II (Intermediate)</t>
  </si>
  <si>
    <t>Ava Consulting
4.4</t>
  </si>
  <si>
    <t>Data Analyst: Ii (Intermediate)</t>
  </si>
  <si>
    <t>Senior Enterprise Data Management Analyst</t>
  </si>
  <si>
    <t>Molex
3.1</t>
  </si>
  <si>
    <t>Data Analyst - IT Administrator</t>
  </si>
  <si>
    <t>Data Analyst - It Administrator</t>
  </si>
  <si>
    <t>Data Analyst Lead - Air/Technical Operations</t>
  </si>
  <si>
    <t>Analyst, Client Data II</t>
  </si>
  <si>
    <t>Analyst, Client Data Ii</t>
  </si>
  <si>
    <t>DATA ENGINEER / DATA ANALYST</t>
  </si>
  <si>
    <t>Jr. Data Warehouse Systems Analyst</t>
  </si>
  <si>
    <t>Junior. Data Warehouse Systems Analyst</t>
  </si>
  <si>
    <t>Data Management Analyst in Plano, TX at Community Hospital Corporation</t>
  </si>
  <si>
    <t>Community Hospital
3.5</t>
  </si>
  <si>
    <t>Data Management Analyst In Plano, Tx At Community Hospital Corporation</t>
  </si>
  <si>
    <t>QA Automation Analyst with Big data technology</t>
  </si>
  <si>
    <t>Qa Automation Analyst With Big Data Technology</t>
  </si>
  <si>
    <t>Data Analyst Lead - Commercial</t>
  </si>
  <si>
    <t>Senior Data Analyst - Property Operations</t>
  </si>
  <si>
    <t>Mill Creek Residential Trust
4.3</t>
  </si>
  <si>
    <t>Sr Data Management Analyst</t>
  </si>
  <si>
    <t>Employbridge
3.5</t>
  </si>
  <si>
    <t>FirstAmerica
3.2</t>
  </si>
  <si>
    <t>ArcBest
3.6</t>
  </si>
  <si>
    <t>Data Analyst Lead (Customer and Reservations)</t>
  </si>
  <si>
    <t>Data Analyst Lead (Customer And Reservations)</t>
  </si>
  <si>
    <t>Data Analyst - Senior</t>
  </si>
  <si>
    <t>Senior Data Risk Analyst</t>
  </si>
  <si>
    <t>Peyton Resource Group (PRG)
3.9</t>
  </si>
  <si>
    <t>Data/Business Operations Analyst</t>
  </si>
  <si>
    <t>Searchlight Professional Networks</t>
  </si>
  <si>
    <t>Data Analyst - Sr</t>
  </si>
  <si>
    <t>Digital S/W Eng Lead Analyst (Big data with SAS and PySpark background)</t>
  </si>
  <si>
    <t>Frontend Arts
4.5</t>
  </si>
  <si>
    <t>Digital S/W Engineer Lead Analyst (Big Data With Sas And Pyspark Background)</t>
  </si>
  <si>
    <t>Senior QC Analyst: Data Integrity SME</t>
  </si>
  <si>
    <t>Laboratory Validation Specialists, Inc</t>
  </si>
  <si>
    <t>Senior Qc Analyst: Data Integrity Sme</t>
  </si>
  <si>
    <t>Senior Data Analyst, Internal Audit</t>
  </si>
  <si>
    <t>OneMain Financial
2.9</t>
  </si>
  <si>
    <t>Analyst/Developer (Data Warehouse) III</t>
  </si>
  <si>
    <t>Analyst/Developer (Data Warehouse) Iii</t>
  </si>
  <si>
    <t>OSI Engineering
4.5</t>
  </si>
  <si>
    <t>Campbell, CA</t>
  </si>
  <si>
    <t>Senior HR Data Analyst</t>
  </si>
  <si>
    <t>NVIDIA
4.6</t>
  </si>
  <si>
    <t>Senior Hr Data Analyst</t>
  </si>
  <si>
    <t>Sr. Data Analyst - Growth &amp; Adoption</t>
  </si>
  <si>
    <t>Risk Management Solutions (RMS)
3.9</t>
  </si>
  <si>
    <t>Senior. Data Analyst - Growth &amp; Adoption</t>
  </si>
  <si>
    <t>LeanData
4.0</t>
  </si>
  <si>
    <t>Data Analyst, Product Insights</t>
  </si>
  <si>
    <t>Alteryx
3.3</t>
  </si>
  <si>
    <t>Bandai Namco Entertainment America
3.1</t>
  </si>
  <si>
    <t>Data and User Acceptance Test Analyst</t>
  </si>
  <si>
    <t>Data And User Acceptance Test Analyst</t>
  </si>
  <si>
    <t>Tesla Motors
3.4</t>
  </si>
  <si>
    <t>Palo Alto, CA</t>
  </si>
  <si>
    <t>Xcutives.com Inc</t>
  </si>
  <si>
    <t>Joomag, Inc.
3.9</t>
  </si>
  <si>
    <t>Tableau Data Analyst Intern</t>
  </si>
  <si>
    <t>Cognoa
4.0</t>
  </si>
  <si>
    <t>Enjoy
3.8</t>
  </si>
  <si>
    <t>AI Insights Data Analyst</t>
  </si>
  <si>
    <t>Moveworks
5.0</t>
  </si>
  <si>
    <t>Ai Insights Data Analyst</t>
  </si>
  <si>
    <t>Data Analyst (SQL, Hive)</t>
  </si>
  <si>
    <t>Ursus
4.4</t>
  </si>
  <si>
    <t>Data Analyst (Sql, Hive)</t>
  </si>
  <si>
    <t>Data Analyst, Autonomy Operations</t>
  </si>
  <si>
    <t>Nuro
4.4</t>
  </si>
  <si>
    <t>TalentBurst, Inc.
3.9</t>
  </si>
  <si>
    <t>BayOne Solutions
4.1</t>
  </si>
  <si>
    <t>Pleasanton, CA</t>
  </si>
  <si>
    <t>Zipongo
4.0</t>
  </si>
  <si>
    <t>Logic Planet
3.1</t>
  </si>
  <si>
    <t>Senior Data Analyst Studio Finance Engineering</t>
  </si>
  <si>
    <t>Netflix
3.9</t>
  </si>
  <si>
    <t>Data Analyst with Data Mapping and API</t>
  </si>
  <si>
    <t>Data Analyst With Data Mapping And Api</t>
  </si>
  <si>
    <t>Iconma, L.L.C.
3.6</t>
  </si>
  <si>
    <t>Adwait Algorithm
4.4</t>
  </si>
  <si>
    <t>Senior Data Analyst - Studio Finance Engineering</t>
  </si>
  <si>
    <t>TechNet Inc.
5.0</t>
  </si>
  <si>
    <t>Apple Media Products (AMP) - Big Data Analyst, Analytics Engineering</t>
  </si>
  <si>
    <t>Apple Media Products (Amp) - Big Data Analyst, Analytics Engineering</t>
  </si>
  <si>
    <t>PDS Tech, Inc.
3.8</t>
  </si>
  <si>
    <t>Power Integrations
3.8</t>
  </si>
  <si>
    <t>Accounting Principals
4.0</t>
  </si>
  <si>
    <t>Crystal Equation
3.9</t>
  </si>
  <si>
    <t>Wider Circle
2.4</t>
  </si>
  <si>
    <t>Finance &amp; Accounting Data Analyst</t>
  </si>
  <si>
    <t>Poshmark
4.8</t>
  </si>
  <si>
    <t>Artech LLC
3.9</t>
  </si>
  <si>
    <t>Zolon Tech Solutions Inc.
4.0</t>
  </si>
  <si>
    <t>EApps Tech LLC</t>
  </si>
  <si>
    <t>enexusglobal</t>
  </si>
  <si>
    <t>Sr. Data Scientist/Analyst</t>
  </si>
  <si>
    <t>Senior. Data Scientist/Analyst</t>
  </si>
  <si>
    <t>Lodestone
4.5</t>
  </si>
  <si>
    <t>SAP
4.6</t>
  </si>
  <si>
    <t>Data Analyst I (German)</t>
  </si>
  <si>
    <t>Calsoft Labs
3.2</t>
  </si>
  <si>
    <t>IntelliPro Group Inc.
4.1</t>
  </si>
  <si>
    <t>Biomedical Data Analyst I - Temporary</t>
  </si>
  <si>
    <t>Exact Sciences Corporation
4.0</t>
  </si>
  <si>
    <t>Stanford University
4.3</t>
  </si>
  <si>
    <t>Stanford, CA</t>
  </si>
  <si>
    <t>Research &amp; Data Analyst Lead</t>
  </si>
  <si>
    <t>John Wiley &amp; Sons, Inc.
3.3</t>
  </si>
  <si>
    <t>Advance Data Analyst</t>
  </si>
  <si>
    <t>Cadence Design Systems
4.1</t>
  </si>
  <si>
    <t>Tech Firefly
4.5</t>
  </si>
  <si>
    <t>Maps Evaluation Data Analyst</t>
  </si>
  <si>
    <t>PRO Unlimited @ Facebook</t>
  </si>
  <si>
    <t>Robinhood
4.7</t>
  </si>
  <si>
    <t>Bioinformatician/Research Data Analyst 1</t>
  </si>
  <si>
    <t>Stanford School of Medicine
4.2</t>
  </si>
  <si>
    <t>Lean Data
4.0</t>
  </si>
  <si>
    <t>PETADATA</t>
  </si>
  <si>
    <t>Data Engineering/Analyst- Apple Cloud Services</t>
  </si>
  <si>
    <t>Beezwax Datatools
4.8</t>
  </si>
  <si>
    <t>Data Analyst 1</t>
  </si>
  <si>
    <t>Data Privacy Analyst/ Program Manager I</t>
  </si>
  <si>
    <t>AKORBI Language Solutions</t>
  </si>
  <si>
    <t>US Tech Solutions, Inc
3.7</t>
  </si>
  <si>
    <t>Data Analyst- German Fluency</t>
  </si>
  <si>
    <t>HR Data Analyst (Workday EIB)</t>
  </si>
  <si>
    <t>Hr Data Analyst (Workday Eib)</t>
  </si>
  <si>
    <t>Data Analyst lll</t>
  </si>
  <si>
    <t>Milestone Technologies Inc.
3.2</t>
  </si>
  <si>
    <t>Data Analyst Lll</t>
  </si>
  <si>
    <t>Bioinformatician-Research Data Analyst 1</t>
  </si>
  <si>
    <t>Stanford University School of Medicine
4.2</t>
  </si>
  <si>
    <t>Data Analyst/Technical Product Owner</t>
  </si>
  <si>
    <t>Technosoft Corporation
3.8</t>
  </si>
  <si>
    <t>Sr. Data Warehouse Analyst</t>
  </si>
  <si>
    <t>AbbVie
3.9</t>
  </si>
  <si>
    <t>Senior. Data Warehouse Analyst</t>
  </si>
  <si>
    <t>Method360
4.7</t>
  </si>
  <si>
    <t>Market Data Analyst - Global Securities Master (GSM)</t>
  </si>
  <si>
    <t>SRA OSS
3.3</t>
  </si>
  <si>
    <t>Market Data Analyst - Global Securities Master (Gsm)</t>
  </si>
  <si>
    <t>Technical Business or Data Analyst</t>
  </si>
  <si>
    <t>Technical Business Or Data Analyst</t>
  </si>
  <si>
    <t>Senior BI and Data Analyst</t>
  </si>
  <si>
    <t>Senior Bi And Data Analyst</t>
  </si>
  <si>
    <t>Armada Group, Inc.
4.4</t>
  </si>
  <si>
    <t>Senior Data Analytics Analyst, Revenue</t>
  </si>
  <si>
    <t>Zoom
4.8</t>
  </si>
  <si>
    <t>Enjoy Technology
3.1</t>
  </si>
  <si>
    <t>Consumer Electronics &amp; Appliances Stores</t>
  </si>
  <si>
    <t>Senior Business/Data Analyst - WW Sales Finance Process, Analytics, and Reporting</t>
  </si>
  <si>
    <t>Senior Business/Data Analyst - Ww Sales Finance Process, Analytics, And Reporting</t>
  </si>
  <si>
    <t>Advance Data Analyst HSV Materials Customer Support fs)</t>
  </si>
  <si>
    <t>Advance Data Analyst Hsv Materials Customer Support Fs)</t>
  </si>
  <si>
    <t>Software Test Engineer - Data Analyst</t>
  </si>
  <si>
    <t>Verb Surgical
3.6</t>
  </si>
  <si>
    <t>Data Analyst Mentor</t>
  </si>
  <si>
    <t>MentorX Corp.
4.4</t>
  </si>
  <si>
    <t>Data and User Acceptance Testing Analyst</t>
  </si>
  <si>
    <t>Introlligent Inc.
3.7</t>
  </si>
  <si>
    <t>Data And User Acceptance Testing Analyst</t>
  </si>
  <si>
    <t>East Palo Alto, CA</t>
  </si>
  <si>
    <t>QUICKEN INVESTMENT SERVICES, INC.</t>
  </si>
  <si>
    <t>Data Analyst-Senior Data Analyst</t>
  </si>
  <si>
    <t>Allakos</t>
  </si>
  <si>
    <t>Documentation/Data Analyst</t>
  </si>
  <si>
    <t>IT Coalition
4.3</t>
  </si>
  <si>
    <t>Data Analyst Tableau/Power BI</t>
  </si>
  <si>
    <t>Tachyon Technologies LLC
4.4</t>
  </si>
  <si>
    <t>Data Analyst Tableau/Power Bi</t>
  </si>
  <si>
    <t>Business Analyst - MDM, Data Governance</t>
  </si>
  <si>
    <t>Mackin
3.4</t>
  </si>
  <si>
    <t>Business Analyst - Mdm, Data Governance</t>
  </si>
  <si>
    <t>Senior Data Analyst (Remote OK)</t>
  </si>
  <si>
    <t>Lark Health
3.9</t>
  </si>
  <si>
    <t>Senior Data Analyst (Remote Ok)</t>
  </si>
  <si>
    <t>SAP Materials Master Data Analyst - Temp</t>
  </si>
  <si>
    <t>Mizuho OSI
3.1</t>
  </si>
  <si>
    <t>Union City, CA</t>
  </si>
  <si>
    <t>Sap Materials Master Data Analyst - Temp</t>
  </si>
  <si>
    <t>Senior Data Analyst, People Analytics</t>
  </si>
  <si>
    <t>Splunk
4.1</t>
  </si>
  <si>
    <t>Workday EIB Data Analyst</t>
  </si>
  <si>
    <t>Workday Eib Data Analyst</t>
  </si>
  <si>
    <t>Senior Data Analyst (Product Analytics)</t>
  </si>
  <si>
    <t>Course Hero
4.8</t>
  </si>
  <si>
    <t>Data Analyst - Bilingual English and Italian</t>
  </si>
  <si>
    <t>Vaco
3.3</t>
  </si>
  <si>
    <t>Data Analyst - Bilingual English And Italian</t>
  </si>
  <si>
    <t>Stanford Health Care
3.9</t>
  </si>
  <si>
    <t>Sr. HR Data Analyst</t>
  </si>
  <si>
    <t>Cepheid
3.3</t>
  </si>
  <si>
    <t>Senior. Hr Data Analyst</t>
  </si>
  <si>
    <t>Milpitas, CA</t>
  </si>
  <si>
    <t>Data Analyst - Bilingual English and Norwegian</t>
  </si>
  <si>
    <t>Data Analyst - Bilingual English And Norwegian</t>
  </si>
  <si>
    <t>Sr Consulting Data Analyst</t>
  </si>
  <si>
    <t>Data Quality Analyst - Spanish</t>
  </si>
  <si>
    <t>Enquero Inc
3.7</t>
  </si>
  <si>
    <t>Regulatory Data Analyst</t>
  </si>
  <si>
    <t>International Consulting Group (San Jose)</t>
  </si>
  <si>
    <t>Sr. BI Business Analyst/Data Visualization Expert Initial Remote position at San Jose, CA for an year long proect.</t>
  </si>
  <si>
    <t>DynPro Inc.
3.5</t>
  </si>
  <si>
    <t>Senior. Bi Business Analyst/Data Visualization Expert Initial Remote Position At San Jose, Ca For An Year Long Proect.</t>
  </si>
  <si>
    <t>Volto Consulting</t>
  </si>
  <si>
    <t>eHealth
3.7</t>
  </si>
  <si>
    <t>Bioinformatics Data Analyst</t>
  </si>
  <si>
    <t>Centrillion
2.2</t>
  </si>
  <si>
    <t>Data warehouse Business Systems Analyst</t>
  </si>
  <si>
    <t>Boston Services</t>
  </si>
  <si>
    <t>Data Warehouse Business Systems Analyst</t>
  </si>
  <si>
    <t>Data Analyst - Redwood City via Company Shuttle!</t>
  </si>
  <si>
    <t>Creative Circle
3.7</t>
  </si>
  <si>
    <t>Data Analyst - Redwood City Via Company Shuttle!</t>
  </si>
  <si>
    <t>SAP Materials Master Data Analyst (Temp)</t>
  </si>
  <si>
    <t>Sap Materials Master Data Analyst (Temp)</t>
  </si>
  <si>
    <t>RM - Data Maintenance Analyst</t>
  </si>
  <si>
    <t>Rm - Data Maintenance Analyst</t>
  </si>
  <si>
    <t>Data Analyst with Teradata Exp</t>
  </si>
  <si>
    <t>SOFTHQ INC
4.0</t>
  </si>
  <si>
    <t>Data Analyst With Teradata Exp</t>
  </si>
  <si>
    <t>Data Steward | Analyst</t>
  </si>
  <si>
    <t>212 Factors</t>
  </si>
  <si>
    <t>Data Analyst (Fluent in German)</t>
  </si>
  <si>
    <t>Data Analyst (Fluent In German)</t>
  </si>
  <si>
    <t>Sr. Analyst, Data Governance</t>
  </si>
  <si>
    <t>Fortinet
4.5</t>
  </si>
  <si>
    <t>Senior. Analyst, Data Governance</t>
  </si>
  <si>
    <t>Data Analyst - MPK</t>
  </si>
  <si>
    <t>Data Analyst - Mpk</t>
  </si>
  <si>
    <t>Senior Market Research Analyst, Data Insights</t>
  </si>
  <si>
    <t>Data Analyst - Bilingual English and Danish</t>
  </si>
  <si>
    <t>Data Analyst - Bilingual English And Danish</t>
  </si>
  <si>
    <t>Cloudious LLC
4.0</t>
  </si>
  <si>
    <t>Jr. Software Data/Operations Analyst Opportunity MTV</t>
  </si>
  <si>
    <t>Akorbi
3.5</t>
  </si>
  <si>
    <t>Junior. Software Data/Operations Analyst Opportunity Mtv</t>
  </si>
  <si>
    <t>Senior Global Data Analyst, People Operations</t>
  </si>
  <si>
    <t>HR Data Analyst/Scientist</t>
  </si>
  <si>
    <t>Balance Staffing- Roseville</t>
  </si>
  <si>
    <t>Hr Data Analyst/Scientist</t>
  </si>
  <si>
    <t>ICONMA, LLC
3.6</t>
  </si>
  <si>
    <t>German Speaking Data Analyst J</t>
  </si>
  <si>
    <t>Anzu Global
4.8</t>
  </si>
  <si>
    <t>Senior Data Analyst Data Warehouse Consultant</t>
  </si>
  <si>
    <t>Omega Solutions
2.6</t>
  </si>
  <si>
    <t>Advance Data Analyst - HSV Materials Customer Support</t>
  </si>
  <si>
    <t>Cadence Design Systems, Inc.
4.1</t>
  </si>
  <si>
    <t>Advance Data Analyst - Hsv Materials Customer Support</t>
  </si>
  <si>
    <t>Data Analyst QA</t>
  </si>
  <si>
    <t>Data Analyst Qa</t>
  </si>
  <si>
    <t>Signal Processing Engineer/Data Analyst</t>
  </si>
  <si>
    <t>GenapSys, Inc.
3.8</t>
  </si>
  <si>
    <t>Data Analyst - Bilingual English and Indonesian</t>
  </si>
  <si>
    <t>Data Analyst - Bilingual English And Indonesian</t>
  </si>
  <si>
    <t>Senior Data Analyst/Data Warehouse Consultant</t>
  </si>
  <si>
    <t>Optima Global Solutions
3.9</t>
  </si>
  <si>
    <t>i-CST
3.6</t>
  </si>
  <si>
    <t>Strategic Sourcing Data Analyst</t>
  </si>
  <si>
    <t>Sr QC Analyst (Data Reviewer)</t>
  </si>
  <si>
    <t>Alexza Pharmaceuticals
3.7</t>
  </si>
  <si>
    <t>Senior Qc Analyst (Data Reviewer)</t>
  </si>
  <si>
    <t>Infotech Sourcing
3.2</t>
  </si>
  <si>
    <t>Data Analyst - Bilingual English and Finnish</t>
  </si>
  <si>
    <t>Data Analyst - Bilingual English And Finnish</t>
  </si>
  <si>
    <t>Lead Data Analyst (Enterprise Product Master Data Steward)</t>
  </si>
  <si>
    <t>BI Business/Data Analyst Lead with hands on SQL</t>
  </si>
  <si>
    <t>Bi Business/Data Analyst Lead With Hands On Sql</t>
  </si>
  <si>
    <t>Sr. BI Data Analyst/Developer (SQL, Python, Power BI)</t>
  </si>
  <si>
    <t>Spiceorb</t>
  </si>
  <si>
    <t>Senior. Bi Data Analyst/Developer (Sql, Python, Power Bi)</t>
  </si>
  <si>
    <t>Sr Data Analyst/Data Warehouse consultant with Financial Healthcare systems</t>
  </si>
  <si>
    <t>Skiltrek</t>
  </si>
  <si>
    <t>Senior Data Analyst/Data Warehouse Consultant With Financial Healthcare Systems</t>
  </si>
  <si>
    <t>Manager : Marketing Ops and Data Analyst</t>
  </si>
  <si>
    <t>Manager : Marketing Ops And Data Analyst</t>
  </si>
  <si>
    <t>Senior Risk Data Analyst</t>
  </si>
  <si>
    <t>Bill.Com
3.6</t>
  </si>
  <si>
    <t>SAP Sr Master Data Functional Analyst</t>
  </si>
  <si>
    <t>Sap Senior Master Data Functional Analyst</t>
  </si>
  <si>
    <t>CCPA Data Analyst</t>
  </si>
  <si>
    <t>Ccpa Data Analyst</t>
  </si>
  <si>
    <t>Senior Quantitative Data Analyst</t>
  </si>
  <si>
    <t>SAP MDG Business Analyst , Master Data Management</t>
  </si>
  <si>
    <t>Sap Mdg Business Analyst , Master Data Management</t>
  </si>
  <si>
    <t>Data Analyst-IT II</t>
  </si>
  <si>
    <t>Data Analyst-It Ii</t>
  </si>
  <si>
    <t>Reconciliation Data Operations Analyst</t>
  </si>
  <si>
    <t>eBay
3.5</t>
  </si>
  <si>
    <t>Senior Claims Data Analyst</t>
  </si>
  <si>
    <t>Healthgrades
2.8</t>
  </si>
  <si>
    <t>Denver, CO</t>
  </si>
  <si>
    <t>Pushnami
4.6</t>
  </si>
  <si>
    <t>MedSeek
2.6</t>
  </si>
  <si>
    <t>Ad Integrity Data Analyst-ATX</t>
  </si>
  <si>
    <t>Ad Integrity Data Analyst-Atx</t>
  </si>
  <si>
    <t>Assembly
2.6</t>
  </si>
  <si>
    <t>Texas Health &amp; Human Services Commission
2.8</t>
  </si>
  <si>
    <t>State &amp; Regional Agencies</t>
  </si>
  <si>
    <t>Data Analyst - People Analytics</t>
  </si>
  <si>
    <t>OnlineMedEd
4.6</t>
  </si>
  <si>
    <t>Data Analyst, Trust &amp; Safety</t>
  </si>
  <si>
    <t>Taskrabbit
4.1</t>
  </si>
  <si>
    <t>Texas Health and Human Services Commission
2.8</t>
  </si>
  <si>
    <t>Zynga
4.1</t>
  </si>
  <si>
    <t>Data Analyst (Remote)</t>
  </si>
  <si>
    <t>EDI Data Analyst</t>
  </si>
  <si>
    <t>KGS
4.7</t>
  </si>
  <si>
    <t>Edi Data Analyst</t>
  </si>
  <si>
    <t>Central Health
3.6</t>
  </si>
  <si>
    <t>Business Intelligence and Data Analyst</t>
  </si>
  <si>
    <t>Teacher Retirement System of Texas
3.9</t>
  </si>
  <si>
    <t>Business Intelligence And Data Analyst</t>
  </si>
  <si>
    <t>Assembly
3.4</t>
  </si>
  <si>
    <t>Data Reporting Analyst, BI</t>
  </si>
  <si>
    <t>Data Reporting Analyst, Bi</t>
  </si>
  <si>
    <t>Lightspeed Systems
4.3</t>
  </si>
  <si>
    <t>Global Resale
1.9</t>
  </si>
  <si>
    <t>GroupBy Inc.
3.2</t>
  </si>
  <si>
    <t>Live Operations Data Analyst</t>
  </si>
  <si>
    <t>Wargaming
3.8</t>
  </si>
  <si>
    <t>Business Intelligence Analyst / Data Analyst</t>
  </si>
  <si>
    <t>TalentCare
4.0</t>
  </si>
  <si>
    <t>Data Analyst, Law Enforcement Response Team</t>
  </si>
  <si>
    <t>Facebook
4.5</t>
  </si>
  <si>
    <t>Data Lineage Analyst</t>
  </si>
  <si>
    <t>Superior HealthPlan
3.3</t>
  </si>
  <si>
    <t>Texas Facilities Commission
4.6</t>
  </si>
  <si>
    <t>Data Analyst V</t>
  </si>
  <si>
    <t>9-1-1 Data Analyst</t>
  </si>
  <si>
    <t>911 Datamaster Inc</t>
  </si>
  <si>
    <t>Data Migration Analyst</t>
  </si>
  <si>
    <t>Q2eBanking
3.2</t>
  </si>
  <si>
    <t>Allegan General Hospital
3.7</t>
  </si>
  <si>
    <t>Santanna Energy Services
2.6</t>
  </si>
  <si>
    <t>TSDS Data QA Analyst (Data Analyst IV)</t>
  </si>
  <si>
    <t>TEXAS EDUCATION AGENCY
2.8</t>
  </si>
  <si>
    <t>Tsds Data Qa Analyst (Data Analyst Iv)</t>
  </si>
  <si>
    <t>Cyclex Systems</t>
  </si>
  <si>
    <t>MDM/Master Data Analyst ( Tibco EBX )</t>
  </si>
  <si>
    <t>Vsion Technologies Inc
4.4</t>
  </si>
  <si>
    <t>Cedar Park, TX</t>
  </si>
  <si>
    <t>Mdm/Master Data Analyst ( Tibco Ebx )</t>
  </si>
  <si>
    <t>Senior Cloud Data Analyst</t>
  </si>
  <si>
    <t>Data Analyst/Data Entry/Federal Data Entry/Data Specialist</t>
  </si>
  <si>
    <t>ARK Solutions, Inc.
3.9</t>
  </si>
  <si>
    <t>Data Analyst / Data Management /ETL / Talend /Alteryx</t>
  </si>
  <si>
    <t>Data Analyst / Data Management /Etl / Talend /Alteryx</t>
  </si>
  <si>
    <t>Celonis Data Engineer &amp; Analyst</t>
  </si>
  <si>
    <t>SNIPEBRIDGE</t>
  </si>
  <si>
    <t>Bazaarvoice
3.7</t>
  </si>
  <si>
    <t>Associate SalesForce.com Data Steward &amp; Analyst</t>
  </si>
  <si>
    <t>Gemalto
3.3</t>
  </si>
  <si>
    <t>Associate Salesforce.Com Data Steward &amp; Analyst</t>
  </si>
  <si>
    <t>Lawnstarter
3.8</t>
  </si>
  <si>
    <t>Financial Controller / Data Analyst / Spreadsheet Superstar</t>
  </si>
  <si>
    <t>VIAHART</t>
  </si>
  <si>
    <t>CloudFlare
3.7</t>
  </si>
  <si>
    <t>Managed Care Data Analyst</t>
  </si>
  <si>
    <t>Sonic Healthcare USA
2.7</t>
  </si>
  <si>
    <t>Ascension
3.3</t>
  </si>
  <si>
    <t>Strategic Data Analyst III - Strategic Planning Divsion</t>
  </si>
  <si>
    <t>TxDOT
3.8</t>
  </si>
  <si>
    <t>Strategic Data Analyst Iii - Strategic Planning Divsion</t>
  </si>
  <si>
    <t>Junior Data Warehouse Analyst</t>
  </si>
  <si>
    <t>ISHPI Information Technologies
3.5</t>
  </si>
  <si>
    <t>University Federal Credit Union
3.5</t>
  </si>
  <si>
    <t>Data Analyst - Public Sector</t>
  </si>
  <si>
    <t>Sense Corp
3.8</t>
  </si>
  <si>
    <t>Data Analyst, Lead with Security Clearance</t>
  </si>
  <si>
    <t>Data Analyst, Lead With Security Clearance</t>
  </si>
  <si>
    <t>Data Governance Analyst/Lead</t>
  </si>
  <si>
    <t>SMIT Solutions
3.0</t>
  </si>
  <si>
    <t>Octo Consulting Group
3.9</t>
  </si>
  <si>
    <t>Senior Strategy Data Analyst</t>
  </si>
  <si>
    <t>BI Data Analyst and Specialist</t>
  </si>
  <si>
    <t>Sam Bharath</t>
  </si>
  <si>
    <t>West Lake Hills, TX</t>
  </si>
  <si>
    <t>Bi Data Analyst And Specialist</t>
  </si>
  <si>
    <t>Clinical Data Management - Technical Analyst</t>
  </si>
  <si>
    <t>Splunk Data Analyst</t>
  </si>
  <si>
    <t>20-63 Flood Planning Data Analyst (Data Analyst III)</t>
  </si>
  <si>
    <t>Texas Water Development Board
2.8</t>
  </si>
  <si>
    <t>20-63 Flood Planning Data Analyst (Data Analyst Iii)</t>
  </si>
  <si>
    <t>Operations Research Analyst (Data Scientist)</t>
  </si>
  <si>
    <t>United States Army Futures Command</t>
  </si>
  <si>
    <t>Leading Data-Driven Change -- Data Industry Analyst</t>
  </si>
  <si>
    <t>GasPedal
3.5</t>
  </si>
  <si>
    <t>Lead Data-Driven Change -- Data Industry Analyst</t>
  </si>
  <si>
    <t>SQL Data and Integration Analyst</t>
  </si>
  <si>
    <t>Smartwebs, Inc.
4.1</t>
  </si>
  <si>
    <t>Round Rock, TX</t>
  </si>
  <si>
    <t>Sql Data And Integration Analyst</t>
  </si>
  <si>
    <t>Industry Analyst -- Data Science and Strategy</t>
  </si>
  <si>
    <t>Industry Analyst -- Data Science And Strategy</t>
  </si>
  <si>
    <t>Iris Plans Inc.</t>
  </si>
  <si>
    <t>Simulation Data Analyst</t>
  </si>
  <si>
    <t>Hyliion
2.7</t>
  </si>
  <si>
    <t>Trucking</t>
  </si>
  <si>
    <t>Data Analyst/Program Manager</t>
  </si>
  <si>
    <t>softsnippets</t>
  </si>
  <si>
    <t>Senior Data Analyst / Senior BI and Insights Analyst</t>
  </si>
  <si>
    <t>Quantilus, Inc
4.4</t>
  </si>
  <si>
    <t>Senior Data Analyst / Senior Bi And Insights Analyst</t>
  </si>
  <si>
    <t>Associate, Strategy and Operations (Data Analyst IV)</t>
  </si>
  <si>
    <t>Texas Education Agency
2.8</t>
  </si>
  <si>
    <t>Associate, Strategy And Operations (Data Analyst Iv)</t>
  </si>
  <si>
    <t>19-84R Team Lead (Data Analyst IV)</t>
  </si>
  <si>
    <t>19-84R Team Lead (Data Analyst Iv)</t>
  </si>
  <si>
    <t>DPS - FIN - CAPPS Financial Senior Data Analyst</t>
  </si>
  <si>
    <t>TEXAS DEPARTMENT OF PUBLIC SAFETY
3.4</t>
  </si>
  <si>
    <t>Dps - Fin - Capps Financial Senior Data Analyst</t>
  </si>
  <si>
    <t>CSI Tech Inc.
3.0</t>
  </si>
  <si>
    <t>USGAAP Financial and Reference Data Control Analyst Analyst</t>
  </si>
  <si>
    <t>Deutsche Bank
3.5</t>
  </si>
  <si>
    <t>Usgaap Financial And Reference Data Control Analyst Analyst</t>
  </si>
  <si>
    <t>SNI Technology
3.5</t>
  </si>
  <si>
    <t>Assistant Vice President, Anti Financial Crime Data Quality Analyst - {KP4457495}</t>
  </si>
  <si>
    <t>Assistant Vice President, Anti Financial Crime Data Quality Analyst - {Kp4457495}</t>
  </si>
  <si>
    <t>BTG
3.9</t>
  </si>
  <si>
    <t>Assistant Vice President, Anti Financial Crime Data Quality Analyst</t>
  </si>
  <si>
    <t>CDHP - Data Analyst Team Lead</t>
  </si>
  <si>
    <t>Medical Cost Containment Services Inc.</t>
  </si>
  <si>
    <t>Cdhp - Data Analyst Team Lead</t>
  </si>
  <si>
    <t>Power BI Data Analyst</t>
  </si>
  <si>
    <t>LEFTA Systems</t>
  </si>
  <si>
    <t>Power Bi Data Analyst</t>
  </si>
  <si>
    <t>Sr. Data Analyst - Guidewire Data Hub</t>
  </si>
  <si>
    <t>Kemper
2.9</t>
  </si>
  <si>
    <t>Senior. Data Analyst - Guidewire Data Hub</t>
  </si>
  <si>
    <t>Senior Data Analyst- Guidewire Data Hub</t>
  </si>
  <si>
    <t>ARC Group
5.0</t>
  </si>
  <si>
    <t>Guidewire Data Analyst</t>
  </si>
  <si>
    <t>American Recruiting &amp; Consulting Group
5.0</t>
  </si>
  <si>
    <t>System Analyst (Data) - PL/SQl Server</t>
  </si>
  <si>
    <t>System Analyst (Data) - Pl/Sql Server</t>
  </si>
  <si>
    <t>ACA - Data Analyst</t>
  </si>
  <si>
    <t>Aca - Data Analyst</t>
  </si>
  <si>
    <t>Data Analyst, Military Forecasting</t>
  </si>
  <si>
    <t>Textron
3.3</t>
  </si>
  <si>
    <t>Human Performance Data Analyst</t>
  </si>
  <si>
    <t>Reef Systems
4.6</t>
  </si>
  <si>
    <t>Medical Data Analyst</t>
  </si>
  <si>
    <t>CornerStone Staffing
3.8</t>
  </si>
  <si>
    <t>Thinkfind Corporation</t>
  </si>
  <si>
    <t>Bell Helicopter
3.9</t>
  </si>
  <si>
    <t>E Business International
3.1</t>
  </si>
  <si>
    <t>Company Confidenital
5.0</t>
  </si>
  <si>
    <t>Systems Engineer - Data Analyst (Level 3)</t>
  </si>
  <si>
    <t>Lockheed Martin
3.8</t>
  </si>
  <si>
    <t>GM Financial
2.9</t>
  </si>
  <si>
    <t>Data/Sales Analyst</t>
  </si>
  <si>
    <t>Samsung HVAC</t>
  </si>
  <si>
    <t>Roanoke, TX</t>
  </si>
  <si>
    <t>Data/Financial Analyst</t>
  </si>
  <si>
    <t>SUNSET LOGISTICS, INC
1.7</t>
  </si>
  <si>
    <t>Data Analyst - Intelligent Automation</t>
  </si>
  <si>
    <t>(Risk Data Analyst)</t>
  </si>
  <si>
    <t>System Soft Technologies
4.8</t>
  </si>
  <si>
    <t>Systems Analyst - Data Conversion</t>
  </si>
  <si>
    <t>Fidelity TalentSource
3.9</t>
  </si>
  <si>
    <t>Westlake, TX</t>
  </si>
  <si>
    <t>Business Analyst with Data Governance ,IDQ exp</t>
  </si>
  <si>
    <t>Business Analyst With Data Governance ,Idq Exp</t>
  </si>
  <si>
    <t>smlogics</t>
  </si>
  <si>
    <t>(Data Risk Analyst: Data Modeler)</t>
  </si>
  <si>
    <t>InfoQuest Consulting Group
4.7</t>
  </si>
  <si>
    <t>BI Data Analyst / Specialist</t>
  </si>
  <si>
    <t>Global Technical Talent, LLC
3.6</t>
  </si>
  <si>
    <t>Bi Data Analyst / Specialist</t>
  </si>
  <si>
    <t>Olive
3.6</t>
  </si>
  <si>
    <t>Data Analyst-Quality Improvement Services</t>
  </si>
  <si>
    <t>Nationwide Children's Hospital
3.7</t>
  </si>
  <si>
    <t>Fraud Data Analyst</t>
  </si>
  <si>
    <t>Abercrombie &amp; Fitch Co.
3.5</t>
  </si>
  <si>
    <t>Software Engineer - Data Analyst</t>
  </si>
  <si>
    <t>Beacon Hill Technologies</t>
  </si>
  <si>
    <t>DHL
3.8</t>
  </si>
  <si>
    <t>Westerville, OH</t>
  </si>
  <si>
    <t>Business Analyst / Data Scientist Manager</t>
  </si>
  <si>
    <t>Abbott Laboratories
3.6</t>
  </si>
  <si>
    <t>Program Data Analyst</t>
  </si>
  <si>
    <t>Economic and Community Development Institute
2.3</t>
  </si>
  <si>
    <t>Planning Analyst - Data Resource Center</t>
  </si>
  <si>
    <t>Data Systems Integration Group Inc
2.8</t>
  </si>
  <si>
    <t>Data Analyst II(Claims,SQL,Billing,Healthcare)</t>
  </si>
  <si>
    <t>Buckeye Health Plan
3.4</t>
  </si>
  <si>
    <t>Data Analyst Ii(Claims,Sql,Billing,Healthcare)</t>
  </si>
  <si>
    <t>Beacon Hill Staffing Group
4.5</t>
  </si>
  <si>
    <t>Buckeye Community Health Plan
3.4</t>
  </si>
  <si>
    <t>Aspen Careers, LLC</t>
  </si>
  <si>
    <t>Data Validation Analyst</t>
  </si>
  <si>
    <t>Revel IT
5.0</t>
  </si>
  <si>
    <t>UNICON International, Inc
4.5</t>
  </si>
  <si>
    <t>JPSC-7975 - Data Analyst Lead- Columbus, OH (LOCAL CANDIDATES ONLY)</t>
  </si>
  <si>
    <t>Jpsc-7975 - Data Analyst Lead- Columbus, Oh (Local Candidates Only)</t>
  </si>
  <si>
    <t>Data Statistics Analyst PFK - Care Coordination</t>
  </si>
  <si>
    <t>Data Statistics Analyst Pfk - Care Coordination</t>
  </si>
  <si>
    <t>Analyst: Data Analytics</t>
  </si>
  <si>
    <t>Information Security and Data Protection Analyst</t>
  </si>
  <si>
    <t>Information Security And Data Protection Analyst</t>
  </si>
  <si>
    <t>Dedicated Tech Services, Inc.
4.5</t>
  </si>
  <si>
    <t>Data Scientist/Programmer, Sr. Analyst - Abbott Nutrition - Columbus, OH</t>
  </si>
  <si>
    <t>Abbott
3.6</t>
  </si>
  <si>
    <t>Data Scientist/Programmer, Senior. Analyst - Abbott Nutrition - Columbus, Oh</t>
  </si>
  <si>
    <t>Accounting Data Analyst / Implementation Specialist</t>
  </si>
  <si>
    <t>Marker, Inc.</t>
  </si>
  <si>
    <t>Data Analyst III (Population Health , Pharmacy, SQL)</t>
  </si>
  <si>
    <t>Data Analyst Iii (Population Health , Pharmacy, Sql)</t>
  </si>
  <si>
    <t>Data Statistics Analyst PFK Care Coordination</t>
  </si>
  <si>
    <t>Nationwide Childrens Hospital
3.7</t>
  </si>
  <si>
    <t>Data Statistics Analyst Pfk Care Coordination</t>
  </si>
  <si>
    <t>Software Engineer - Senior Data Analyst</t>
  </si>
  <si>
    <t>JPMorgan Chase Bank, N.A.
3.9</t>
  </si>
  <si>
    <t>Creative Financial Staffing
4.5</t>
  </si>
  <si>
    <t>Analytic Consultant 4 - Data Analyst</t>
  </si>
  <si>
    <t>Wells Fargo
3.6</t>
  </si>
  <si>
    <t>Brighthouse Financial
3.8</t>
  </si>
  <si>
    <t>Payzer
5.0</t>
  </si>
  <si>
    <t>Federal - Data Analyst</t>
  </si>
  <si>
    <t>Accenture
3.9</t>
  </si>
  <si>
    <t>Tata Consultancy Services
3.8</t>
  </si>
  <si>
    <t>Trivest
5.0</t>
  </si>
  <si>
    <t>Mooresville, NC</t>
  </si>
  <si>
    <t>Data Analyst I (Strong Salesforce.com)</t>
  </si>
  <si>
    <t>pureIntegration
3.4</t>
  </si>
  <si>
    <t>Data Analyst I (Strong Salesforce.Com)</t>
  </si>
  <si>
    <t>TEKsystems
3.9</t>
  </si>
  <si>
    <t>Randstad
3.6</t>
  </si>
  <si>
    <t>Matlen Silver
3.4</t>
  </si>
  <si>
    <t>Sysmind LLC
4.1</t>
  </si>
  <si>
    <t>Tata Consultancy Services (North America)
3.7</t>
  </si>
  <si>
    <t>Neo Prism Solutions
3.2</t>
  </si>
  <si>
    <t>Financial Data Analyst - Full Time</t>
  </si>
  <si>
    <t>Data Bridge Consultants</t>
  </si>
  <si>
    <t>Resource Logistics, Inc.
4.7</t>
  </si>
  <si>
    <t>Vaco Technology
3.3</t>
  </si>
  <si>
    <t>Accenture Contractor Jobs</t>
  </si>
  <si>
    <t>OrthoCarolina
3.6</t>
  </si>
  <si>
    <t>Data Visualization Analyst</t>
  </si>
  <si>
    <t>American Tire Distributors
2.8</t>
  </si>
  <si>
    <t>Huntersville, NC</t>
  </si>
  <si>
    <t>NTT DATA Corporation
3.4</t>
  </si>
  <si>
    <t>Data Analyst/Business Analyst</t>
  </si>
  <si>
    <t>AccessOne
2.0</t>
  </si>
  <si>
    <t>Fort Mill, SC</t>
  </si>
  <si>
    <t>Enterprise Data Office Analyst IV</t>
  </si>
  <si>
    <t>Truist
3.5</t>
  </si>
  <si>
    <t>Enterprise Data Office Analyst Iv</t>
  </si>
  <si>
    <t>Data Analyst/ Python with Banking Experience</t>
  </si>
  <si>
    <t>Shimento, Inc.
2.9</t>
  </si>
  <si>
    <t>Data Analyst/ Python With Banking Experience</t>
  </si>
  <si>
    <t>Parks Heating &amp; Cooling</t>
  </si>
  <si>
    <t>Indian Trail, NC</t>
  </si>
  <si>
    <t>Systems/Data Analyst</t>
  </si>
  <si>
    <t>Data Analyst (Real Time Data Consultant Needed)</t>
  </si>
  <si>
    <t>PCR Staffing
5.0</t>
  </si>
  <si>
    <t>57072 - Market data Analyst - 100 % remote</t>
  </si>
  <si>
    <t>Tek Leaders
3.5</t>
  </si>
  <si>
    <t>57072 - Market Data Analyst - 100 % Remote</t>
  </si>
  <si>
    <t>Application Programmer V/ Database Developer/ Data Analyst</t>
  </si>
  <si>
    <t>DATA Inc.
4.3</t>
  </si>
  <si>
    <t>Data Standardization Analyst(s)</t>
  </si>
  <si>
    <t>London Stock Exchange Group
3.2</t>
  </si>
  <si>
    <t>Stock Exchanges</t>
  </si>
  <si>
    <t>Data Standardization Analyst(S)</t>
  </si>
  <si>
    <t>DATA MGMT ANALYST</t>
  </si>
  <si>
    <t>Data Mgmt Analyst</t>
  </si>
  <si>
    <t>Data Quality Analyst, Financial Services</t>
  </si>
  <si>
    <t>NTT DATA Services
3.4</t>
  </si>
  <si>
    <t>Meridian Technologies
4.0</t>
  </si>
  <si>
    <t>Cardinal Innovations Healthcare
2.9</t>
  </si>
  <si>
    <t>Data Analyst with Banking Domain</t>
  </si>
  <si>
    <t>Data Analyst With Banking Domain</t>
  </si>
  <si>
    <t>dataBridge</t>
  </si>
  <si>
    <t>Data Analyst - Metadata Analyst</t>
  </si>
  <si>
    <t>Senior Business Analyst / Data Analyst</t>
  </si>
  <si>
    <t>Data Visualization Analyst - N.</t>
  </si>
  <si>
    <t>Application Programmer V/ Senior Data Analyst</t>
  </si>
  <si>
    <t>Trust Application Data Analyst</t>
  </si>
  <si>
    <t>Infovisa, Inc.
2.3</t>
  </si>
  <si>
    <t>Data Analyst 127909</t>
  </si>
  <si>
    <t>Open Systems Technologies (NYC)
3.2</t>
  </si>
  <si>
    <t>Item Data Maintenance Analyst</t>
  </si>
  <si>
    <t>Lowe's
3.3</t>
  </si>
  <si>
    <t>Home Centers &amp; Hardware Stores</t>
  </si>
  <si>
    <t>Marketing Data Analyst - Remote</t>
  </si>
  <si>
    <t>Trovetechs Inc</t>
  </si>
  <si>
    <t>Driven Brands
1.8</t>
  </si>
  <si>
    <t>Business + Data Analyst</t>
  </si>
  <si>
    <t>Data Stewardship Senior Analyst</t>
  </si>
  <si>
    <t>Data Analyst [Administrative]</t>
  </si>
  <si>
    <t>Tax Management Assoc</t>
  </si>
  <si>
    <t>Analyst, Product Content Data Quality</t>
  </si>
  <si>
    <t>QA Analyst Big Data/ETL - Charlotte, NC (W2 ONLY)</t>
  </si>
  <si>
    <t>Canvas InfoTech Inc.
4.1</t>
  </si>
  <si>
    <t>Qa Analyst Big Data/Etl - Charlotte, Nc (W2 Only)</t>
  </si>
  <si>
    <t>Big data analyst</t>
  </si>
  <si>
    <t>Reporting /Data Analyst</t>
  </si>
  <si>
    <t>PruTech Solutions, Inc.
3.8</t>
  </si>
  <si>
    <t>Application Architect V/ Data Analyst</t>
  </si>
  <si>
    <t>Sr. Data Technology Analyst</t>
  </si>
  <si>
    <t>Senior. Data Technology Analyst</t>
  </si>
  <si>
    <t>Data Optimization Analyst (Position In Hickory, NC)</t>
  </si>
  <si>
    <t>Transportation Insight
3.7</t>
  </si>
  <si>
    <t>Data Optimization Analyst (Position In Hickory, Nc)</t>
  </si>
  <si>
    <t>Technology Control Analyst - AVP (Chief Data Office)</t>
  </si>
  <si>
    <t>Technology Control Analyst - Avp (Chief Data Office)</t>
  </si>
  <si>
    <t>DIGITAL DATA/INSIGHTS ANALYST</t>
  </si>
  <si>
    <t>Midan Marketing
3.0</t>
  </si>
  <si>
    <t>Digital Data/Insights Analyst</t>
  </si>
  <si>
    <t>Data Mgmt Analyst w/Traded Products</t>
  </si>
  <si>
    <t>Data Mgmt Analyst W/Traded Products</t>
  </si>
  <si>
    <t>Data Governance Business Information Analyst</t>
  </si>
  <si>
    <t>Accenture Federal Services
3.6</t>
  </si>
  <si>
    <t>Data Analyst, Data Activation</t>
  </si>
  <si>
    <t>QA Analyst with MongoDB / Big Data</t>
  </si>
  <si>
    <t>Qa Analyst With Mongodb / Big Data</t>
  </si>
  <si>
    <t>Sr. Analyst, Product Content Data Quality</t>
  </si>
  <si>
    <t>Senior. Analyst, Product Content Data Quality</t>
  </si>
  <si>
    <t>Autodesk
4.0</t>
  </si>
  <si>
    <t>San Rafael, CA</t>
  </si>
  <si>
    <t>Digital Marketing &amp; ECommerce Data Analyst</t>
  </si>
  <si>
    <t>Vionic Group
3.6</t>
  </si>
  <si>
    <t>Digital Marketing &amp; Ecommerce Data Analyst</t>
  </si>
  <si>
    <t>Life360
3.9</t>
  </si>
  <si>
    <t>NCSOFT
3.0</t>
  </si>
  <si>
    <t>LaunchDarkly
5.0</t>
  </si>
  <si>
    <t>Edmodo
3.8</t>
  </si>
  <si>
    <t>Doximity
4.6</t>
  </si>
  <si>
    <t>Sr. Data Analyst (Marketing Department)</t>
  </si>
  <si>
    <t>Freedom Financial Network
3.5</t>
  </si>
  <si>
    <t>Senior. Data Analyst (Marketing Department)</t>
  </si>
  <si>
    <t>Immediate Need For Data Analyst</t>
  </si>
  <si>
    <t>Senior Analyst, Data &amp; Analytics</t>
  </si>
  <si>
    <t>PubNub
4.1</t>
  </si>
  <si>
    <t>SigmaWay
4.1</t>
  </si>
  <si>
    <t>Mid-Level Data Analyst</t>
  </si>
  <si>
    <t>Giving Assistant
4.8</t>
  </si>
  <si>
    <t>nWay
3.7</t>
  </si>
  <si>
    <t>Mindstrong
3.6</t>
  </si>
  <si>
    <t>LiveCareer
3.9</t>
  </si>
  <si>
    <t>Mondo
3.8</t>
  </si>
  <si>
    <t>Spin
4.0</t>
  </si>
  <si>
    <t>Temporary Part Time Data Analyst (Remote - North &amp; South America)</t>
  </si>
  <si>
    <t>Elevate Labs
5.0</t>
  </si>
  <si>
    <t>Data Analyst (Finance)</t>
  </si>
  <si>
    <t>Deliverr Inc
4.9</t>
  </si>
  <si>
    <t>Angaza
4.6</t>
  </si>
  <si>
    <t>User Acquisition Data Analyst</t>
  </si>
  <si>
    <t>Snowflake Computing
4.0</t>
  </si>
  <si>
    <t>Data Analyst, Remote East Coast</t>
  </si>
  <si>
    <t>Duetto
4.5</t>
  </si>
  <si>
    <t>Data Analyst Chemist - Quality System Contractor</t>
  </si>
  <si>
    <t>Rodan and Fields, LLC
2.3</t>
  </si>
  <si>
    <t>DATA Analyst-Remote</t>
  </si>
  <si>
    <t>Data Analyst-Remote</t>
  </si>
  <si>
    <t>Veem
4.1</t>
  </si>
  <si>
    <t>Coinbase
4.0</t>
  </si>
  <si>
    <t>Trifacta
3.6</t>
  </si>
  <si>
    <t>Data Scientist/Analyst - Wilbur Labs</t>
  </si>
  <si>
    <t>Wilbur Labs
5.0</t>
  </si>
  <si>
    <t>Hinge Health
4.4</t>
  </si>
  <si>
    <t>User Testing
3.3</t>
  </si>
  <si>
    <t>Pair-Tek</t>
  </si>
  <si>
    <t>Shorenstein Realty Services L.P.
3.8</t>
  </si>
  <si>
    <t>PlushCare
3.5</t>
  </si>
  <si>
    <t>UCSF Medical Center
4.1</t>
  </si>
  <si>
    <t>Motiv Power Systems
4.6</t>
  </si>
  <si>
    <t>Foster City, CA</t>
  </si>
  <si>
    <t>Upstart
4.2</t>
  </si>
  <si>
    <t>Business Intelligence Data Modeler/Analyst</t>
  </si>
  <si>
    <t>Credible
4.3</t>
  </si>
  <si>
    <t>Data Studio Analyst</t>
  </si>
  <si>
    <t>Priceonomics
5.0</t>
  </si>
  <si>
    <t>Applicantz, Inc.</t>
  </si>
  <si>
    <t>BOLD
3.7</t>
  </si>
  <si>
    <t>Parsoft LLC</t>
  </si>
  <si>
    <t>Flatiron Health
4.0</t>
  </si>
  <si>
    <t>thredUP
3.9</t>
  </si>
  <si>
    <t>The Voleon Group
4.6</t>
  </si>
  <si>
    <t>Berkeley, CA</t>
  </si>
  <si>
    <t>Redfin
3.4</t>
  </si>
  <si>
    <t>Data Analyst (College &amp; Foundation Reporting)</t>
  </si>
  <si>
    <t>Albany Charter School Network</t>
  </si>
  <si>
    <t>Twitter
4.0</t>
  </si>
  <si>
    <t>UC San Francisco
4.1</t>
  </si>
  <si>
    <t>Data Analyst - Health</t>
  </si>
  <si>
    <t>Impaq International, Llc
3.4</t>
  </si>
  <si>
    <t>Turn/River Capital
5.0</t>
  </si>
  <si>
    <t>Business Data Analyst - Senior/Director - Work from Remote</t>
  </si>
  <si>
    <t>Vinsari LLC
2.5</t>
  </si>
  <si>
    <t>Business Data Analyst - Senior/Director - Work From Remote</t>
  </si>
  <si>
    <t>Market Data Services Analyst</t>
  </si>
  <si>
    <t>Evolver, Inc.
3.2</t>
  </si>
  <si>
    <t>Financial Data Analyst, FP&amp;A and Accounting</t>
  </si>
  <si>
    <t>Lyft
3.7</t>
  </si>
  <si>
    <t>Financial Data Analyst, Fp&amp;A And Accounting</t>
  </si>
  <si>
    <t>Loan Data Analyst</t>
  </si>
  <si>
    <t>First Republic Bank
3.7</t>
  </si>
  <si>
    <t>Data and Policy Analyst IV</t>
  </si>
  <si>
    <t>Data And Policy Analyst Iv</t>
  </si>
  <si>
    <t>Scale AI
3.2</t>
  </si>
  <si>
    <t>Data Analyst, Growth</t>
  </si>
  <si>
    <t>Omada Health
4.1</t>
  </si>
  <si>
    <t>QuinStreet
3.2</t>
  </si>
  <si>
    <t>Softova Inc
5.0</t>
  </si>
  <si>
    <t>LeadStack
4.1</t>
  </si>
  <si>
    <t>Senior Data Analyst, Member Services</t>
  </si>
  <si>
    <t>Chime
4.8</t>
  </si>
  <si>
    <t>Marin City Health and Wellness Center
4.5</t>
  </si>
  <si>
    <t>Marin City, CA</t>
  </si>
  <si>
    <t>TaskRabbit
4.1</t>
  </si>
  <si>
    <t>Sr. Data Analyst, Twitter Service Tech</t>
  </si>
  <si>
    <t>Senior. Data Analyst, Twitter Service Tech</t>
  </si>
  <si>
    <t>Ascent
4.6</t>
  </si>
  <si>
    <t>Daly City, CA</t>
  </si>
  <si>
    <t>Thermo Fisher Scientific
3.4</t>
  </si>
  <si>
    <t>South San Francisco, CA</t>
  </si>
  <si>
    <t>Vida Health
3.3</t>
  </si>
  <si>
    <t>Web Data Analyst</t>
  </si>
  <si>
    <t>SACC
4.0</t>
  </si>
  <si>
    <t>Data Analyst (APPZ-DAHY)</t>
  </si>
  <si>
    <t>Applicantz</t>
  </si>
  <si>
    <t>Data Analyst (Appz-Dahy)</t>
  </si>
  <si>
    <t>Data Scientist Analyst</t>
  </si>
  <si>
    <t>Netpace, Inc
3.9</t>
  </si>
  <si>
    <t>San Ramon, CA</t>
  </si>
  <si>
    <t>Qualys
3.0</t>
  </si>
  <si>
    <t>Scale AI, Inc.</t>
  </si>
  <si>
    <t>Focal Systems
3.8</t>
  </si>
  <si>
    <t>Data Analyst - San Francisco CA / VA - Fulltime</t>
  </si>
  <si>
    <t>United IT Solutions
3.8</t>
  </si>
  <si>
    <t>Data Analyst - San Francisco Ca / Va - Fulltime</t>
  </si>
  <si>
    <t>cyitechsearch</t>
  </si>
  <si>
    <t>San Bruno, CA</t>
  </si>
  <si>
    <t>IT Avalon</t>
  </si>
  <si>
    <t>Scientific Data Manager and Analyst</t>
  </si>
  <si>
    <t>Perfect Day
4.4</t>
  </si>
  <si>
    <t>Emeryville, CA</t>
  </si>
  <si>
    <t>Scientific Data Manager And Analyst</t>
  </si>
  <si>
    <t>Senior Data Analyst - Finance &amp; Platform Analytics</t>
  </si>
  <si>
    <t>Twitch
3.6</t>
  </si>
  <si>
    <t>ApTask
3.9</t>
  </si>
  <si>
    <t>Product Compliance Data Analyst</t>
  </si>
  <si>
    <t>Square
4.0</t>
  </si>
  <si>
    <t>Principal Data Analyst</t>
  </si>
  <si>
    <t>Koger LLC</t>
  </si>
  <si>
    <t>TransReach</t>
  </si>
  <si>
    <t>Master Data Analyst â€“ SAP MDG Platform</t>
  </si>
  <si>
    <t>Rose International
4.5</t>
  </si>
  <si>
    <t>Master Data Analyst â€“ Sap Mdg Platform</t>
  </si>
  <si>
    <t>GLIDE MEMORIAL CHURCH</t>
  </si>
  <si>
    <t>Take-Two
3.7</t>
  </si>
  <si>
    <t>Novato, CA</t>
  </si>
  <si>
    <t>CSV Data Validation Analyst</t>
  </si>
  <si>
    <t>Netpace, Inc.
3.9</t>
  </si>
  <si>
    <t>Csv Data Validation Analyst</t>
  </si>
  <si>
    <t>Senior Data and Fraud Analyst</t>
  </si>
  <si>
    <t>Apto Payments</t>
  </si>
  <si>
    <t>Senior Data And Fraud Analyst</t>
  </si>
  <si>
    <t>Chinese Community Health Plan
3.2</t>
  </si>
  <si>
    <t>Upstart - Data Analyst</t>
  </si>
  <si>
    <t>V3 Talent Partners Inc.</t>
  </si>
  <si>
    <t>Position for Lead Data Analyst (Teradata, Oracle, Hadoop)</t>
  </si>
  <si>
    <t>Arkhya Tech
3.7</t>
  </si>
  <si>
    <t>Position For Lead Data Analyst (Teradata, Oracle, Hadoop)</t>
  </si>
  <si>
    <t>Data Analyst, Transaction Monitoring</t>
  </si>
  <si>
    <t>Wish.com</t>
  </si>
  <si>
    <t>Stem Inc
3.2</t>
  </si>
  <si>
    <t>Redolent, Inc
3.7</t>
  </si>
  <si>
    <t>VLink Inc.
3.8</t>
  </si>
  <si>
    <t>Senior Lead Data Analytics Analyst</t>
  </si>
  <si>
    <t>Bank of the West
2.8</t>
  </si>
  <si>
    <t>Data Analyst w/ Tealium - Remote Work</t>
  </si>
  <si>
    <t>Data Analyst W/ Tealium - Remote Work</t>
  </si>
  <si>
    <t>Enclipse
2.5</t>
  </si>
  <si>
    <t>Business Data Analyst Excel, Tableau - 100% Remote - Phoenix, Minneapolis, or Des Moines</t>
  </si>
  <si>
    <t>PRIMUS Global Services, Inc
3.7</t>
  </si>
  <si>
    <t>Business Data Analyst Excel, Tableau - 100% Remote - Phoenix, Minneapolis, Or Des Moines</t>
  </si>
  <si>
    <t>Business Data Analyst - Senior/Director : 20</t>
  </si>
  <si>
    <t>Vida
3.6</t>
  </si>
  <si>
    <t>Senior Compliance Data Analyst, Cash App</t>
  </si>
  <si>
    <t>Procurement Data Analyst</t>
  </si>
  <si>
    <t>Bio-Rad
3.3</t>
  </si>
  <si>
    <t>Hercules, CA</t>
  </si>
  <si>
    <t>Master Data Management (MDM) - Business Systems Analyst</t>
  </si>
  <si>
    <t>Saama
3.5</t>
  </si>
  <si>
    <t>Master Data Management (Mdm) - Business Systems Analyst</t>
  </si>
  <si>
    <t>Sr. Data Analyst - Risk Analysis</t>
  </si>
  <si>
    <t>OKCoin
4.5</t>
  </si>
  <si>
    <t>Senior. Data Analyst - Risk Analysis</t>
  </si>
  <si>
    <t>Salesforce Administrator and Data Analyst</t>
  </si>
  <si>
    <t>SF IHSS Public Authority</t>
  </si>
  <si>
    <t>Salesforce Administrator And Data Analyst</t>
  </si>
  <si>
    <t>Alerts Business/Data Analyst</t>
  </si>
  <si>
    <t>Hazelcast
4.0</t>
  </si>
  <si>
    <t>BI Developer - Data Analyst</t>
  </si>
  <si>
    <t>LeadStack, Inc.
4.1</t>
  </si>
  <si>
    <t>Bi Developer - Data Analyst</t>
  </si>
  <si>
    <t>Biological Data Analyst - Remote</t>
  </si>
  <si>
    <t>Parker Institute for Cancer Immunotherapy</t>
  </si>
  <si>
    <t>Data Systems Analyst (7199U</t>
  </si>
  <si>
    <t>University of California Berkeley
4.1</t>
  </si>
  <si>
    <t>Sr. Business and Data Analyst</t>
  </si>
  <si>
    <t>addastaff
5.0</t>
  </si>
  <si>
    <t>Senior. Business And Data Analyst</t>
  </si>
  <si>
    <t>Business Data Analyst - Senior/Director</t>
  </si>
  <si>
    <t>Lead Data Analyst, BI/Visualizations</t>
  </si>
  <si>
    <t>Lead Data Analyst, Bi/Visualizations</t>
  </si>
  <si>
    <t>Chime Bank</t>
  </si>
  <si>
    <t>Epic Clarity Data Analyst</t>
  </si>
  <si>
    <t>The Pill Club
2.7</t>
  </si>
  <si>
    <t>Senior Health Data Analyst</t>
  </si>
  <si>
    <t>One Medical</t>
  </si>
  <si>
    <t>Sales Finance Data Analyst</t>
  </si>
  <si>
    <t>Senior Business Technology Analyst - MDM / Data Management (San Francisco area, CA)</t>
  </si>
  <si>
    <t>Senior Business Technology Analyst - Mdm / Data Management (San Francisco Area, Ca)</t>
  </si>
  <si>
    <t>I.T. Solutions, Inc.
3.1</t>
  </si>
  <si>
    <t>Business data analyst - SFO , CA</t>
  </si>
  <si>
    <t>Business Data Analyst - Sfo , Ca</t>
  </si>
  <si>
    <t>Business Data Analyst WITH Data Standards and Migration</t>
  </si>
  <si>
    <t>Business Data Analyst With Data Standards And Migration</t>
  </si>
  <si>
    <t>BI Data Analyst / Business Analyst</t>
  </si>
  <si>
    <t>Alliance IT
4.4</t>
  </si>
  <si>
    <t>Bi Data Analyst / Business Analyst</t>
  </si>
  <si>
    <t>Senior Product Data Analyst</t>
  </si>
  <si>
    <t>Senior Business Data Analyst, Growth Strategy</t>
  </si>
  <si>
    <t>Square Trade
3.5</t>
  </si>
  <si>
    <t>BOLD
3.6</t>
  </si>
  <si>
    <t>Job Opportunity with Cognizant for Data Analyst at SFO ,CA (NO OPT &amp; NO CPT)</t>
  </si>
  <si>
    <t>Next Level Business Services, Inc.
4.4</t>
  </si>
  <si>
    <t>Job Opportunity With Cognizant For Data Analyst At Sfo ,Ca (No Opt &amp; No Cpt)</t>
  </si>
  <si>
    <t>The Armada Group
4.4</t>
  </si>
  <si>
    <t>GoAhead Solutions
4.9</t>
  </si>
  <si>
    <t>Data Analyst - Int</t>
  </si>
  <si>
    <t>Abacus Service Corporation
4.3</t>
  </si>
  <si>
    <t>Senior Financial Systems Analyst / Business Intelligence Data Modeler</t>
  </si>
  <si>
    <t>Franklin Templeton Investments
3.8</t>
  </si>
  <si>
    <t>Enrollment &amp; Student Services Data &amp; Systems Operations Analyst</t>
  </si>
  <si>
    <t>Sutter Health System
3.9</t>
  </si>
  <si>
    <t>Lead Data Analyst, Product</t>
  </si>
  <si>
    <t>Biological Data Analyst</t>
  </si>
  <si>
    <t>BI Data Analyst - Tibco &amp; Spotfire</t>
  </si>
  <si>
    <t>Incedo Inc
3.4</t>
  </si>
  <si>
    <t>Bi Data Analyst - Tibco &amp; Spotfire</t>
  </si>
  <si>
    <t>Data Analyst - Life Sciences</t>
  </si>
  <si>
    <t>Sr. Data Analyst( Healthcare)</t>
  </si>
  <si>
    <t>Alameda, CA</t>
  </si>
  <si>
    <t>Senior. Data Analyst( Healthcare)</t>
  </si>
  <si>
    <t>Senior Data Analyst - Health Care Innovation</t>
  </si>
  <si>
    <t>Technical Business Analyst with SQL Data Specialist</t>
  </si>
  <si>
    <t>Technical Business Analyst With Sql Data Specialist</t>
  </si>
  <si>
    <t>Lead Data Engineer (Capital Markets Business Analyst 2)</t>
  </si>
  <si>
    <t>Saama Technologies Inc
3.4</t>
  </si>
  <si>
    <t>Sr. BI Data Analyst (with Spotfire Exp &amp; Bio/Pharma/Clinical Industry)-South San Francisco, California (W2)</t>
  </si>
  <si>
    <t>Epikso
3.8</t>
  </si>
  <si>
    <t>Senior. Bi Data Analyst (With Spotfire Exp &amp; Bio/Pharma/Clinical Industry)-South San Francisco, California (W2)</t>
  </si>
  <si>
    <t>Senior Business Technology Analyst - MDM / Data Management</t>
  </si>
  <si>
    <t>ZS Associates, Inc.
3.0</t>
  </si>
  <si>
    <t>Senior Business Technology Analyst - Mdm / Data Management</t>
  </si>
  <si>
    <t>Senior SAS Data Analyst</t>
  </si>
  <si>
    <t>The Ascent Services Group
4.6</t>
  </si>
  <si>
    <t>Senior Sas Data Analyst</t>
  </si>
  <si>
    <t>Cybersecurity Analyst (Payment Card Industry Data Security Standards (PCI-DSS))</t>
  </si>
  <si>
    <t>City and County of San Francisco
3.7</t>
  </si>
  <si>
    <t>Cybersecurity Analyst (Payment Card Industry Data Security Standards (Pci-Dss))</t>
  </si>
  <si>
    <t>Business Analyst with Data Loss Prevention (DLP) Concepts</t>
  </si>
  <si>
    <t>Epikso Inc
3.8</t>
  </si>
  <si>
    <t>Business Analyst With Data Loss Prevention (Dlp) Concepts</t>
  </si>
  <si>
    <t>Sr. Analyst, Financial Data and Reporting</t>
  </si>
  <si>
    <t>Central Garden &amp; Pet Company
3.6</t>
  </si>
  <si>
    <t>Senior. Analyst, Financial Data And Reporting</t>
  </si>
  <si>
    <t>Business Analyst II (Scientific Business Analyst PreClinical Data)</t>
  </si>
  <si>
    <t>Business Analyst Ii (Scientific Business Analyst Preclinical Data)</t>
  </si>
  <si>
    <t>Sr. Process Analyst - Data Privacy Project</t>
  </si>
  <si>
    <t>Senior. Process Analyst - Data Privacy Project</t>
  </si>
  <si>
    <t>Franklin Resources</t>
  </si>
  <si>
    <t>Sr. Data Analysts (Banking Domain)</t>
  </si>
  <si>
    <t>Concept Software &amp; Services Inc
5.0</t>
  </si>
  <si>
    <t>Senior. Data Analysts (Banking Domain)</t>
  </si>
  <si>
    <t>Allied Solutions
3.2</t>
  </si>
  <si>
    <t>Carmel, IN</t>
  </si>
  <si>
    <t>Navient
3.3</t>
  </si>
  <si>
    <t>Indianapolis, IN</t>
  </si>
  <si>
    <t>Briljent
3.5</t>
  </si>
  <si>
    <t>Upper Hand
4.2</t>
  </si>
  <si>
    <t>Vespa Group LLC
2.8</t>
  </si>
  <si>
    <t>Lilt
3.8</t>
  </si>
  <si>
    <t>BCforward
2.8</t>
  </si>
  <si>
    <t>COVID-19 Data Analyst</t>
  </si>
  <si>
    <t>Alpha Rae Personnel, Inc.
3.6</t>
  </si>
  <si>
    <t>Covid-19 Data Analyst</t>
  </si>
  <si>
    <t>The Fountain Group
3.6</t>
  </si>
  <si>
    <t>Junior Data Analyst Python</t>
  </si>
  <si>
    <t>Gallega Software Solutions Inc
4.2</t>
  </si>
  <si>
    <t>IT Data Analyst (Power BI)</t>
  </si>
  <si>
    <t>It Data Analyst (Power Bi)</t>
  </si>
  <si>
    <t>Local Data Analyst - Clinical</t>
  </si>
  <si>
    <t>Keywords Studios
3.1</t>
  </si>
  <si>
    <t>Kuehne + Nagel
3.5</t>
  </si>
  <si>
    <t>Whitestown, IN</t>
  </si>
  <si>
    <t>Ending The HIV Epidemic Data Analyst</t>
  </si>
  <si>
    <t>Health &amp; Hospital Corporation
3.4</t>
  </si>
  <si>
    <t>Ending The Hiv Epidemic Data Analyst</t>
  </si>
  <si>
    <t>Heartland Payment Systems
2.9</t>
  </si>
  <si>
    <t>Jeffersonville, IN</t>
  </si>
  <si>
    <t>Sr. Healthcare Data Analyst</t>
  </si>
  <si>
    <t>Franciscan Health
3.5</t>
  </si>
  <si>
    <t>Beech Grove, IN</t>
  </si>
  <si>
    <t>Senior. Healthcare Data Analyst</t>
  </si>
  <si>
    <t>Sr Data Analyst II</t>
  </si>
  <si>
    <t>Senior Data Analyst Ii</t>
  </si>
  <si>
    <t>Operations/Quality Data Analyst</t>
  </si>
  <si>
    <t>Little Raymond's Print Shop
4.0</t>
  </si>
  <si>
    <t>Lawrence, IN</t>
  </si>
  <si>
    <t>Sr. IT Data Analyst</t>
  </si>
  <si>
    <t>CNO Financial Group
2.7</t>
  </si>
  <si>
    <t>Senior. It Data Analyst</t>
  </si>
  <si>
    <t>Lionbridge
3.3</t>
  </si>
  <si>
    <t>Redmond, WA</t>
  </si>
  <si>
    <t>Remitly
4.3</t>
  </si>
  <si>
    <t>Homesite Group
3.3</t>
  </si>
  <si>
    <t>Microsoft Corporation
4.3</t>
  </si>
  <si>
    <t>IT Data Analyst</t>
  </si>
  <si>
    <t>Washington Federal
3.6</t>
  </si>
  <si>
    <t>It Data Analyst</t>
  </si>
  <si>
    <t>SureCritic
3.0</t>
  </si>
  <si>
    <t>Business Data Analyst - Marketing</t>
  </si>
  <si>
    <t>Costco Wholesale Corporation
4.0</t>
  </si>
  <si>
    <t>Issaquah, WA</t>
  </si>
  <si>
    <t>General Merchandise &amp; Superstores</t>
  </si>
  <si>
    <t>TechDigital Corporation
3.5</t>
  </si>
  <si>
    <t>Demand Response (DR) and Customer Success (CSM) BI and Data Analyst</t>
  </si>
  <si>
    <t>Demand Response (Dr) And Customer Success (Csm) Bi And Data Analyst</t>
  </si>
  <si>
    <t>Rainier Valley Leadership Academy</t>
  </si>
  <si>
    <t>Data Development Analyst~</t>
  </si>
  <si>
    <t>LendingTree, LLC.
3.7</t>
  </si>
  <si>
    <t>Blue Origin
2.9</t>
  </si>
  <si>
    <t>Kent, WA</t>
  </si>
  <si>
    <t>Data Analyst II, QA</t>
  </si>
  <si>
    <t>iSpot.tv, Inc.
4.2</t>
  </si>
  <si>
    <t>Data Analyst Ii, Qa</t>
  </si>
  <si>
    <t>Data Analyst - Revenue Assurance</t>
  </si>
  <si>
    <t>Subex
3.2</t>
  </si>
  <si>
    <t>Data Standards Analyst</t>
  </si>
  <si>
    <t>Fred Hutch
3.9</t>
  </si>
  <si>
    <t>Synaptein Solutions Inc.
3.8</t>
  </si>
  <si>
    <t>Wipro Ltd.
2.9</t>
  </si>
  <si>
    <t>Intelliswift Software Inc
3.0</t>
  </si>
  <si>
    <t>Security Data Analyst -CTJ</t>
  </si>
  <si>
    <t>Security Data Analyst -Ctj</t>
  </si>
  <si>
    <t>Engines Configuration and Data Management Analyst</t>
  </si>
  <si>
    <t>Protingent
4.4</t>
  </si>
  <si>
    <t>Engines Configuration And Data Management Analyst</t>
  </si>
  <si>
    <t>Data Standards Analyst in Seattle, Washington | Careers at Fred Hutchinson Cancer Research Center</t>
  </si>
  <si>
    <t>Data Standards Analyst In Seattle, Washington | Careers At Fred Hutchinson Cancer Research Center</t>
  </si>
  <si>
    <t>Kirkland, WA</t>
  </si>
  <si>
    <t>Bilingual Senior Data Analyst (Japanese / English)</t>
  </si>
  <si>
    <t>Nintendo
4.0</t>
  </si>
  <si>
    <t>Security Data Analyst</t>
  </si>
  <si>
    <t>Amazon Corporate LLC</t>
  </si>
  <si>
    <t>Data Analyst/Developer</t>
  </si>
  <si>
    <t>Information Security Analyst - Data Loss Prevention</t>
  </si>
  <si>
    <t>Data Analyst/PM (German)</t>
  </si>
  <si>
    <t>Zen3 Infosolutions America Inc
3.6</t>
  </si>
  <si>
    <t>Data Analyst/Pm (German)</t>
  </si>
  <si>
    <t>Partner Training Data Analyst</t>
  </si>
  <si>
    <t>Senior Data Analyst and Applied Scientist</t>
  </si>
  <si>
    <t>Senior Data Analyst And Applied Scientist</t>
  </si>
  <si>
    <t>Senior Data Analyst : 20</t>
  </si>
  <si>
    <t>Security Data Analyst -CTJ with Security Clearance</t>
  </si>
  <si>
    <t>Security Data Analyst -Ctj With Security Clearance</t>
  </si>
  <si>
    <t>Serverlogic
3.5</t>
  </si>
  <si>
    <t>Configuration/Data Management Analyst</t>
  </si>
  <si>
    <t>NuWest Group
4.2</t>
  </si>
  <si>
    <t>Healthcare Business and Data Analyst</t>
  </si>
  <si>
    <t>Jon French / TechTalent Services</t>
  </si>
  <si>
    <t>Healthcare Business And Data Analyst</t>
  </si>
  <si>
    <t>Big Data Quality Analyst/Hadoop Testing analyst/ Hadoop Tester</t>
  </si>
  <si>
    <t>Resource Informatics Group
4.6</t>
  </si>
  <si>
    <t>Big Data Quality Analyst/Hadoop Testing Analyst/ Hadoop Tester</t>
  </si>
  <si>
    <t>Product Marketing &amp; Business/Data Analyst</t>
  </si>
  <si>
    <t>Ostendo Solutions</t>
  </si>
  <si>
    <t>Sr MDM Data Analyst (NOT A DEVELOPER)</t>
  </si>
  <si>
    <t>W3Global
4.5</t>
  </si>
  <si>
    <t>Senior Mdm Data Analyst (Not A Developer)</t>
  </si>
  <si>
    <t>Senior Data Analyst, Tax Technology (Level 6)</t>
  </si>
  <si>
    <t>BI/Data Analyst- Configuration Lead</t>
  </si>
  <si>
    <t>Xoriant Corporation
3.6</t>
  </si>
  <si>
    <t>Bi/Data Analyst- Configuration Lead</t>
  </si>
  <si>
    <t>Active Directory Data Migration Analyst</t>
  </si>
  <si>
    <t>Sr. Research Data Analyst</t>
  </si>
  <si>
    <t>Johns Hopkins University
4.1</t>
  </si>
  <si>
    <t>Senior. Research Data Analyst</t>
  </si>
  <si>
    <t>Configuration and Data Management Analyst</t>
  </si>
  <si>
    <t>Protingent Staffing
4.4</t>
  </si>
  <si>
    <t>Configuration And Data Management Analyst</t>
  </si>
  <si>
    <t>Sr. Business/Data Analyst</t>
  </si>
  <si>
    <t>Senior. Business/Data Analyst</t>
  </si>
  <si>
    <t>Senior Data Analyst, Tax Technology</t>
  </si>
  <si>
    <t>Configuration/Data Management Analyst III</t>
  </si>
  <si>
    <t>Configuration/Data Management Analyst Iii</t>
  </si>
  <si>
    <t>Student Data Analyst</t>
  </si>
  <si>
    <t>University of Georgia
4.2</t>
  </si>
  <si>
    <t>Athens, GA</t>
  </si>
  <si>
    <t>Burlingame, KS</t>
  </si>
  <si>
    <t>SAP DATA ANALYST</t>
  </si>
  <si>
    <t>Advent Global Solutions, Inc.
3.4</t>
  </si>
  <si>
    <t>Topeka, KS</t>
  </si>
  <si>
    <t>Advent Global Solutions - Special Instance</t>
  </si>
  <si>
    <t>Data Analyst - Denver, CO</t>
  </si>
  <si>
    <t>CoreSite
3.8</t>
  </si>
  <si>
    <t>Data Analyst - Denver, Co</t>
  </si>
  <si>
    <t>Inside Sales Data Analyst</t>
  </si>
  <si>
    <t>Dire Wolf Digital
3.6</t>
  </si>
  <si>
    <t>Senior Data Analyst, Sales Compensation</t>
  </si>
  <si>
    <t>Twilio
4.0</t>
  </si>
  <si>
    <t>BridgeView IT
3.8</t>
  </si>
  <si>
    <t>Paramount Software Solutions, Inc
4.3</t>
  </si>
  <si>
    <t>GDKN
3.2</t>
  </si>
  <si>
    <t>Reporting / Data Analyst</t>
  </si>
  <si>
    <t>Strive Health
5.0</t>
  </si>
  <si>
    <t>Data Support Analyst</t>
  </si>
  <si>
    <t>Greenwood Village, Arapahoe, CO</t>
  </si>
  <si>
    <t>Gloo
3.9</t>
  </si>
  <si>
    <t>Advent Global Solutions
3.4</t>
  </si>
  <si>
    <t>Hotel Engine
4.0</t>
  </si>
  <si>
    <t>Hotels, Motels, &amp; Resorts</t>
  </si>
  <si>
    <t>Travel &amp; Tourism</t>
  </si>
  <si>
    <t>PROLIM Global Corporation
3.3</t>
  </si>
  <si>
    <t>Vendor Master Data Associate Analyst</t>
  </si>
  <si>
    <t>Xcel Energy
3.5</t>
  </si>
  <si>
    <t>Henderson, CO</t>
  </si>
  <si>
    <t>Systems &amp; Data Analyst</t>
  </si>
  <si>
    <t>Englewood, CO</t>
  </si>
  <si>
    <t>Data Analyst...........................!</t>
  </si>
  <si>
    <t>HealthCare Data Analyst - SQL and Python</t>
  </si>
  <si>
    <t>CitiusTech
3.6</t>
  </si>
  <si>
    <t>Healthcare Data Analyst - Sql And Python</t>
  </si>
  <si>
    <t>MIRACORP
4.8</t>
  </si>
  <si>
    <t>Lakewood, CO</t>
  </si>
  <si>
    <t>Edison Software, Inc.
5.0</t>
  </si>
  <si>
    <t>Soapbox Data Analyst</t>
  </si>
  <si>
    <t>The Motley Fool
4.6</t>
  </si>
  <si>
    <t>Ibotta
3.5</t>
  </si>
  <si>
    <t>TA Digital
3.7</t>
  </si>
  <si>
    <t>DMV/DC Data Services Analyst - Analyst II</t>
  </si>
  <si>
    <t>State of Colorado
3.3</t>
  </si>
  <si>
    <t>Dmv/Dc Data Services Analyst - Analyst Ii</t>
  </si>
  <si>
    <t>Data Analyst/Data engineer/Data Management</t>
  </si>
  <si>
    <t>Data Analyst/Data Engineer/Data Management</t>
  </si>
  <si>
    <t>Charles Schwab Corporation
3.6</t>
  </si>
  <si>
    <t>Lone Tree, CO</t>
  </si>
  <si>
    <t>Quicksilver Scientific, Inc
3.1</t>
  </si>
  <si>
    <t>Louisville, CO</t>
  </si>
  <si>
    <t>Mutual Fund Data Analyst (JR1013810) - Contract</t>
  </si>
  <si>
    <t>Broadridge
3.5</t>
  </si>
  <si>
    <t>Mutual Fund Data Analyst (Jr1013810) - Contract</t>
  </si>
  <si>
    <t>xentity corporation
5.0</t>
  </si>
  <si>
    <t>Private</t>
  </si>
  <si>
    <t>Aurora, CO</t>
  </si>
  <si>
    <t>GAO Analyst (Data Analysis)</t>
  </si>
  <si>
    <t>Government Accountability Office
3.5</t>
  </si>
  <si>
    <t>Gao Analyst (Data Analysis)</t>
  </si>
  <si>
    <t>Century Communities
3.5</t>
  </si>
  <si>
    <t>Weston Solutions
3.6</t>
  </si>
  <si>
    <t>Voca
4.7</t>
  </si>
  <si>
    <t>Data Analyst- Growth Operations</t>
  </si>
  <si>
    <t>RxRevu
3.0</t>
  </si>
  <si>
    <t>Associate Business Analyst, Data Provisioning</t>
  </si>
  <si>
    <t>Recondo Technology
3.5</t>
  </si>
  <si>
    <t>TechAspect Solutions, Inc. dba TA Digital</t>
  </si>
  <si>
    <t>Technical Lead- I Data Analyst</t>
  </si>
  <si>
    <t>Y-Axis Inc
2.6</t>
  </si>
  <si>
    <t>Black Knight Financial Technology Solutions</t>
  </si>
  <si>
    <t>Broomfield, CO</t>
  </si>
  <si>
    <t>DMV/DC Data Services Analyst â€“ Analyst II</t>
  </si>
  <si>
    <t>Dmv/Dc Data Services Analyst â€“ Analyst Ii</t>
  </si>
  <si>
    <t>Goldstone Partners
5.0</t>
  </si>
  <si>
    <t>Data Analyst (W2 Contract Position)</t>
  </si>
  <si>
    <t>SQL Data Analyst / ETL Developer</t>
  </si>
  <si>
    <t>Unison Systems Inc.
4.0</t>
  </si>
  <si>
    <t>Sql Data Analyst / Etl Developer</t>
  </si>
  <si>
    <t>{"title":"GAO Analyst (Data Analysis)","extended":{"opening_type":null}}</t>
  </si>
  <si>
    <t>Legislative Branch
4.3</t>
  </si>
  <si>
    <t>{"Title":"Gao Analyst (Data Analysis)","Extended":{"Opening_Type":Null}}</t>
  </si>
  <si>
    <t>Lead HR &amp; Data Governance Analyst</t>
  </si>
  <si>
    <t>CenturyLink
3.0</t>
  </si>
  <si>
    <t>Lead Hr &amp; Data Governance Analyst</t>
  </si>
  <si>
    <t>Data Base Programmer/Analyst</t>
  </si>
  <si>
    <t>Data Analyst 3, Customer Experience</t>
  </si>
  <si>
    <t>Comcast
3.6</t>
  </si>
  <si>
    <t>WellDyneRx LLC
3.5</t>
  </si>
  <si>
    <t>Actuarial Data &amp; Visualization Analyst</t>
  </si>
  <si>
    <t>DW Simpson
4.2</t>
  </si>
  <si>
    <t>Technical Data Analyst - X</t>
  </si>
  <si>
    <t>Source of Future Technology Inc
4.1</t>
  </si>
  <si>
    <t>Data Analytics, Senior Analyst</t>
  </si>
  <si>
    <t>Black Knight Financial Services
2.9</t>
  </si>
  <si>
    <t>MDG Functional Data Analyst-Greenwood Village, CO</t>
  </si>
  <si>
    <t>Mdg Functional Data Analyst-Greenwood Village, Co</t>
  </si>
  <si>
    <t>22nd Century Staffing
4.3</t>
  </si>
  <si>
    <t>Data Analyst - Aurora, IL</t>
  </si>
  <si>
    <t>Signature Retail Services
2.6</t>
  </si>
  <si>
    <t>Data Analyst - Aurora, Il</t>
  </si>
  <si>
    <t>Mavensoft Technologies, LLC.
4.1</t>
  </si>
  <si>
    <t>Global Healthcare Exchange
3.7</t>
  </si>
  <si>
    <t>Data Analyst - Junior</t>
  </si>
  <si>
    <t>V.L.S. Systems
3.3</t>
  </si>
  <si>
    <t>Senior Business/Data Analyst</t>
  </si>
  <si>
    <t>Application Data Analyst</t>
  </si>
  <si>
    <t>Data Analyst-(Remote- All across US)</t>
  </si>
  <si>
    <t>Data Analyst-(Remote- All Across Us)</t>
  </si>
  <si>
    <t>GHX
2.8</t>
  </si>
  <si>
    <t>Business Data Analyst III - RQS 2018</t>
  </si>
  <si>
    <t>Business Data Analyst Iii - Rqs 2018</t>
  </si>
  <si>
    <t>Configuration &amp; Data Management Analyst</t>
  </si>
  <si>
    <t>Littleton, CO</t>
  </si>
  <si>
    <t>Data Analyst 3, Customer Experience - Centennial</t>
  </si>
  <si>
    <t>Senior Health Data Analyst (SAS)</t>
  </si>
  <si>
    <t>Telligen
3.6</t>
  </si>
  <si>
    <t>Senior Health Data Analyst (Sas)</t>
  </si>
  <si>
    <t>ColdFusion Development Data Analyst -Remote</t>
  </si>
  <si>
    <t>Coldfusion Development Data Analyst -Remote</t>
  </si>
  <si>
    <t>RQS - IHHA - 201900004460 -1s Data Security Analyst</t>
  </si>
  <si>
    <t>Rqs - Ihha - 201900004460 -1S Data Security Analyst</t>
  </si>
  <si>
    <t>Data Security Analyst fr</t>
  </si>
  <si>
    <t>Data Security Analyst Fr</t>
  </si>
  <si>
    <t>Business Systems Analyst-Data</t>
  </si>
  <si>
    <t>Data Analyst-(Remote- All across</t>
  </si>
  <si>
    <t>Data Analyst-(Remote- All Across</t>
  </si>
  <si>
    <t>Data Security Analyst, Sr</t>
  </si>
  <si>
    <t>Data Security Analyst, Senior</t>
  </si>
  <si>
    <t>Data Analyst Supporting the DEA #20-242</t>
  </si>
  <si>
    <t>Data Analyst Supporting The Dea #20-242</t>
  </si>
  <si>
    <t>Technical Business Analyst (SQL, Data analytics, Informatica)</t>
  </si>
  <si>
    <t>Technical Business Analyst (Sql, Data Analytics, Informatica)</t>
  </si>
  <si>
    <t>Marketing/Communications - Data Analyst-Marketing</t>
  </si>
  <si>
    <t>RQS - IHHA - 201900004460 -1q Data Security Analyst</t>
  </si>
  <si>
    <t>Rqs - Ihha - 201900004460 -1Q Data Security Analyst</t>
  </si>
  <si>
    <t>Senior Data Analyst (Corporate Audit)</t>
  </si>
  <si>
    <t>Arrow Electronics
2.9</t>
  </si>
  <si>
    <t>Technical Business Analyst (SQL, Data analytics, ETL)</t>
  </si>
  <si>
    <t>Technical Business Analyst (Sql, Data Analytics, Etl)</t>
  </si>
  <si>
    <t>Contingent Network Services
3.1</t>
  </si>
  <si>
    <t>Senior Quality Data Analyst</t>
  </si>
  <si>
    <t>SCL Health
3.4</t>
  </si>
  <si>
    <t>Row Labels</t>
  </si>
  <si>
    <t>Grand Total</t>
  </si>
  <si>
    <t>Count of Job Title</t>
  </si>
  <si>
    <t>Job Count</t>
  </si>
  <si>
    <t>Average of salary mid usd</t>
  </si>
  <si>
    <t>Addison</t>
  </si>
  <si>
    <t>Alachua</t>
  </si>
  <si>
    <t>Alameda</t>
  </si>
  <si>
    <t>Alhambra</t>
  </si>
  <si>
    <t>Allegheny West</t>
  </si>
  <si>
    <t>Allen</t>
  </si>
  <si>
    <t>American Fork</t>
  </si>
  <si>
    <t>Anaheim</t>
  </si>
  <si>
    <t>Arcadia</t>
  </si>
  <si>
    <t>Arlington</t>
  </si>
  <si>
    <t>Arlington Heights</t>
  </si>
  <si>
    <t>Athens</t>
  </si>
  <si>
    <t>Aurora</t>
  </si>
  <si>
    <t>Austin</t>
  </si>
  <si>
    <t>Azusa</t>
  </si>
  <si>
    <t>Beech Grove</t>
  </si>
  <si>
    <t>Bellevue</t>
  </si>
  <si>
    <t>Bensalem</t>
  </si>
  <si>
    <t>Berkeley</t>
  </si>
  <si>
    <t>Berkeley Heights</t>
  </si>
  <si>
    <t>Berwyn</t>
  </si>
  <si>
    <t>Beverly Hills</t>
  </si>
  <si>
    <t>Blue Bell</t>
  </si>
  <si>
    <t>Boothwyn</t>
  </si>
  <si>
    <t>Boulder</t>
  </si>
  <si>
    <t>Brea</t>
  </si>
  <si>
    <t>Bridgeview</t>
  </si>
  <si>
    <t>Broadview</t>
  </si>
  <si>
    <t>Bronx</t>
  </si>
  <si>
    <t>Brooklyn</t>
  </si>
  <si>
    <t>Broomfield</t>
  </si>
  <si>
    <t>Burbank</t>
  </si>
  <si>
    <t>Burlingame</t>
  </si>
  <si>
    <t>Burr Ridge</t>
  </si>
  <si>
    <t>Camden</t>
  </si>
  <si>
    <t>Campbell</t>
  </si>
  <si>
    <t>Carmel</t>
  </si>
  <si>
    <t>Carrollton</t>
  </si>
  <si>
    <t>Carson</t>
  </si>
  <si>
    <t>Cedar Park</t>
  </si>
  <si>
    <t>Centennial</t>
  </si>
  <si>
    <t>Cerritos</t>
  </si>
  <si>
    <t>Chandler</t>
  </si>
  <si>
    <t>Charlotte</t>
  </si>
  <si>
    <t>Chesapeake</t>
  </si>
  <si>
    <t>Chester Township</t>
  </si>
  <si>
    <t>Chicago</t>
  </si>
  <si>
    <t>City of Industry</t>
  </si>
  <si>
    <t>Columbus</t>
  </si>
  <si>
    <t>Conshohocken</t>
  </si>
  <si>
    <t>Coppell</t>
  </si>
  <si>
    <t>Culver City</t>
  </si>
  <si>
    <t>Cupertino</t>
  </si>
  <si>
    <t>Dallas</t>
  </si>
  <si>
    <t>Daly City</t>
  </si>
  <si>
    <t>DC Ranch</t>
  </si>
  <si>
    <t>Deerfield</t>
  </si>
  <si>
    <t>Denver</t>
  </si>
  <si>
    <t>Des Plaines</t>
  </si>
  <si>
    <t>Downers Grove</t>
  </si>
  <si>
    <t>Doylestown</t>
  </si>
  <si>
    <t>Draper</t>
  </si>
  <si>
    <t>Duarte</t>
  </si>
  <si>
    <t>Dublin</t>
  </si>
  <si>
    <t>East Palo Alto</t>
  </si>
  <si>
    <t>El Cajon</t>
  </si>
  <si>
    <t>El Segundo</t>
  </si>
  <si>
    <t>Elk Grove Village</t>
  </si>
  <si>
    <t>Emeryville</t>
  </si>
  <si>
    <t>Englewood</t>
  </si>
  <si>
    <t>Essex Fells</t>
  </si>
  <si>
    <t>Evanston</t>
  </si>
  <si>
    <t>Exton</t>
  </si>
  <si>
    <t>Fairfield</t>
  </si>
  <si>
    <t>Far Rockaway</t>
  </si>
  <si>
    <t>Farmers Branch</t>
  </si>
  <si>
    <t>Feasterville Trevose</t>
  </si>
  <si>
    <t>Florham Park</t>
  </si>
  <si>
    <t>Fort Eustis</t>
  </si>
  <si>
    <t>Fort Lee</t>
  </si>
  <si>
    <t>Fort Mill</t>
  </si>
  <si>
    <t>Fort Sam Houston</t>
  </si>
  <si>
    <t>Fort Washington</t>
  </si>
  <si>
    <t>Fort Worth</t>
  </si>
  <si>
    <t>Foster City</t>
  </si>
  <si>
    <t>Franklin Lakes</t>
  </si>
  <si>
    <t>Fremont</t>
  </si>
  <si>
    <t>Gainesville</t>
  </si>
  <si>
    <t>Gardena</t>
  </si>
  <si>
    <t>Glendale</t>
  </si>
  <si>
    <t>Glenview</t>
  </si>
  <si>
    <t>Grapevine</t>
  </si>
  <si>
    <t>Great Neck</t>
  </si>
  <si>
    <t>Greenwood Village</t>
  </si>
  <si>
    <t>Hampton</t>
  </si>
  <si>
    <t>Hanford</t>
  </si>
  <si>
    <t>Harrison</t>
  </si>
  <si>
    <t>Haworth</t>
  </si>
  <si>
    <t>Henderson</t>
  </si>
  <si>
    <t>Hercules</t>
  </si>
  <si>
    <t>Hermosa Beach</t>
  </si>
  <si>
    <t>Hilliard</t>
  </si>
  <si>
    <t>Hoboken</t>
  </si>
  <si>
    <t>Horsham</t>
  </si>
  <si>
    <t>Houston</t>
  </si>
  <si>
    <t>Huntersville</t>
  </si>
  <si>
    <t>Indian Trail</t>
  </si>
  <si>
    <t>Indianapolis</t>
  </si>
  <si>
    <t>Inglewood</t>
  </si>
  <si>
    <t>Irving</t>
  </si>
  <si>
    <t>Irwindale</t>
  </si>
  <si>
    <t>Iselin</t>
  </si>
  <si>
    <t>Issaquah</t>
  </si>
  <si>
    <t>Itasca</t>
  </si>
  <si>
    <t>Jacksonville</t>
  </si>
  <si>
    <t>Jeffersonville</t>
  </si>
  <si>
    <t>Jersey City</t>
  </si>
  <si>
    <t>Kent</t>
  </si>
  <si>
    <t>King of Prussia</t>
  </si>
  <si>
    <t>Kirkland</t>
  </si>
  <si>
    <t>Lackland AFB</t>
  </si>
  <si>
    <t>Lake Success</t>
  </si>
  <si>
    <t>Lakewood</t>
  </si>
  <si>
    <t>Lawrence</t>
  </si>
  <si>
    <t>Lehi</t>
  </si>
  <si>
    <t>Lewisville</t>
  </si>
  <si>
    <t>Little Ferry</t>
  </si>
  <si>
    <t>Littleton</t>
  </si>
  <si>
    <t>Lone Tree</t>
  </si>
  <si>
    <t>Long Beach</t>
  </si>
  <si>
    <t>Long Island City</t>
  </si>
  <si>
    <t>Los Angeles</t>
  </si>
  <si>
    <t>Los Gatos</t>
  </si>
  <si>
    <t>Louisville</t>
  </si>
  <si>
    <t>Malvern</t>
  </si>
  <si>
    <t>Manhasset</t>
  </si>
  <si>
    <t>Marin City</t>
  </si>
  <si>
    <t>Marina del Rey</t>
  </si>
  <si>
    <t>Marlton</t>
  </si>
  <si>
    <t>Maywood</t>
  </si>
  <si>
    <t>Menlo Park</t>
  </si>
  <si>
    <t>Mesa</t>
  </si>
  <si>
    <t>Millbrae</t>
  </si>
  <si>
    <t>Milpitas</t>
  </si>
  <si>
    <t>Monterey Park</t>
  </si>
  <si>
    <t>Montvale</t>
  </si>
  <si>
    <t>Moorestown</t>
  </si>
  <si>
    <t>Mooresville</t>
  </si>
  <si>
    <t>Mount Laurel</t>
  </si>
  <si>
    <t>Mount Vernon</t>
  </si>
  <si>
    <t>Mountain View</t>
  </si>
  <si>
    <t>National City</t>
  </si>
  <si>
    <t>New York</t>
  </si>
  <si>
    <t>Newark</t>
  </si>
  <si>
    <t>Newport News</t>
  </si>
  <si>
    <t>Newtown</t>
  </si>
  <si>
    <t>Newtown Square</t>
  </si>
  <si>
    <t>Norfolk</t>
  </si>
  <si>
    <t>Norristown</t>
  </si>
  <si>
    <t>Northbrook</t>
  </si>
  <si>
    <t>Northfield</t>
  </si>
  <si>
    <t>Northlake</t>
  </si>
  <si>
    <t>Northridge</t>
  </si>
  <si>
    <t>Novato</t>
  </si>
  <si>
    <t>Oak Brook</t>
  </si>
  <si>
    <t>Oakland</t>
  </si>
  <si>
    <t>Palo Alto</t>
  </si>
  <si>
    <t>Panorama City</t>
  </si>
  <si>
    <t>Paoli</t>
  </si>
  <si>
    <t>Parsippany</t>
  </si>
  <si>
    <t>Pasadena</t>
  </si>
  <si>
    <t>Pearland</t>
  </si>
  <si>
    <t>Philadelphia</t>
  </si>
  <si>
    <t>Phoenix</t>
  </si>
  <si>
    <t>Pico Rivera</t>
  </si>
  <si>
    <t>Plano</t>
  </si>
  <si>
    <t>Pleasanton</t>
  </si>
  <si>
    <t>Plymouth Meeting</t>
  </si>
  <si>
    <t>Portsmouth</t>
  </si>
  <si>
    <t>Queens Village</t>
  </si>
  <si>
    <t>Radnor</t>
  </si>
  <si>
    <t>Redmond</t>
  </si>
  <si>
    <t>Redwood City</t>
  </si>
  <si>
    <t>Reedley</t>
  </si>
  <si>
    <t>Renton</t>
  </si>
  <si>
    <t>Richardson</t>
  </si>
  <si>
    <t>Ridley Park</t>
  </si>
  <si>
    <t>Riverton</t>
  </si>
  <si>
    <t>Roanoke</t>
  </si>
  <si>
    <t>Rolling Meadows</t>
  </si>
  <si>
    <t>Round Rock</t>
  </si>
  <si>
    <t>Salt Lake City</t>
  </si>
  <si>
    <t>San Antonio</t>
  </si>
  <si>
    <t>San Bruno</t>
  </si>
  <si>
    <t>San Diego</t>
  </si>
  <si>
    <t>San Fernando</t>
  </si>
  <si>
    <t>San Francisco</t>
  </si>
  <si>
    <t>San Jose</t>
  </si>
  <si>
    <t>San Mateo</t>
  </si>
  <si>
    <t>San Rafael</t>
  </si>
  <si>
    <t>San Ramon</t>
  </si>
  <si>
    <t>Sandy</t>
  </si>
  <si>
    <t>Santa Clara</t>
  </si>
  <si>
    <t>Santa Monica</t>
  </si>
  <si>
    <t>Scottsdale</t>
  </si>
  <si>
    <t>Seattle</t>
  </si>
  <si>
    <t>Secaucus</t>
  </si>
  <si>
    <t>Signal Hill</t>
  </si>
  <si>
    <t>Smithfield</t>
  </si>
  <si>
    <t>South Plainfield</t>
  </si>
  <si>
    <t>South San Francisco</t>
  </si>
  <si>
    <t>Southlake</t>
  </si>
  <si>
    <t>Spring</t>
  </si>
  <si>
    <t>Stafford</t>
  </si>
  <si>
    <t>Stanford</t>
  </si>
  <si>
    <t>Staten Island</t>
  </si>
  <si>
    <t>Suffolk</t>
  </si>
  <si>
    <t>Sugar Land</t>
  </si>
  <si>
    <t>Summit</t>
  </si>
  <si>
    <t>Sunnyvale</t>
  </si>
  <si>
    <t>Tarrant</t>
  </si>
  <si>
    <t>Tempe</t>
  </si>
  <si>
    <t>Topeka</t>
  </si>
  <si>
    <t>Torrance</t>
  </si>
  <si>
    <t>Union City</t>
  </si>
  <si>
    <t>Valley Stream</t>
  </si>
  <si>
    <t>Venice</t>
  </si>
  <si>
    <t>Virginia Beach</t>
  </si>
  <si>
    <t>Visalia</t>
  </si>
  <si>
    <t>Walnut Creek</t>
  </si>
  <si>
    <t>Wayne</t>
  </si>
  <si>
    <t>Weehawken</t>
  </si>
  <si>
    <t>West Chester</t>
  </si>
  <si>
    <t>West Conshohocken</t>
  </si>
  <si>
    <t>West Jordan</t>
  </si>
  <si>
    <t>West Lake Hills</t>
  </si>
  <si>
    <t>West Orange</t>
  </si>
  <si>
    <t>West Point</t>
  </si>
  <si>
    <t>Westerville</t>
  </si>
  <si>
    <t>Westlake</t>
  </si>
  <si>
    <t>Whippany</t>
  </si>
  <si>
    <t>Whitestown</t>
  </si>
  <si>
    <t>Whittier</t>
  </si>
  <si>
    <t>Wilmington</t>
  </si>
  <si>
    <t>Woodbridge</t>
  </si>
  <si>
    <t>Woodcliff Lake</t>
  </si>
  <si>
    <t>Woodland Hills</t>
  </si>
  <si>
    <t>Woodridge</t>
  </si>
  <si>
    <t>Yorktown</t>
  </si>
  <si>
    <t>City</t>
  </si>
  <si>
    <t/>
  </si>
  <si>
    <t>Job Count by City</t>
  </si>
  <si>
    <t>Mid ($60k–$90k)</t>
  </si>
  <si>
    <t>Salary Band</t>
  </si>
  <si>
    <t>Mid ($60k-$90k)</t>
  </si>
  <si>
    <t>Category vs Salary</t>
  </si>
  <si>
    <t>salary band vs seniority</t>
  </si>
  <si>
    <t>category vs city</t>
  </si>
  <si>
    <t>remote friendly vs salary band</t>
  </si>
  <si>
    <t>REMOTE</t>
  </si>
  <si>
    <t>Onsite</t>
  </si>
  <si>
    <t>Industry vs Salary Band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</si>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</sst>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5" formatCode="&quot;$&quot;#,##0.0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/>
    </xf>
    <xf numFmtId="0" fontId="0" fillId="0" borderId="10" xfId="0" pivotButton="1" applyBorder="1"/>
    <xf numFmtId="0" fontId="0" fillId="0" borderId="10" xfId="0" applyBorder="1" applyAlignment="1">
      <alignment horizontal="left"/>
    </xf>
    <xf numFmtId="0" fontId="18" fillId="0" borderId="10" xfId="0" pivotButton="1" applyFont="1" applyBorder="1"/>
    <xf numFmtId="165" fontId="18" fillId="0" borderId="10" xfId="0" applyNumberFormat="1" applyFont="1" applyBorder="1"/>
    <xf numFmtId="0" fontId="18" fillId="0" borderId="10" xfId="0" applyFont="1" applyBorder="1" applyAlignment="1">
      <alignment horizontal="left"/>
    </xf>
    <xf numFmtId="7" fontId="18" fillId="0" borderId="10" xfId="0" applyNumberFormat="1" applyFont="1" applyBorder="1"/>
    <xf numFmtId="0" fontId="18" fillId="0" borderId="10" xfId="0" applyFont="1" applyBorder="1"/>
    <xf numFmtId="0" fontId="18" fillId="0" borderId="10" xfId="0" applyNumberFormat="1" applyFont="1" applyBorder="1"/>
    <xf numFmtId="0" fontId="0" fillId="0" borderId="10" xfId="0" applyBorder="1"/>
    <xf numFmtId="0" fontId="0" fillId="0" borderId="10" xfId="0" applyNumberFormat="1" applyBorder="1"/>
    <xf numFmtId="0" fontId="19" fillId="0" borderId="10" xfId="0" pivotButton="1" applyFont="1" applyBorder="1"/>
    <xf numFmtId="0" fontId="19" fillId="0" borderId="10" xfId="0" applyFont="1" applyBorder="1"/>
    <xf numFmtId="0" fontId="19" fillId="0" borderId="10" xfId="0" applyFont="1" applyBorder="1" applyAlignment="1">
      <alignment horizontal="left"/>
    </xf>
    <xf numFmtId="0" fontId="19" fillId="0" borderId="10" xfId="0" applyNumberFormat="1" applyFont="1" applyBorder="1"/>
    <xf numFmtId="0" fontId="20" fillId="0" borderId="10" xfId="0" pivotButton="1" applyFont="1" applyBorder="1"/>
    <xf numFmtId="0" fontId="20" fillId="0" borderId="10" xfId="0" applyFont="1" applyBorder="1"/>
    <xf numFmtId="0" fontId="20" fillId="0" borderId="10" xfId="0" applyFont="1" applyBorder="1" applyAlignment="1">
      <alignment horizontal="left"/>
    </xf>
    <xf numFmtId="0" fontId="20" fillId="0" borderId="10" xfId="0" applyNumberFormat="1" applyFont="1" applyBorder="1"/>
    <xf numFmtId="0" fontId="21" fillId="0" borderId="10" xfId="0" pivotButton="1" applyFont="1" applyBorder="1"/>
    <xf numFmtId="0" fontId="21" fillId="0" borderId="10" xfId="0" applyFont="1" applyBorder="1"/>
    <xf numFmtId="0" fontId="21" fillId="0" borderId="10" xfId="0" applyFont="1" applyBorder="1" applyAlignment="1">
      <alignment horizontal="left"/>
    </xf>
    <xf numFmtId="0" fontId="21" fillId="0" borderId="10" xfId="0" applyNumberFormat="1" applyFont="1" applyBorder="1"/>
    <xf numFmtId="0" fontId="22" fillId="0" borderId="10" xfId="0" pivotButton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9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20"/>
      </font>
    </dxf>
    <dxf>
      <font>
        <sz val="24"/>
      </font>
    </dxf>
    <dxf>
      <font>
        <sz val="24"/>
      </font>
    </dxf>
    <dxf>
      <font>
        <sz val="24"/>
      </font>
    </dxf>
    <dxf>
      <font>
        <sz val="2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28"/>
      </font>
    </dxf>
    <dxf>
      <font>
        <sz val="28"/>
      </font>
    </dxf>
    <dxf>
      <font>
        <sz val="28"/>
      </font>
    </dxf>
    <dxf>
      <font>
        <sz val="28"/>
      </font>
    </dxf>
    <dxf>
      <font>
        <sz val="28"/>
      </font>
    </dxf>
    <dxf>
      <font>
        <sz val="28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8"/>
      </font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2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2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28"/>
      </font>
    </dxf>
    <dxf>
      <font>
        <sz val="28"/>
      </font>
    </dxf>
    <dxf>
      <font>
        <sz val="28"/>
      </font>
    </dxf>
    <dxf>
      <font>
        <sz val="28"/>
      </font>
    </dxf>
    <dxf>
      <font>
        <sz val="28"/>
      </font>
    </dxf>
    <dxf>
      <font>
        <sz val="28"/>
      </font>
    </dxf>
    <dxf>
      <font>
        <sz val="28"/>
      </font>
    </dxf>
    <dxf>
      <font>
        <sz val="28"/>
      </font>
    </dxf>
    <dxf>
      <font>
        <sz val="28"/>
      </font>
    </dxf>
    <dxf>
      <font>
        <sz val="28"/>
      </font>
    </dxf>
    <dxf>
      <font>
        <sz val="28"/>
      </font>
    </dxf>
    <dxf>
      <font>
        <sz val="28"/>
      </font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numFmt numFmtId="11" formatCode="&quot;$&quot;#,##0.00_);\(&quot;$&quot;#,##0.00\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  <dxf>
      <font>
        <sz val="2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 smith" refreshedDate="45936.69961087963" createdVersion="8" refreshedVersion="8" minRefreshableVersion="3" recordCount="2253" xr:uid="{9C527554-FA7F-4B80-985D-B42CE0277E60}">
  <cacheSource type="worksheet">
    <worksheetSource ref="A1:T2254" sheet="DataAnalyst_cleaned_full"/>
  </cacheSource>
  <cacheFields count="20">
    <cacheField name="Job Title" numFmtId="0">
      <sharedItems/>
    </cacheField>
    <cacheField name="title_clean" numFmtId="0">
      <sharedItems/>
    </cacheField>
    <cacheField name="Seniority" numFmtId="0">
      <sharedItems count="5">
        <s v="Mid"/>
        <s v="Senior"/>
        <s v="Junior"/>
        <s v="Manager"/>
        <s v="Intern"/>
      </sharedItems>
    </cacheField>
    <cacheField name="Category" numFmtId="0">
      <sharedItems count="3">
        <s v="Analytics/BI"/>
        <s v="Data Science"/>
        <s v="Data Engineering"/>
      </sharedItems>
    </cacheField>
    <cacheField name="Company Name" numFmtId="0">
      <sharedItems containsBlank="1" containsMixedTypes="1" containsNumber="1" containsInteger="1" minValue="1" maxValue="1"/>
    </cacheField>
    <cacheField name="Rating" numFmtId="0">
      <sharedItems containsSemiMixedTypes="0" containsString="0" containsNumber="1" minValue="-1" maxValue="5"/>
    </cacheField>
    <cacheField name="Location" numFmtId="0">
      <sharedItems/>
    </cacheField>
    <cacheField name="Location_Clean" numFmtId="0">
      <sharedItems count="249">
        <s v="New York"/>
        <s v="Fairfield"/>
        <s v="Jersey City"/>
        <s v="Brooklyn"/>
        <s v="Weehawken"/>
        <s v="Long Island City"/>
        <s v="Florham Park"/>
        <s v="Manhasset"/>
        <s v="Newark"/>
        <s v="Queens Village"/>
        <s v="Haworth"/>
        <s v="Fort Lee"/>
        <s v="South Plainfield"/>
        <s v="Bronx"/>
        <s v="Little Ferry"/>
        <s v="Lake Success"/>
        <s v="Summit"/>
        <s v="Valley Stream"/>
        <s v="Berkeley Heights"/>
        <s v="Essex Fells"/>
        <s v="Franklin Lakes"/>
        <s v="Mount Vernon"/>
        <s v="Secaucus"/>
        <s v="West Orange"/>
        <s v="Far Rockaway"/>
        <s v="Woodbridge"/>
        <s v="Parsippany"/>
        <s v="Whippany"/>
        <s v="Great Neck"/>
        <s v="Hoboken"/>
        <s v="Staten Island"/>
        <s v="Harrison"/>
        <s v="Iselin"/>
        <s v="Montvale"/>
        <s v="Woodcliff Lake"/>
        <s v="Salt Lake City"/>
        <s v="West Jordan"/>
        <s v="Lehi"/>
        <s v="Draper"/>
        <s v="American Fork"/>
        <s v="Sandy"/>
        <s v="Riverton"/>
        <s v="Reedley"/>
        <s v="Visalia"/>
        <s v="Hanford"/>
        <s v="Hampton"/>
        <s v="Norfolk"/>
        <s v="Portsmouth"/>
        <s v="Chesapeake"/>
        <s v="Smithfield"/>
        <s v="Suffolk"/>
        <s v="Newport News"/>
        <s v="Virginia Beach"/>
        <s v="Yorktown"/>
        <s v="Fort Eustis"/>
        <s v="Gainesville"/>
        <s v="Alachua"/>
        <s v="El Segundo"/>
        <s v="Santa Monica"/>
        <s v="Los Angeles"/>
        <s v="Hermosa Beach"/>
        <s v="Gardena"/>
        <s v="Burbank"/>
        <s v="Culver City"/>
        <s v="Glendale"/>
        <s v="Inglewood"/>
        <s v="Venice"/>
        <s v="Pasadena"/>
        <s v="Cerritos"/>
        <s v="Carson"/>
        <s v="Irwindale"/>
        <s v="Anaheim"/>
        <s v="Beverly Hills"/>
        <s v="Long Beach"/>
        <s v="Northridge"/>
        <s v="Alhambra"/>
        <s v="Brea"/>
        <s v="Duarte"/>
        <s v="Woodland Hills"/>
        <s v="Monterey Park"/>
        <s v="Marina del Rey"/>
        <s v="Arcadia"/>
        <s v="Torrance"/>
        <s v="Panorama City"/>
        <s v="Signal Hill"/>
        <s v="Azusa"/>
        <s v="City of Industry"/>
        <s v="Pico Rivera"/>
        <s v="Whittier"/>
        <s v="San Fernando"/>
        <s v="Chicago"/>
        <s v="Downers Grove"/>
        <s v="Broadview"/>
        <s v="Woodridge"/>
        <s v="Burr Ridge"/>
        <s v="Rolling Meadows"/>
        <s v="Deerfield"/>
        <s v="Northlake"/>
        <s v="Northbrook"/>
        <s v="Des Plaines"/>
        <s v="Itasca"/>
        <s v="Evanston"/>
        <s v="Bridgeview"/>
        <s v="Oak Brook"/>
        <s v="Maywood"/>
        <s v="Northfield"/>
        <s v="Glenview"/>
        <s v="Elk Grove Village"/>
        <s v="Arlington Heights"/>
        <s v="Houston"/>
        <s v="Stafford"/>
        <s v="Pearland"/>
        <s v="Sugar Land"/>
        <s v="Spring"/>
        <s v="Tempe"/>
        <s v="Phoenix"/>
        <s v="Scottsdale"/>
        <s v="Chandler"/>
        <s v="Mesa"/>
        <s v="DC Ranch"/>
        <s v="King of Prussia"/>
        <s v="Plymouth Meeting"/>
        <s v="Blue Bell"/>
        <s v="Fort Washington"/>
        <s v="Philadelphia"/>
        <s v="Wilmington"/>
        <s v="Malvern"/>
        <s v="Horsham"/>
        <s v="Camden"/>
        <s v="Feasterville Trevose"/>
        <s v="Radnor"/>
        <s v="West Conshohocken"/>
        <s v="Wayne"/>
        <s v="Bensalem"/>
        <s v="Exton"/>
        <s v="Doylestown"/>
        <s v="Allegheny West"/>
        <s v="Paoli"/>
        <s v="Chester Township"/>
        <s v="Conshohocken"/>
        <s v="West Chester"/>
        <s v="Mount Laurel"/>
        <s v="Ridley Park"/>
        <s v="Berwyn"/>
        <s v="Newtown"/>
        <s v="Newtown Square"/>
        <s v="Boothwyn"/>
        <s v="Norristown"/>
        <s v="West Point"/>
        <s v="Marlton"/>
        <s v="Moorestown"/>
        <s v="San Antonio"/>
        <s v="Lackland AFB"/>
        <s v="Fort Sam Houston"/>
        <s v="San Diego"/>
        <s v="National City"/>
        <s v="El Cajon"/>
        <s v="Plano"/>
        <s v="Allen"/>
        <s v="Arlington"/>
        <s v="Dallas"/>
        <s v="Richardson"/>
        <s v="Irving"/>
        <s v="Grapevine"/>
        <s v="Lewisville"/>
        <s v="Addison"/>
        <s v="Tarrant"/>
        <s v="Carrollton"/>
        <s v="Southlake"/>
        <s v="Coppell"/>
        <s v="Farmers Branch"/>
        <s v="Santa Clara"/>
        <s v="Redwood City"/>
        <s v="Cupertino"/>
        <s v="Fremont"/>
        <s v="San Jose"/>
        <s v="Menlo Park"/>
        <s v="Palo Alto"/>
        <s v="Mountain View"/>
        <s v="Sunnyvale"/>
        <s v="Los Gatos"/>
        <s v="Stanford"/>
        <s v="East Palo Alto"/>
        <s v="Pleasanton"/>
        <s v="Union City"/>
        <s v="Milpitas"/>
        <s v="Campbell"/>
        <s v="Austin"/>
        <s v="West Lake Hills"/>
        <s v="Round Rock"/>
        <s v="Cedar Park"/>
        <s v="Jacksonville"/>
        <s v="Fort Worth"/>
        <s v="Roanoke"/>
        <s v="Westlake"/>
        <s v="Columbus"/>
        <s v="Westerville"/>
        <s v="Hilliard"/>
        <s v="Dublin"/>
        <s v="Charlotte"/>
        <s v="Mooresville"/>
        <s v="Huntersville"/>
        <s v="Fort Mill"/>
        <s v="Indian Trail"/>
        <s v="San Francisco"/>
        <s v="San Rafael"/>
        <s v="San Mateo"/>
        <s v="Oakland"/>
        <s v="Berkeley"/>
        <s v="Burlingame"/>
        <s v="Foster City"/>
        <s v="Marin City"/>
        <s v="Daly City"/>
        <s v="South San Francisco"/>
        <s v="San Bruno"/>
        <s v="Emeryville"/>
        <s v="Novato"/>
        <s v="Millbrae"/>
        <s v="San Ramon"/>
        <s v="Hercules"/>
        <s v="Alameda"/>
        <s v="Walnut Creek"/>
        <s v="Carmel"/>
        <s v="Indianapolis"/>
        <s v="Whitestown"/>
        <s v="Jeffersonville"/>
        <s v="Beech Grove"/>
        <s v="Lawrence"/>
        <s v="Redmond"/>
        <s v="Seattle"/>
        <s v="Issaquah"/>
        <s v="Kent"/>
        <s v="Bellevue"/>
        <s v="Renton"/>
        <s v="Kirkland"/>
        <s v="Athens"/>
        <s v="Topeka"/>
        <s v="Denver"/>
        <s v="Centennial"/>
        <s v="Boulder"/>
        <s v="Greenwood Village"/>
        <s v="Henderson"/>
        <s v="Englewood"/>
        <s v="Lakewood"/>
        <s v="Lone Tree"/>
        <s v="Louisville"/>
        <s v="Aurora"/>
        <s v="Broomfield"/>
        <s v="Littleton"/>
      </sharedItems>
    </cacheField>
    <cacheField name="Remote_Friendly" numFmtId="0">
      <sharedItems count="2">
        <b v="0"/>
        <b v="1"/>
      </sharedItems>
    </cacheField>
    <cacheField name="salary_currency" numFmtId="0">
      <sharedItems containsBlank="1"/>
    </cacheField>
    <cacheField name="salary_min" numFmtId="0">
      <sharedItems containsString="0" containsBlank="1" containsNumber="1" containsInteger="1" minValue="24000" maxValue="113000"/>
    </cacheField>
    <cacheField name="salary_max" numFmtId="0">
      <sharedItems containsString="0" containsBlank="1" containsNumber="1" containsInteger="1" minValue="38000" maxValue="190000"/>
    </cacheField>
    <cacheField name="salary_mid_usd" numFmtId="0">
      <sharedItems containsString="0" containsBlank="1" containsNumber="1" containsInteger="1" minValue="33500" maxValue="150000"/>
    </cacheField>
    <cacheField name="Salary_Band_USD" numFmtId="0">
      <sharedItems count="4">
        <s v="Low (&lt;$60k)"/>
        <s v="Mid ($60kâ€“$90k)"/>
        <s v="High (&gt;$90k)"/>
        <s v="Unknown"/>
      </sharedItems>
    </cacheField>
    <cacheField name="salary_period" numFmtId="0">
      <sharedItems containsBlank="1"/>
    </cacheField>
    <cacheField name="Industry" numFmtId="0">
      <sharedItems containsMixedTypes="1" containsNumber="1" containsInteger="1" minValue="-1" maxValue="-1" count="89">
        <s v="Social Assistance"/>
        <s v="Health Care Services &amp; Hospitals"/>
        <s v="Internet"/>
        <s v="IT Services"/>
        <s v="Sports &amp; Recreation"/>
        <s v="Investment Banking &amp; Asset Management"/>
        <s v="Insurance Carriers"/>
        <s v="Venture Capital &amp; Private Equity"/>
        <s v="Research &amp; Development"/>
        <n v="-1"/>
        <s v="Advertising &amp; Marketing"/>
        <s v="Brokerage Services"/>
        <s v="Building &amp; Personnel Services"/>
        <s v="Consulting"/>
        <s v="Casual Restaurants"/>
        <s v="Enterprise Software &amp; Network Solutions"/>
        <s v="Lending"/>
        <s v="Banks &amp; Credit Unions"/>
        <s v="Computer Hardware &amp; Software"/>
        <s v="Staffing &amp; Outsourcing"/>
        <s v="Motion Picture Production &amp; Distribution"/>
        <s v="Legal"/>
        <s v="Real Estate"/>
        <s v="Federal Agencies"/>
        <s v="TV Broadcast &amp; Cable Networks"/>
        <s v="Accounting"/>
        <s v="Food &amp; Beverage Stores"/>
        <s v="Health, Beauty, &amp; Fitness"/>
        <s v="Biotech &amp; Pharmaceuticals"/>
        <s v="Insurance Agencies &amp; Brokerages"/>
        <s v="Gambling"/>
        <s v="Video Games"/>
        <s v="Colleges &amp; Universities"/>
        <s v="Architectural &amp; Engineering Services"/>
        <s v="General Repair &amp; Maintenance"/>
        <s v="Security Services"/>
        <s v="News Outlet"/>
        <s v="Commercial Equipment Repair &amp; Maintenance"/>
        <s v="Publishing"/>
        <s v="Energy"/>
        <s v="Other Retail Stores"/>
        <s v="Health Fundraising Organizations"/>
        <s v="Utilities"/>
        <s v="Consumer Products Manufacturing"/>
        <s v="Municipal Governments"/>
        <s v="Electrical &amp; Electronic Manufacturing"/>
        <s v="Industrial Manufacturing"/>
        <s v="Preschool &amp; Child Care"/>
        <s v="Aerospace &amp; Defense"/>
        <s v="Food &amp; Beverage Manufacturing"/>
        <s v="Vehicle Dealers"/>
        <s v="Telecommunications Services"/>
        <s v="Construction"/>
        <s v="Financial Transaction Processing"/>
        <s v="Beauty &amp; Personal Accessories Stores"/>
        <s v="Automotive Parts &amp; Accessories Stores"/>
        <s v="Chemical Manufacturing"/>
        <s v="Department, Clothing, &amp; Shoe Stores"/>
        <s v="K-12 Education"/>
        <s v="Transportation Management"/>
        <s v="Miscellaneous Manufacturing"/>
        <s v="Logistics &amp; Supply Chain"/>
        <s v="Catering &amp; Food Service Contractors"/>
        <s v="Health Care Products Manufacturing"/>
        <s v="Drug &amp; Health Stores"/>
        <s v="Wholesale"/>
        <s v="Membership Organizations"/>
        <s v="Oil &amp; Gas Services"/>
        <s v="Sporting Goods Stores"/>
        <s v="Gas Stations"/>
        <s v="Truck Rental &amp; Leasing"/>
        <s v="Express Delivery Services"/>
        <s v="Cable, Internet &amp; Telephone Providers"/>
        <s v="Metals Brokers"/>
        <s v="Grocery Stores &amp; Supermarkets"/>
        <s v="Pet &amp; Pet Supplies Stores"/>
        <s v="Education Training Services"/>
        <s v="Financial Analytics &amp; Research"/>
        <s v="Audiovisual"/>
        <s v="Transportation Equipment Manufacturing"/>
        <s v="Convenience Stores &amp; Truck Stops"/>
        <s v="Consumer Product Rental"/>
        <s v="Consumer Electronics &amp; Appliances Stores"/>
        <s v="State &amp; Regional Agencies"/>
        <s v="Trucking"/>
        <s v="Stock Exchanges"/>
        <s v="Home Centers &amp; Hardware Stores"/>
        <s v="General Merchandise &amp; Superstores"/>
        <s v="Hotels, Motels, &amp; Resorts"/>
      </sharedItems>
    </cacheField>
    <cacheField name="Sector" numFmtId="0">
      <sharedItems containsMixedTypes="1" containsNumber="1" containsInteger="1" minValue="-1" maxValue="-1"/>
    </cacheField>
    <cacheField name="Size" numFmtId="0">
      <sharedItems containsMixedTypes="1" containsNumber="1" containsInteger="1" minValue="-1" maxValue="-1"/>
    </cacheField>
    <cacheField name="Type of ownership" numFmtId="0">
      <sharedItems containsMixedTypes="1" containsNumber="1" containsInteger="1" minValue="-1" maxValue="-1"/>
    </cacheField>
    <cacheField name="Revenue" numFmtId="0">
      <sharedItems containsMixedTypes="1" containsNumber="1" containsInteger="1" minValue="-1" maxValue="-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3">
  <r>
    <s v="Data Analyst, Center on Immigration and Justice (CIJ)"/>
    <s v="Data Analyst, Center On Immigration And Justice (Cij)"/>
    <x v="0"/>
    <x v="0"/>
    <s v="Vera Institute of Justice_x000a_3.2"/>
    <n v="3.2"/>
    <s v="New York, NY"/>
    <x v="0"/>
    <x v="0"/>
    <s v="USD"/>
    <n v="37000"/>
    <n v="66000"/>
    <n v="51500"/>
    <x v="0"/>
    <s v="year"/>
    <x v="0"/>
    <s v="Non-Profit"/>
    <s v="201 to 500 employees"/>
    <s v="Nonprofit Organization"/>
    <s v="$100 to $500 million (USD)"/>
  </r>
  <r>
    <s v="Quality Data Analyst"/>
    <s v="Quality Data Analyst"/>
    <x v="0"/>
    <x v="1"/>
    <s v="Visiting Nurse Service of New York_x000a_3.8"/>
    <n v="3.8"/>
    <s v="New York, NY"/>
    <x v="0"/>
    <x v="0"/>
    <s v="USD"/>
    <n v="37000"/>
    <n v="66000"/>
    <n v="51500"/>
    <x v="0"/>
    <s v="year"/>
    <x v="1"/>
    <s v="Health Care"/>
    <s v="10000+ employees"/>
    <s v="Nonprofit Organization"/>
    <s v="$2 to $5 billion (USD)"/>
  </r>
  <r>
    <s v="Senior Data Analyst, Insights &amp; Analytics Team [Customer Operations]"/>
    <s v="Senior Data Analyst, Insights &amp; Analytics Team [Customer Operations]"/>
    <x v="1"/>
    <x v="1"/>
    <s v="Squarespace_x000a_3.4"/>
    <n v="3.4"/>
    <s v="New York, NY"/>
    <x v="0"/>
    <x v="0"/>
    <s v="USD"/>
    <n v="37000"/>
    <n v="66000"/>
    <n v="51500"/>
    <x v="0"/>
    <s v="year"/>
    <x v="2"/>
    <s v="Information Technology"/>
    <s v="1001 to 5000 employees"/>
    <s v="Company - Private"/>
    <s v="Unknown / Non-Applicable"/>
  </r>
  <r>
    <s v="Data Analyst"/>
    <s v="Data Analyst"/>
    <x v="0"/>
    <x v="2"/>
    <s v="Celerity_x000a_4.1"/>
    <n v="4.0999999999999996"/>
    <s v="New York, NY"/>
    <x v="0"/>
    <x v="1"/>
    <s v="USD"/>
    <n v="37000"/>
    <n v="66000"/>
    <n v="51500"/>
    <x v="0"/>
    <s v="year"/>
    <x v="3"/>
    <s v="Information Technology"/>
    <s v="201 to 500 employees"/>
    <s v="Subsidiary or Business Segment"/>
    <s v="$50 to $100 million (USD)"/>
  </r>
  <r>
    <s v="Reporting Data Analyst"/>
    <s v="Reporting Data Analyst"/>
    <x v="0"/>
    <x v="0"/>
    <s v="FanDuel_x000a_3.9"/>
    <n v="3.9"/>
    <s v="New York, NY"/>
    <x v="0"/>
    <x v="0"/>
    <s v="USD"/>
    <n v="37000"/>
    <n v="66000"/>
    <n v="51500"/>
    <x v="0"/>
    <s v="year"/>
    <x v="4"/>
    <s v="Arts, Entertainment &amp; Recreation"/>
    <s v="501 to 1000 employees"/>
    <s v="Company - Private"/>
    <s v="$100 to $500 million (USD)"/>
  </r>
  <r>
    <s v="Data Analyst"/>
    <s v="Data Analyst"/>
    <x v="0"/>
    <x v="1"/>
    <s v="Point72_x000a_3.9"/>
    <n v="3.9"/>
    <s v="New York, NY"/>
    <x v="0"/>
    <x v="0"/>
    <s v="USD"/>
    <n v="37000"/>
    <n v="66000"/>
    <n v="51500"/>
    <x v="0"/>
    <s v="year"/>
    <x v="5"/>
    <s v="Finance"/>
    <s v="1001 to 5000 employees"/>
    <s v="Company - Private"/>
    <s v="Unknown / Non-Applicable"/>
  </r>
  <r>
    <s v="Business/Data Analyst (FP&amp;A)"/>
    <s v="Business/Data Analyst (Fp&amp;A)"/>
    <x v="0"/>
    <x v="1"/>
    <s v="Two Sigma_x000a_4.4"/>
    <n v="4.4000000000000004"/>
    <s v="New York, NY"/>
    <x v="0"/>
    <x v="0"/>
    <s v="USD"/>
    <n v="37000"/>
    <n v="66000"/>
    <n v="51500"/>
    <x v="0"/>
    <s v="year"/>
    <x v="5"/>
    <s v="Finance"/>
    <s v="1001 to 5000 employees"/>
    <s v="Company - Private"/>
    <s v="Unknown / Non-Applicable"/>
  </r>
  <r>
    <s v="Data Science Analyst"/>
    <s v="Data Science Analyst"/>
    <x v="0"/>
    <x v="1"/>
    <s v="GNY Insurance Companies_x000a_3.7"/>
    <n v="3.7"/>
    <s v="New York, NY"/>
    <x v="0"/>
    <x v="0"/>
    <s v="USD"/>
    <n v="37000"/>
    <n v="66000"/>
    <n v="51500"/>
    <x v="0"/>
    <s v="year"/>
    <x v="6"/>
    <s v="Insurance"/>
    <s v="201 to 500 employees"/>
    <s v="Company - Private"/>
    <s v="$100 to $500 million (USD)"/>
  </r>
  <r>
    <s v="Data Analyst"/>
    <s v="Data Analyst"/>
    <x v="0"/>
    <x v="2"/>
    <s v="DMGT_x000a_4.0"/>
    <n v="4"/>
    <s v="New York, NY"/>
    <x v="0"/>
    <x v="0"/>
    <s v="USD"/>
    <n v="37000"/>
    <n v="66000"/>
    <n v="51500"/>
    <x v="0"/>
    <s v="year"/>
    <x v="7"/>
    <s v="Finance"/>
    <s v="5001 to 10000 employees"/>
    <s v="Company - Public"/>
    <s v="$1 to $2 billion (USD)"/>
  </r>
  <r>
    <s v="Data Analyst, Merchant Health"/>
    <s v="Data Analyst, Merchant Health"/>
    <x v="0"/>
    <x v="0"/>
    <s v="Riskified_x000a_4.4"/>
    <n v="4.4000000000000004"/>
    <s v="New York, NY"/>
    <x v="0"/>
    <x v="0"/>
    <s v="USD"/>
    <n v="37000"/>
    <n v="66000"/>
    <n v="51500"/>
    <x v="0"/>
    <s v="year"/>
    <x v="8"/>
    <s v="Business Services"/>
    <s v="501 to 1000 employees"/>
    <s v="Company - Private"/>
    <s v="Unknown / Non-Applicable"/>
  </r>
  <r>
    <s v="Data Analyst"/>
    <s v="Data Analyst"/>
    <x v="0"/>
    <x v="1"/>
    <s v="NYU Langone Health_x000a_4.0"/>
    <n v="4"/>
    <s v="New York, NY"/>
    <x v="0"/>
    <x v="0"/>
    <s v="USD"/>
    <n v="37000"/>
    <n v="66000"/>
    <n v="51500"/>
    <x v="0"/>
    <s v="year"/>
    <x v="1"/>
    <s v="Health Care"/>
    <s v="10000+ employees"/>
    <s v="Hospital"/>
    <s v="$5 to $10 billion (USD)"/>
  </r>
  <r>
    <s v="Data Analyst"/>
    <s v="Data Analyst"/>
    <x v="0"/>
    <x v="2"/>
    <s v="BulbHead"/>
    <n v="-1"/>
    <s v="Fairfield, NJ"/>
    <x v="1"/>
    <x v="0"/>
    <s v="USD"/>
    <n v="37000"/>
    <n v="66000"/>
    <n v="51500"/>
    <x v="0"/>
    <s v="year"/>
    <x v="9"/>
    <n v="-1"/>
    <s v="1 to 50 employees"/>
    <s v="Company - Private"/>
    <s v="Unknown / Non-Applicable"/>
  </r>
  <r>
    <s v="Data Analyst"/>
    <s v="Data Analyst"/>
    <x v="0"/>
    <x v="0"/>
    <s v="Montefiore Medical_x000a_3.7"/>
    <n v="3.7"/>
    <s v="New York, NY"/>
    <x v="0"/>
    <x v="0"/>
    <s v="USD"/>
    <n v="37000"/>
    <n v="66000"/>
    <n v="51500"/>
    <x v="0"/>
    <s v="year"/>
    <x v="1"/>
    <s v="Health Care"/>
    <s v="10000+ employees"/>
    <s v="Nonprofit Organization"/>
    <s v="$2 to $5 billion (USD)"/>
  </r>
  <r>
    <s v="Senior Data Analyst"/>
    <s v="Senior Data Analyst"/>
    <x v="1"/>
    <x v="1"/>
    <s v="Known_x000a_3.0"/>
    <n v="3"/>
    <s v="New York, NY"/>
    <x v="0"/>
    <x v="0"/>
    <s v="USD"/>
    <n v="37000"/>
    <n v="66000"/>
    <n v="51500"/>
    <x v="0"/>
    <s v="year"/>
    <x v="10"/>
    <s v="Business Services"/>
    <s v="201 to 500 employees"/>
    <s v="Company - Private"/>
    <s v="$100 to $500 million (USD)"/>
  </r>
  <r>
    <s v="Investment Advisory Data Analyst"/>
    <s v="Investment Advisory Data Analyst"/>
    <x v="0"/>
    <x v="0"/>
    <s v="Advisor Group_x000a_3.4"/>
    <n v="3.4"/>
    <s v="Jersey City, NJ"/>
    <x v="2"/>
    <x v="0"/>
    <s v="USD"/>
    <n v="37000"/>
    <n v="66000"/>
    <n v="51500"/>
    <x v="0"/>
    <s v="year"/>
    <x v="11"/>
    <s v="Finance"/>
    <s v="1001 to 5000 employees"/>
    <s v="Company - Private"/>
    <s v="$1 to $5 million (USD)"/>
  </r>
  <r>
    <s v="Sustainability Data Analyst"/>
    <s v="Sustainability Data Analyst"/>
    <x v="0"/>
    <x v="0"/>
    <s v="CodeGreen Solutions_x000a_3.6"/>
    <n v="3.6"/>
    <s v="New York, NY"/>
    <x v="0"/>
    <x v="0"/>
    <s v="USD"/>
    <n v="37000"/>
    <n v="66000"/>
    <n v="51500"/>
    <x v="0"/>
    <s v="year"/>
    <x v="12"/>
    <s v="Business Services"/>
    <s v="1 to 50 employees"/>
    <s v="Company - Private"/>
    <s v="Unknown / Non-Applicable"/>
  </r>
  <r>
    <s v="Data Analyst"/>
    <s v="Data Analyst"/>
    <x v="0"/>
    <x v="1"/>
    <s v="Undertone_x000a_3.8"/>
    <n v="3.8"/>
    <s v="New York, NY"/>
    <x v="0"/>
    <x v="0"/>
    <s v="USD"/>
    <n v="37000"/>
    <n v="66000"/>
    <n v="51500"/>
    <x v="0"/>
    <s v="year"/>
    <x v="10"/>
    <s v="Business Services"/>
    <s v="201 to 500 employees"/>
    <s v="Subsidiary or Business Segment"/>
    <s v="Unknown / Non-Applicable"/>
  </r>
  <r>
    <s v="Clinical Data Analyst"/>
    <s v="Clinical Data Analyst"/>
    <x v="0"/>
    <x v="0"/>
    <s v="NYSTEC_x000a_3.8"/>
    <n v="3.8"/>
    <s v="New York, NY"/>
    <x v="0"/>
    <x v="0"/>
    <s v="USD"/>
    <n v="37000"/>
    <n v="66000"/>
    <n v="51500"/>
    <x v="0"/>
    <s v="year"/>
    <x v="13"/>
    <s v="Business Services"/>
    <s v="51 to 200 employees"/>
    <s v="Nonprofit Organization"/>
    <s v="$25 to $50 million (USD)"/>
  </r>
  <r>
    <s v="DATA PROGRAMMER/ANALYST"/>
    <s v="Data Programmer/Analyst"/>
    <x v="0"/>
    <x v="0"/>
    <s v="Education Development Center, Inc._x000a_3.9"/>
    <n v="3.9"/>
    <s v="New York, NY"/>
    <x v="0"/>
    <x v="0"/>
    <s v="USD"/>
    <n v="37000"/>
    <n v="66000"/>
    <n v="51500"/>
    <x v="0"/>
    <s v="year"/>
    <x v="8"/>
    <s v="Business Services"/>
    <s v="501 to 1000 employees"/>
    <s v="Nonprofit Organization"/>
    <s v="$100 to $500 million (USD)"/>
  </r>
  <r>
    <s v="Data Analyst"/>
    <s v="Data Analyst"/>
    <x v="0"/>
    <x v="1"/>
    <s v="Teachers Pay Teachers_x000a_4.9"/>
    <n v="4.9000000000000004"/>
    <s v="New York, NY"/>
    <x v="0"/>
    <x v="0"/>
    <s v="USD"/>
    <n v="37000"/>
    <n v="66000"/>
    <n v="51500"/>
    <x v="0"/>
    <s v="year"/>
    <x v="2"/>
    <s v="Information Technology"/>
    <s v="51 to 200 employees"/>
    <s v="Company - Private"/>
    <s v="Unknown / Non-Applicable"/>
  </r>
  <r>
    <s v="Product Analyst, Data Science"/>
    <s v="Product Analyst, Data Science"/>
    <x v="0"/>
    <x v="1"/>
    <s v="Google_x000a_4.4"/>
    <n v="4.4000000000000004"/>
    <s v="New York, NY"/>
    <x v="0"/>
    <x v="0"/>
    <s v="USD"/>
    <n v="37000"/>
    <n v="66000"/>
    <n v="51500"/>
    <x v="0"/>
    <s v="year"/>
    <x v="2"/>
    <s v="Information Technology"/>
    <s v="10000+ employees"/>
    <s v="Company - Public"/>
    <s v="$10+ billion (USD)"/>
  </r>
  <r>
    <s v="Data Science Analyst"/>
    <s v="Data Science Analyst"/>
    <x v="0"/>
    <x v="1"/>
    <s v="MUSIC &amp; Entertainment"/>
    <n v="-1"/>
    <s v="New York, NY"/>
    <x v="0"/>
    <x v="1"/>
    <s v="USD"/>
    <n v="37000"/>
    <n v="66000"/>
    <n v="51500"/>
    <x v="0"/>
    <s v="year"/>
    <x v="9"/>
    <n v="-1"/>
    <s v="Unknown"/>
    <s v="Company - Public"/>
    <s v="Unknown / Non-Applicable"/>
  </r>
  <r>
    <s v="Data Analyst - Intex Developer"/>
    <s v="Data Analyst - Intex Developer"/>
    <x v="0"/>
    <x v="0"/>
    <s v="Macquarie Group_x000a_3.3"/>
    <n v="3.3"/>
    <s v="New York, NY"/>
    <x v="0"/>
    <x v="0"/>
    <s v="USD"/>
    <n v="37000"/>
    <n v="66000"/>
    <n v="51500"/>
    <x v="0"/>
    <s v="year"/>
    <x v="5"/>
    <s v="Finance"/>
    <s v="10000+ employees"/>
    <s v="Company - Public"/>
    <s v="$5 to $10 billion (USD)"/>
  </r>
  <r>
    <s v="Data Analyst"/>
    <s v="Data Analyst"/>
    <x v="0"/>
    <x v="0"/>
    <s v="Andiamo_x000a_3.5"/>
    <n v="3.5"/>
    <s v="New York, NY"/>
    <x v="0"/>
    <x v="0"/>
    <s v="USD"/>
    <n v="37000"/>
    <n v="66000"/>
    <n v="51500"/>
    <x v="0"/>
    <s v="year"/>
    <x v="14"/>
    <s v="Restaurants, Bars &amp; Food Services"/>
    <s v="201 to 500 employees"/>
    <s v="Company - Private"/>
    <s v="$1 to $5 million (USD)"/>
  </r>
  <r>
    <s v="Entry Level / Jr. Data Analyst"/>
    <s v="Entry Level / Junior. Data Analyst"/>
    <x v="2"/>
    <x v="2"/>
    <s v="Dash Technologies Inc_x000a_3.8"/>
    <n v="3.8"/>
    <s v="New York, NY"/>
    <x v="0"/>
    <x v="0"/>
    <s v="USD"/>
    <n v="37000"/>
    <n v="66000"/>
    <n v="51500"/>
    <x v="0"/>
    <s v="year"/>
    <x v="9"/>
    <n v="-1"/>
    <s v="1 to 50 employees"/>
    <s v="Unknown"/>
    <s v="Unknown / Non-Applicable"/>
  </r>
  <r>
    <s v="Data Analyst"/>
    <s v="Data Analyst"/>
    <x v="0"/>
    <x v="1"/>
    <s v="Hearst Communications_x000a_4.0"/>
    <n v="4"/>
    <s v="New York, NY"/>
    <x v="0"/>
    <x v="0"/>
    <s v="USD"/>
    <n v="37000"/>
    <n v="66000"/>
    <n v="51500"/>
    <x v="0"/>
    <s v="year"/>
    <x v="10"/>
    <s v="Business Services"/>
    <s v="1 to 50 employees"/>
    <s v="Company - Private"/>
    <s v="Less than $1 million (USD)"/>
  </r>
  <r>
    <s v="Data + Business Intelligence Analyst"/>
    <s v="Data + Business Intelligence Analyst"/>
    <x v="0"/>
    <x v="1"/>
    <s v="Duolingo_x000a_5.0"/>
    <n v="5"/>
    <s v="New York, NY"/>
    <x v="0"/>
    <x v="0"/>
    <s v="USD"/>
    <n v="37000"/>
    <n v="66000"/>
    <n v="51500"/>
    <x v="0"/>
    <s v="year"/>
    <x v="2"/>
    <s v="Information Technology"/>
    <s v="201 to 500 employees"/>
    <s v="Company - Private"/>
    <s v="$10 to $25 million (USD)"/>
  </r>
  <r>
    <s v="Data Analyst, Product"/>
    <s v="Data Analyst, Product"/>
    <x v="0"/>
    <x v="0"/>
    <s v="Ro_x000a_4.8"/>
    <n v="4.8"/>
    <s v="New York, NY"/>
    <x v="0"/>
    <x v="0"/>
    <s v="USD"/>
    <n v="37000"/>
    <n v="66000"/>
    <n v="51500"/>
    <x v="0"/>
    <s v="year"/>
    <x v="1"/>
    <s v="Health Care"/>
    <s v="51 to 200 employees"/>
    <s v="Company - Private"/>
    <s v="Unknown / Non-Applicable"/>
  </r>
  <r>
    <s v="Data Analyst Entry Level"/>
    <s v="Data Analyst Entry Level"/>
    <x v="2"/>
    <x v="0"/>
    <s v="Endai_x000a_3.7"/>
    <n v="3.7"/>
    <s v="New York, NY"/>
    <x v="0"/>
    <x v="0"/>
    <s v="USD"/>
    <n v="37000"/>
    <n v="66000"/>
    <n v="51500"/>
    <x v="0"/>
    <s v="year"/>
    <x v="10"/>
    <s v="Business Services"/>
    <s v="1 to 50 employees"/>
    <s v="Company - Private"/>
    <s v="$1 to $5 million (USD)"/>
  </r>
  <r>
    <s v="Data Analyst"/>
    <s v="Data Analyst"/>
    <x v="0"/>
    <x v="1"/>
    <s v="BlueLabs_x000a_4.7"/>
    <n v="4.7"/>
    <s v="New York, NY"/>
    <x v="0"/>
    <x v="0"/>
    <s v="USD"/>
    <n v="37000"/>
    <n v="66000"/>
    <n v="51500"/>
    <x v="0"/>
    <s v="year"/>
    <x v="8"/>
    <s v="Business Services"/>
    <s v="1 to 50 employees"/>
    <s v="Company - Private"/>
    <s v="Unknown / Non-Applicable"/>
  </r>
  <r>
    <s v="Data Analyst"/>
    <s v="Data Analyst"/>
    <x v="0"/>
    <x v="1"/>
    <s v="Revel_x000a_3.6"/>
    <n v="3.6"/>
    <s v="Brooklyn, NY"/>
    <x v="3"/>
    <x v="0"/>
    <s v="USD"/>
    <n v="46000"/>
    <n v="87000"/>
    <n v="66500"/>
    <x v="1"/>
    <s v="year"/>
    <x v="13"/>
    <s v="Business Services"/>
    <s v="51 to 200 employees"/>
    <s v="Company - Private"/>
    <s v="$25 to $50 million (USD)"/>
  </r>
  <r>
    <s v="Data Analyst"/>
    <s v="Data Analyst"/>
    <x v="0"/>
    <x v="0"/>
    <s v="NALLAS CORPORATION_x000a_3.6"/>
    <n v="3.6"/>
    <s v="Jersey City, NJ"/>
    <x v="2"/>
    <x v="0"/>
    <s v="USD"/>
    <n v="46000"/>
    <n v="87000"/>
    <n v="66500"/>
    <x v="1"/>
    <s v="year"/>
    <x v="15"/>
    <s v="Information Technology"/>
    <s v="1 to 50 employees"/>
    <s v="Company - Private"/>
    <s v="$1 to $5 million (USD)"/>
  </r>
  <r>
    <s v="Data Analyst"/>
    <s v="Data Analyst"/>
    <x v="0"/>
    <x v="0"/>
    <s v="Pozent_x000a_3.5"/>
    <n v="3.5"/>
    <s v="New York, NY"/>
    <x v="0"/>
    <x v="0"/>
    <s v="USD"/>
    <n v="46000"/>
    <n v="87000"/>
    <n v="66500"/>
    <x v="1"/>
    <s v="year"/>
    <x v="9"/>
    <n v="-1"/>
    <s v="1 to 50 employees"/>
    <s v="Contract"/>
    <s v="Less than $1 million (USD)"/>
  </r>
  <r>
    <s v="Data Science Analyst, Capital Markets"/>
    <s v="Data Science Analyst, Capital Markets"/>
    <x v="0"/>
    <x v="1"/>
    <s v="SoFi_x000a_3.2"/>
    <n v="3.2"/>
    <s v="New York, NY"/>
    <x v="0"/>
    <x v="1"/>
    <s v="USD"/>
    <n v="46000"/>
    <n v="87000"/>
    <n v="66500"/>
    <x v="1"/>
    <s v="year"/>
    <x v="16"/>
    <s v="Finance"/>
    <s v="1001 to 5000 employees"/>
    <s v="Company - Private"/>
    <s v="Unknown / Non-Applicable"/>
  </r>
  <r>
    <s v="Data Analyst (Games)"/>
    <s v="Data Analyst (Games)"/>
    <x v="0"/>
    <x v="2"/>
    <s v="Carry1st"/>
    <n v="-1"/>
    <s v="New York, NY"/>
    <x v="0"/>
    <x v="1"/>
    <s v="USD"/>
    <n v="46000"/>
    <n v="87000"/>
    <n v="66500"/>
    <x v="1"/>
    <s v="year"/>
    <x v="9"/>
    <n v="-1"/>
    <n v="-1"/>
    <n v="-1"/>
    <n v="-1"/>
  </r>
  <r>
    <s v="Analyst/Associate Global Markets Credit Data Analyst"/>
    <s v="Analyst/Associate Global Markets Credit Data Analyst"/>
    <x v="0"/>
    <x v="0"/>
    <s v="Bank of America_x000a_3.7"/>
    <n v="3.7"/>
    <s v="New York, NY"/>
    <x v="0"/>
    <x v="0"/>
    <s v="USD"/>
    <n v="46000"/>
    <n v="87000"/>
    <n v="66500"/>
    <x v="1"/>
    <s v="year"/>
    <x v="17"/>
    <s v="Finance"/>
    <s v="10000+ employees"/>
    <s v="Company - Public"/>
    <s v="$10+ billion (USD)"/>
  </r>
  <r>
    <s v="Data Business Analyst"/>
    <s v="Data Business Analyst"/>
    <x v="0"/>
    <x v="0"/>
    <s v="Clear Street"/>
    <n v="-1"/>
    <s v="New York, NY"/>
    <x v="0"/>
    <x v="0"/>
    <s v="USD"/>
    <n v="46000"/>
    <n v="87000"/>
    <n v="66500"/>
    <x v="1"/>
    <s v="year"/>
    <x v="9"/>
    <n v="-1"/>
    <s v="51 to 200 employees"/>
    <s v="Company - Public"/>
    <s v="$1 to $5 million (USD)"/>
  </r>
  <r>
    <s v="Data Analyst with Excel/DAX/ PowerBI experience- Fulltime"/>
    <s v="Data Analyst With Excel/Dax/ Powerbi Experience- Fulltime"/>
    <x v="0"/>
    <x v="0"/>
    <s v="Nutech Information Systems_x000a_3.6"/>
    <n v="3.6"/>
    <s v="New York, NY"/>
    <x v="0"/>
    <x v="0"/>
    <s v="USD"/>
    <n v="46000"/>
    <n v="87000"/>
    <n v="66500"/>
    <x v="1"/>
    <s v="year"/>
    <x v="18"/>
    <s v="Information Technology"/>
    <s v="1 to 50 employees"/>
    <s v="Company - Private"/>
    <s v="Less than $1 million (USD)"/>
  </r>
  <r>
    <s v="Data Science Analyst/Engineer"/>
    <s v="Data Science Analyst/Engineer"/>
    <x v="0"/>
    <x v="1"/>
    <s v="NYU Langone Health_x000a_4.0"/>
    <n v="4"/>
    <s v="New York, NY"/>
    <x v="0"/>
    <x v="0"/>
    <s v="USD"/>
    <n v="46000"/>
    <n v="87000"/>
    <n v="66500"/>
    <x v="1"/>
    <s v="year"/>
    <x v="1"/>
    <s v="Health Care"/>
    <s v="10000+ employees"/>
    <s v="Hospital"/>
    <s v="$5 to $10 billion (USD)"/>
  </r>
  <r>
    <s v="Data Analyst"/>
    <s v="Data Analyst"/>
    <x v="0"/>
    <x v="0"/>
    <s v="The Trevor Project_x000a_4.6"/>
    <n v="4.5999999999999996"/>
    <s v="New York, NY"/>
    <x v="0"/>
    <x v="0"/>
    <s v="USD"/>
    <n v="46000"/>
    <n v="87000"/>
    <n v="66500"/>
    <x v="1"/>
    <s v="year"/>
    <x v="0"/>
    <s v="Non-Profit"/>
    <s v="51 to 200 employees"/>
    <s v="Nonprofit Organization"/>
    <s v="$10 to $25 million (USD)"/>
  </r>
  <r>
    <s v="Business Analyst, Data Platforms"/>
    <s v="Business Analyst, Data Platforms"/>
    <x v="0"/>
    <x v="1"/>
    <s v="Pinto"/>
    <n v="-1"/>
    <s v="New York, NY"/>
    <x v="0"/>
    <x v="0"/>
    <s v="USD"/>
    <n v="46000"/>
    <n v="87000"/>
    <n v="66500"/>
    <x v="1"/>
    <s v="year"/>
    <x v="9"/>
    <n v="-1"/>
    <s v="1 to 50 employees"/>
    <s v="Company - Private"/>
    <s v="Unknown / Non-Applicable"/>
  </r>
  <r>
    <s v="Behavioral Data Analyst"/>
    <s v="Behavioral Data Analyst"/>
    <x v="0"/>
    <x v="0"/>
    <s v="AB InBev"/>
    <n v="-1"/>
    <s v="New York, NY"/>
    <x v="0"/>
    <x v="0"/>
    <s v="USD"/>
    <n v="46000"/>
    <n v="87000"/>
    <n v="66500"/>
    <x v="1"/>
    <s v="year"/>
    <x v="9"/>
    <n v="-1"/>
    <s v="1001 to 5000 employees"/>
    <s v="Company - Public"/>
    <s v="Unknown / Non-Applicable"/>
  </r>
  <r>
    <s v="Data Analyst"/>
    <s v="Data Analyst"/>
    <x v="0"/>
    <x v="0"/>
    <s v="Whip Media Group_x000a_5.0"/>
    <n v="5"/>
    <s v="New York, NY"/>
    <x v="0"/>
    <x v="0"/>
    <s v="USD"/>
    <n v="46000"/>
    <n v="87000"/>
    <n v="66500"/>
    <x v="1"/>
    <s v="year"/>
    <x v="9"/>
    <n v="-1"/>
    <s v="51 to 200 employees"/>
    <s v="Company - Private"/>
    <s v="Unknown / Non-Applicable"/>
  </r>
  <r>
    <s v="Data Analyst -1+ year Contract - NYC"/>
    <s v="Data Analyst -1+ Year Contract - Nyc"/>
    <x v="0"/>
    <x v="0"/>
    <s v="Two95 International Inc._x000a_4.0"/>
    <n v="4"/>
    <s v="New York, NY"/>
    <x v="0"/>
    <x v="0"/>
    <s v="USD"/>
    <n v="46000"/>
    <n v="87000"/>
    <n v="66500"/>
    <x v="1"/>
    <s v="year"/>
    <x v="19"/>
    <s v="Business Services"/>
    <s v="1 to 50 employees"/>
    <s v="Company - Private"/>
    <s v="$1 to $5 million (USD)"/>
  </r>
  <r>
    <s v="Data Analyst"/>
    <s v="Data Analyst"/>
    <x v="0"/>
    <x v="1"/>
    <s v="Vettery_x000a_3.0"/>
    <n v="3"/>
    <s v="New York, NY"/>
    <x v="0"/>
    <x v="0"/>
    <s v="USD"/>
    <n v="46000"/>
    <n v="87000"/>
    <n v="66500"/>
    <x v="1"/>
    <s v="year"/>
    <x v="2"/>
    <s v="Information Technology"/>
    <s v="201 to 500 employees"/>
    <s v="Company - Private"/>
    <s v="Unknown / Non-Applicable"/>
  </r>
  <r>
    <s v="Data Analyst"/>
    <s v="Data Analyst"/>
    <x v="0"/>
    <x v="0"/>
    <s v="Nesco Resource, LLC_x000a_2.9"/>
    <n v="2.9"/>
    <s v="New York, NY"/>
    <x v="0"/>
    <x v="0"/>
    <s v="USD"/>
    <n v="46000"/>
    <n v="87000"/>
    <n v="66500"/>
    <x v="1"/>
    <s v="year"/>
    <x v="19"/>
    <s v="Business Services"/>
    <s v="1001 to 5000 employees"/>
    <s v="Company - Private"/>
    <s v="$500 million to $1 billion (USD)"/>
  </r>
  <r>
    <s v="Advertising Data Analyst"/>
    <s v="Advertising Data Analyst"/>
    <x v="0"/>
    <x v="0"/>
    <s v="Hearst Communications_x000a_4.0"/>
    <n v="4"/>
    <s v="New York, NY"/>
    <x v="0"/>
    <x v="0"/>
    <s v="USD"/>
    <n v="46000"/>
    <n v="87000"/>
    <n v="66500"/>
    <x v="1"/>
    <s v="year"/>
    <x v="10"/>
    <s v="Business Services"/>
    <s v="1 to 50 employees"/>
    <s v="Company - Private"/>
    <s v="Less than $1 million (USD)"/>
  </r>
  <r>
    <s v="Data Analyst"/>
    <s v="Data Analyst"/>
    <x v="0"/>
    <x v="2"/>
    <s v="MediaMath_x000a_3.6"/>
    <n v="3.6"/>
    <s v="New York, NY"/>
    <x v="0"/>
    <x v="0"/>
    <s v="USD"/>
    <n v="46000"/>
    <n v="87000"/>
    <n v="66500"/>
    <x v="1"/>
    <s v="year"/>
    <x v="10"/>
    <s v="Business Services"/>
    <s v="501 to 1000 employees"/>
    <s v="Company - Private"/>
    <s v="$100 to $500 million (USD)"/>
  </r>
  <r>
    <s v="Market Data Reporting Analyst"/>
    <s v="Market Data Reporting Analyst"/>
    <x v="0"/>
    <x v="0"/>
    <s v="Jordan &amp; Jordan_x000a_4.9"/>
    <n v="4.9000000000000004"/>
    <s v="New York, NY"/>
    <x v="0"/>
    <x v="0"/>
    <s v="USD"/>
    <n v="46000"/>
    <n v="87000"/>
    <n v="66500"/>
    <x v="1"/>
    <s v="year"/>
    <x v="11"/>
    <s v="Finance"/>
    <s v="1 to 50 employees"/>
    <s v="Company - Private"/>
    <s v="Unknown / Non-Applicable"/>
  </r>
  <r>
    <s v="Senior Analyst, Data Science"/>
    <s v="Senior Analyst, Data Science"/>
    <x v="1"/>
    <x v="1"/>
    <s v="Roku_x000a_3.9"/>
    <n v="3.9"/>
    <s v="New York, NY"/>
    <x v="0"/>
    <x v="0"/>
    <s v="USD"/>
    <n v="46000"/>
    <n v="87000"/>
    <n v="66500"/>
    <x v="1"/>
    <s v="year"/>
    <x v="3"/>
    <s v="Information Technology"/>
    <s v="1001 to 5000 employees"/>
    <s v="Company - Public"/>
    <s v="$500 million to $1 billion (USD)"/>
  </r>
  <r>
    <s v="Senior Data Analyst, Disney+"/>
    <s v="Senior Data Analyst, Disney+"/>
    <x v="1"/>
    <x v="0"/>
    <s v="Walt Disney Co._x000a_4.0"/>
    <n v="4"/>
    <s v="New York, NY"/>
    <x v="0"/>
    <x v="0"/>
    <s v="USD"/>
    <n v="46000"/>
    <n v="87000"/>
    <n v="66500"/>
    <x v="1"/>
    <s v="year"/>
    <x v="20"/>
    <s v="Media"/>
    <s v="10000+ employees"/>
    <s v="Company - Public"/>
    <s v="$10+ billion (USD)"/>
  </r>
  <r>
    <s v="Office of the CAO | Reference Data, Project Manager/Business Analyst"/>
    <s v="Office Of The Cao | Reference Data, Project Manager/Business Analyst"/>
    <x v="3"/>
    <x v="0"/>
    <s v="Citadel_x000a_3.8"/>
    <n v="3.8"/>
    <s v="New York, NY"/>
    <x v="0"/>
    <x v="0"/>
    <s v="USD"/>
    <n v="46000"/>
    <n v="87000"/>
    <n v="66500"/>
    <x v="1"/>
    <s v="year"/>
    <x v="9"/>
    <n v="-1"/>
    <s v="1001 to 5000 employees"/>
    <s v="Company - Private"/>
    <s v="$50 to $100 million (USD)"/>
  </r>
  <r>
    <s v="Business Data Analyst"/>
    <s v="Business Data Analyst"/>
    <x v="0"/>
    <x v="1"/>
    <s v="Xoriant Corporation_x000a_3.7"/>
    <n v="3.7"/>
    <s v="Jersey City, NJ"/>
    <x v="2"/>
    <x v="1"/>
    <s v="USD"/>
    <n v="46000"/>
    <n v="87000"/>
    <n v="66500"/>
    <x v="1"/>
    <s v="year"/>
    <x v="3"/>
    <s v="Information Technology"/>
    <s v="1001 to 5000 employees"/>
    <s v="Company - Private"/>
    <s v="$100 to $500 million (USD)"/>
  </r>
  <r>
    <s v="Senior Data Analyst"/>
    <s v="Senior Data Analyst"/>
    <x v="1"/>
    <x v="0"/>
    <s v="Gemini_x000a_3.6"/>
    <n v="3.6"/>
    <s v="New York, NY"/>
    <x v="0"/>
    <x v="0"/>
    <s v="USD"/>
    <n v="46000"/>
    <n v="87000"/>
    <n v="66500"/>
    <x v="1"/>
    <s v="year"/>
    <x v="11"/>
    <s v="Finance"/>
    <s v="51 to 200 employees"/>
    <s v="Company - Private"/>
    <s v="Unknown / Non-Applicable"/>
  </r>
  <r>
    <s v="Data Scientist / Big Data Analytics Analyst"/>
    <s v="Data Scientist / Big Data Analytics Analyst"/>
    <x v="0"/>
    <x v="1"/>
    <s v="TSR, Inc._x000a_3.6"/>
    <n v="3.6"/>
    <s v="Weehawken, NJ"/>
    <x v="4"/>
    <x v="0"/>
    <s v="USD"/>
    <n v="46000"/>
    <n v="87000"/>
    <n v="66500"/>
    <x v="1"/>
    <s v="year"/>
    <x v="19"/>
    <s v="Business Services"/>
    <s v="201 to 500 employees"/>
    <s v="Company - Public"/>
    <s v="$50 to $100 million (USD)"/>
  </r>
  <r>
    <s v="Data Reporting Analyst"/>
    <s v="Data Reporting Analyst"/>
    <x v="0"/>
    <x v="0"/>
    <s v="NADAP NYS INC."/>
    <n v="-1"/>
    <s v="New York, NY"/>
    <x v="0"/>
    <x v="0"/>
    <s v="USD"/>
    <n v="46000"/>
    <n v="87000"/>
    <n v="66500"/>
    <x v="1"/>
    <s v="year"/>
    <x v="9"/>
    <n v="-1"/>
    <n v="-1"/>
    <n v="-1"/>
    <n v="-1"/>
  </r>
  <r>
    <s v="Principal Data Analyst, LATAM - Disney Streaming Services"/>
    <s v="Principal Data Analyst, Latam - Disney Streaming Services"/>
    <x v="1"/>
    <x v="0"/>
    <s v="Walt Disney Co._x000a_4.0"/>
    <n v="4"/>
    <s v="New York, NY"/>
    <x v="0"/>
    <x v="0"/>
    <s v="USD"/>
    <n v="46000"/>
    <n v="87000"/>
    <n v="66500"/>
    <x v="1"/>
    <s v="year"/>
    <x v="20"/>
    <s v="Media"/>
    <s v="10000+ employees"/>
    <s v="Company - Public"/>
    <s v="$10+ billion (USD)"/>
  </r>
  <r>
    <s v="Data Analyst II"/>
    <s v="Data Analyst Ii"/>
    <x v="0"/>
    <x v="0"/>
    <s v="Fragomen Worldwide_x000a_3.2"/>
    <n v="3.2"/>
    <s v="New York, NY"/>
    <x v="0"/>
    <x v="0"/>
    <s v="USD"/>
    <n v="46000"/>
    <n v="87000"/>
    <n v="66500"/>
    <x v="1"/>
    <s v="year"/>
    <x v="21"/>
    <s v="Accounting &amp; Legal"/>
    <s v="1001 to 5000 employees"/>
    <s v="Company - Private"/>
    <s v="$500 million to $1 billion (USD)"/>
  </r>
  <r>
    <s v="Data Analyst - Environmental, Social, and Governance"/>
    <s v="Data Analyst - Environmental, Social, And Governance"/>
    <x v="0"/>
    <x v="1"/>
    <s v="Bloomberg_x000a_3.8"/>
    <n v="3.8"/>
    <s v="New York, NY"/>
    <x v="0"/>
    <x v="0"/>
    <s v="USD"/>
    <n v="46000"/>
    <n v="87000"/>
    <n v="66500"/>
    <x v="1"/>
    <s v="year"/>
    <x v="18"/>
    <s v="Information Technology"/>
    <s v="10000+ employees"/>
    <s v="Company - Private"/>
    <s v="Unknown / Non-Applicable"/>
  </r>
  <r>
    <s v="Data Analyst"/>
    <s v="Data Analyst"/>
    <x v="0"/>
    <x v="0"/>
    <s v="Real Capital Analytics_x000a_3.9"/>
    <n v="3.9"/>
    <s v="New York, NY"/>
    <x v="0"/>
    <x v="0"/>
    <s v="USD"/>
    <n v="46000"/>
    <n v="87000"/>
    <n v="66500"/>
    <x v="1"/>
    <s v="year"/>
    <x v="22"/>
    <s v="Real Estate"/>
    <s v="51 to 200 employees"/>
    <s v="Company - Private"/>
    <s v="$25 to $50 million (USD)"/>
  </r>
  <r>
    <s v="Data Analyst, Revenue Analytics"/>
    <s v="Data Analyst, Revenue Analytics"/>
    <x v="0"/>
    <x v="0"/>
    <s v="Ro_x000a_4.8"/>
    <n v="4.8"/>
    <s v="New York, NY"/>
    <x v="0"/>
    <x v="0"/>
    <s v="USD"/>
    <n v="51000"/>
    <n v="88000"/>
    <n v="69500"/>
    <x v="1"/>
    <s v="year"/>
    <x v="1"/>
    <s v="Health Care"/>
    <s v="51 to 200 employees"/>
    <s v="Company - Private"/>
    <s v="Unknown / Non-Applicable"/>
  </r>
  <r>
    <s v="Data Analyst - Data Acquisition / Data Lineage"/>
    <s v="Data Analyst - Data Acquisition / Data Lineage"/>
    <x v="0"/>
    <x v="0"/>
    <s v="Perficient_x000a_3.6"/>
    <n v="3.6"/>
    <s v="New York, NY"/>
    <x v="0"/>
    <x v="0"/>
    <s v="USD"/>
    <n v="51000"/>
    <n v="88000"/>
    <n v="69500"/>
    <x v="1"/>
    <s v="year"/>
    <x v="3"/>
    <s v="Information Technology"/>
    <s v="1001 to 5000 employees"/>
    <s v="Company - Public"/>
    <s v="$500 million to $1 billion (USD)"/>
  </r>
  <r>
    <s v="Data Analyst - Data Scanning utilizing Rochade"/>
    <s v="Data Analyst - Data Scanning Utilizing Rochade"/>
    <x v="0"/>
    <x v="0"/>
    <s v="Perficient_x000a_3.6"/>
    <n v="3.6"/>
    <s v="New York, NY"/>
    <x v="0"/>
    <x v="0"/>
    <s v="USD"/>
    <n v="51000"/>
    <n v="88000"/>
    <n v="69500"/>
    <x v="1"/>
    <s v="year"/>
    <x v="3"/>
    <s v="Information Technology"/>
    <s v="1001 to 5000 employees"/>
    <s v="Company - Public"/>
    <s v="$500 million to $1 billion (USD)"/>
  </r>
  <r>
    <s v="Data Analyst - Stitching"/>
    <s v="Data Analyst - Stitching"/>
    <x v="0"/>
    <x v="0"/>
    <s v="Perficient_x000a_3.6"/>
    <n v="3.6"/>
    <s v="New York, NY"/>
    <x v="0"/>
    <x v="0"/>
    <s v="USD"/>
    <n v="51000"/>
    <n v="88000"/>
    <n v="69500"/>
    <x v="1"/>
    <s v="year"/>
    <x v="3"/>
    <s v="Information Technology"/>
    <s v="1001 to 5000 employees"/>
    <s v="Company - Public"/>
    <s v="$500 million to $1 billion (USD)"/>
  </r>
  <r>
    <s v="Junior Data Analyst"/>
    <s v="Junior Data Analyst"/>
    <x v="2"/>
    <x v="2"/>
    <s v="Kforce_x000a_4.1"/>
    <n v="4.0999999999999996"/>
    <s v="New York, NY"/>
    <x v="0"/>
    <x v="1"/>
    <s v="USD"/>
    <n v="51000"/>
    <n v="88000"/>
    <n v="69500"/>
    <x v="1"/>
    <s v="year"/>
    <x v="19"/>
    <s v="Business Services"/>
    <s v="10000+ employees"/>
    <s v="Company - Public"/>
    <s v="$1 to $2 billion (USD)"/>
  </r>
  <r>
    <s v="Data Analyst, Retail Media"/>
    <s v="Data Analyst, Retail Media"/>
    <x v="0"/>
    <x v="1"/>
    <s v="Criteo_x000a_3.9"/>
    <n v="3.9"/>
    <s v="New York, NY"/>
    <x v="0"/>
    <x v="1"/>
    <s v="USD"/>
    <n v="51000"/>
    <n v="88000"/>
    <n v="69500"/>
    <x v="1"/>
    <s v="year"/>
    <x v="2"/>
    <s v="Information Technology"/>
    <s v="1001 to 5000 employees"/>
    <s v="Company - Public"/>
    <s v="$2 to $5 billion (USD)"/>
  </r>
  <r>
    <s v="Data Analyst"/>
    <s v="Data Analyst"/>
    <x v="0"/>
    <x v="0"/>
    <s v="Royal Communications_x000a_3.0"/>
    <n v="3"/>
    <s v="New York, NY"/>
    <x v="0"/>
    <x v="0"/>
    <s v="USD"/>
    <n v="51000"/>
    <n v="88000"/>
    <n v="69500"/>
    <x v="1"/>
    <s v="year"/>
    <x v="3"/>
    <s v="Information Technology"/>
    <s v="1 to 50 employees"/>
    <s v="Company - Private"/>
    <s v="$1 to $5 million (USD)"/>
  </r>
  <r>
    <s v="Portfolio Data Analyst"/>
    <s v="Portfolio Data Analyst"/>
    <x v="0"/>
    <x v="0"/>
    <s v="Neuberger Berman_x000a_3.7"/>
    <n v="3.7"/>
    <s v="New York, NY"/>
    <x v="0"/>
    <x v="0"/>
    <s v="USD"/>
    <n v="51000"/>
    <n v="88000"/>
    <n v="69500"/>
    <x v="1"/>
    <s v="year"/>
    <x v="5"/>
    <s v="Finance"/>
    <s v="1001 to 5000 employees"/>
    <s v="Company - Private"/>
    <s v="$500 million to $1 billion (USD)"/>
  </r>
  <r>
    <s v="Data Science Analyst"/>
    <s v="Data Science Analyst"/>
    <x v="0"/>
    <x v="1"/>
    <s v="Greater New York Mutual Insurance Companies (GNY)"/>
    <n v="-1"/>
    <s v="New York, NY"/>
    <x v="0"/>
    <x v="0"/>
    <s v="USD"/>
    <n v="51000"/>
    <n v="88000"/>
    <n v="69500"/>
    <x v="1"/>
    <s v="year"/>
    <x v="9"/>
    <n v="-1"/>
    <n v="-1"/>
    <n v="-1"/>
    <n v="-1"/>
  </r>
  <r>
    <s v="Data/Reporting Analyst"/>
    <s v="Data/Reporting Analyst"/>
    <x v="0"/>
    <x v="0"/>
    <s v="Diverse Lynx_x000a_3.9"/>
    <n v="3.9"/>
    <s v="New York, NY"/>
    <x v="0"/>
    <x v="1"/>
    <s v="USD"/>
    <n v="51000"/>
    <n v="88000"/>
    <n v="69500"/>
    <x v="1"/>
    <s v="year"/>
    <x v="3"/>
    <s v="Information Technology"/>
    <s v="501 to 1000 employees"/>
    <s v="Company - Private"/>
    <s v="$100 to $500 million (USD)"/>
  </r>
  <r>
    <s v="Data Analyst 2"/>
    <s v="Data Analyst 2"/>
    <x v="0"/>
    <x v="0"/>
    <s v="eTeam Inc._x000a_3.7"/>
    <n v="3.7"/>
    <s v="New York, NY"/>
    <x v="0"/>
    <x v="0"/>
    <s v="USD"/>
    <n v="51000"/>
    <n v="88000"/>
    <n v="69500"/>
    <x v="1"/>
    <s v="year"/>
    <x v="19"/>
    <s v="Business Services"/>
    <s v="51 to 200 employees"/>
    <s v="Company - Private"/>
    <s v="$50 to $100 million (USD)"/>
  </r>
  <r>
    <s v="Entry Level Data Analyst"/>
    <s v="Entry Level Data Analyst"/>
    <x v="2"/>
    <x v="0"/>
    <s v="impakt Advisors"/>
    <n v="-1"/>
    <s v="New York, NY"/>
    <x v="0"/>
    <x v="0"/>
    <s v="USD"/>
    <n v="51000"/>
    <n v="88000"/>
    <n v="69500"/>
    <x v="1"/>
    <s v="year"/>
    <x v="13"/>
    <s v="Business Services"/>
    <s v="1 to 50 employees"/>
    <s v="Company - Private"/>
    <s v="Unknown / Non-Applicable"/>
  </r>
  <r>
    <s v="Marketing Data Analyst"/>
    <s v="Marketing Data Analyst"/>
    <x v="0"/>
    <x v="0"/>
    <s v="Current_x000a_3.6"/>
    <n v="3.6"/>
    <s v="New York, NY"/>
    <x v="0"/>
    <x v="0"/>
    <s v="USD"/>
    <n v="51000"/>
    <n v="88000"/>
    <n v="69500"/>
    <x v="1"/>
    <s v="year"/>
    <x v="9"/>
    <n v="-1"/>
    <s v="201 to 500 employees"/>
    <s v="Company - Public"/>
    <s v="Unknown / Non-Applicable"/>
  </r>
  <r>
    <s v="Data/Information Mgt Analyst"/>
    <s v="Data/Information Mgt Analyst"/>
    <x v="0"/>
    <x v="1"/>
    <s v="Citi_x000a_3.7"/>
    <n v="3.7"/>
    <s v="New York, NY"/>
    <x v="0"/>
    <x v="0"/>
    <s v="USD"/>
    <n v="51000"/>
    <n v="88000"/>
    <n v="69500"/>
    <x v="1"/>
    <s v="year"/>
    <x v="5"/>
    <s v="Finance"/>
    <s v="10000+ employees"/>
    <s v="Company - Public"/>
    <s v="$10+ billion (USD)"/>
  </r>
  <r>
    <s v="Business Data Analyst"/>
    <s v="Business Data Analyst"/>
    <x v="0"/>
    <x v="1"/>
    <s v="Axelon Services Corporation_x000a_3.6"/>
    <n v="3.6"/>
    <s v="New York, NY"/>
    <x v="0"/>
    <x v="0"/>
    <s v="USD"/>
    <n v="51000"/>
    <n v="88000"/>
    <n v="69500"/>
    <x v="1"/>
    <s v="year"/>
    <x v="19"/>
    <s v="Business Services"/>
    <s v="501 to 1000 employees"/>
    <s v="Company - Private"/>
    <s v="$100 to $500 million (USD)"/>
  </r>
  <r>
    <s v="Information Systems Officer (Data Analyst)"/>
    <s v="Information Systems Officer (Data Analyst)"/>
    <x v="0"/>
    <x v="1"/>
    <s v="United Nations_x000a_4.1"/>
    <n v="4.0999999999999996"/>
    <s v="New York, NY"/>
    <x v="0"/>
    <x v="0"/>
    <s v="USD"/>
    <n v="51000"/>
    <n v="88000"/>
    <n v="69500"/>
    <x v="1"/>
    <s v="year"/>
    <x v="23"/>
    <s v="Government"/>
    <s v="10000+ employees"/>
    <s v="Government"/>
    <s v="Unknown / Non-Applicable"/>
  </r>
  <r>
    <s v="Media Science Big Data Analyst"/>
    <s v="Media Science Big Data Analyst"/>
    <x v="0"/>
    <x v="1"/>
    <s v="Discovery Communications, Inc._x000a_3.5"/>
    <n v="3.5"/>
    <s v="New York, NY"/>
    <x v="0"/>
    <x v="0"/>
    <s v="USD"/>
    <n v="51000"/>
    <n v="88000"/>
    <n v="69500"/>
    <x v="1"/>
    <s v="year"/>
    <x v="24"/>
    <s v="Media"/>
    <s v="10000+ employees"/>
    <s v="Company - Public"/>
    <s v="$5 to $10 billion (USD)"/>
  </r>
  <r>
    <s v="Data Analyst"/>
    <s v="Data Analyst"/>
    <x v="0"/>
    <x v="0"/>
    <s v="Randstad_x000a_3.7"/>
    <n v="3.7"/>
    <s v="Jersey City, NJ"/>
    <x v="2"/>
    <x v="0"/>
    <s v="USD"/>
    <n v="51000"/>
    <n v="88000"/>
    <n v="69500"/>
    <x v="1"/>
    <s v="year"/>
    <x v="19"/>
    <s v="Business Services"/>
    <s v="1001 to 5000 employees"/>
    <s v="Subsidiary or Business Segment"/>
    <s v="Unknown / Non-Applicable"/>
  </r>
  <r>
    <s v="Data Analyst"/>
    <s v="Data Analyst"/>
    <x v="0"/>
    <x v="1"/>
    <s v="Mulberry Technology_x000a_5.0"/>
    <n v="5"/>
    <s v="New York, NY"/>
    <x v="0"/>
    <x v="0"/>
    <s v="USD"/>
    <n v="51000"/>
    <n v="88000"/>
    <n v="69500"/>
    <x v="1"/>
    <s v="year"/>
    <x v="9"/>
    <n v="-1"/>
    <s v="1 to 50 employees"/>
    <s v="Company - Private"/>
    <s v="Unknown / Non-Applicable"/>
  </r>
  <r>
    <s v="Data analyst with Python"/>
    <s v="Data Analyst With Python"/>
    <x v="0"/>
    <x v="0"/>
    <s v="Two95 International Inc._x000a_4.0"/>
    <n v="4"/>
    <s v="New York, NY"/>
    <x v="0"/>
    <x v="0"/>
    <s v="USD"/>
    <n v="51000"/>
    <n v="88000"/>
    <n v="69500"/>
    <x v="1"/>
    <s v="year"/>
    <x v="19"/>
    <s v="Business Services"/>
    <s v="1 to 50 employees"/>
    <s v="Company - Private"/>
    <s v="$1 to $5 million (USD)"/>
  </r>
  <r>
    <s v="Data Analyst"/>
    <s v="Data Analyst"/>
    <x v="0"/>
    <x v="0"/>
    <s v="SoftStandard Solutions_x000a_4.8"/>
    <n v="4.8"/>
    <s v="New York, NY"/>
    <x v="0"/>
    <x v="0"/>
    <s v="USD"/>
    <n v="51000"/>
    <n v="88000"/>
    <n v="69500"/>
    <x v="1"/>
    <s v="year"/>
    <x v="9"/>
    <n v="-1"/>
    <s v="51 to 200 employees"/>
    <s v="Company - Private"/>
    <s v="Unknown / Non-Applicable"/>
  </r>
  <r>
    <s v="Data Analyst"/>
    <s v="Data Analyst"/>
    <x v="0"/>
    <x v="1"/>
    <s v="EDO, Inc._x000a_5.0"/>
    <n v="5"/>
    <s v="New York, NY"/>
    <x v="0"/>
    <x v="0"/>
    <s v="USD"/>
    <n v="51000"/>
    <n v="88000"/>
    <n v="69500"/>
    <x v="1"/>
    <s v="year"/>
    <x v="2"/>
    <s v="Information Technology"/>
    <s v="1 to 50 employees"/>
    <s v="Company - Private"/>
    <s v="Unknown / Non-Applicable"/>
  </r>
  <r>
    <s v="Healthcare Data Analyst, Qsight"/>
    <s v="Healthcare Data Analyst, Qsight"/>
    <x v="0"/>
    <x v="1"/>
    <s v="Guidepoint_x000a_3.3"/>
    <n v="3.3"/>
    <s v="New York, NY"/>
    <x v="0"/>
    <x v="1"/>
    <s v="USD"/>
    <n v="51000"/>
    <n v="88000"/>
    <n v="69500"/>
    <x v="1"/>
    <s v="year"/>
    <x v="8"/>
    <s v="Business Services"/>
    <s v="501 to 1000 employees"/>
    <s v="Company - Private"/>
    <s v="Unknown / Non-Applicable"/>
  </r>
  <r>
    <s v="BA/Data Analyst"/>
    <s v="Ba/Data Analyst"/>
    <x v="0"/>
    <x v="0"/>
    <s v="Mitchell Martin_x000a_4.1"/>
    <n v="4.0999999999999996"/>
    <s v="New York, NY"/>
    <x v="0"/>
    <x v="0"/>
    <s v="USD"/>
    <n v="51000"/>
    <n v="88000"/>
    <n v="69500"/>
    <x v="1"/>
    <s v="year"/>
    <x v="19"/>
    <s v="Business Services"/>
    <s v="501 to 1000 employees"/>
    <s v="Company - Private"/>
    <s v="$100 to $500 million (USD)"/>
  </r>
  <r>
    <s v="Data Analyst Python"/>
    <s v="Data Analyst Python"/>
    <x v="0"/>
    <x v="1"/>
    <s v="Lorven Technologies Inc_x000a_4.0"/>
    <n v="4"/>
    <s v="New York, NY"/>
    <x v="0"/>
    <x v="0"/>
    <s v="USD"/>
    <n v="51000"/>
    <n v="88000"/>
    <n v="69500"/>
    <x v="1"/>
    <s v="year"/>
    <x v="25"/>
    <s v="Accounting &amp; Legal"/>
    <s v="1 to 50 employees"/>
    <s v="Company - Private"/>
    <s v="Less than $1 million (USD)"/>
  </r>
  <r>
    <s v="Data Analyst, Bitcoin Trading Firm"/>
    <s v="Data Analyst, Bitcoin Trading Firm"/>
    <x v="0"/>
    <x v="0"/>
    <s v="Fintech Recruiters"/>
    <n v="-1"/>
    <s v="New York, NY"/>
    <x v="0"/>
    <x v="0"/>
    <s v="USD"/>
    <n v="51000"/>
    <n v="88000"/>
    <n v="69500"/>
    <x v="1"/>
    <s v="year"/>
    <x v="9"/>
    <n v="-1"/>
    <s v="Unknown"/>
    <s v="Company - Private"/>
    <s v="Unknown / Non-Applicable"/>
  </r>
  <r>
    <s v="Data Analyst-BA"/>
    <s v="Data Analyst-Ba"/>
    <x v="0"/>
    <x v="0"/>
    <s v="Sphinix Network Solutions Inc._x000a_1.0"/>
    <n v="1"/>
    <s v="New York, NY"/>
    <x v="0"/>
    <x v="0"/>
    <s v="USD"/>
    <n v="51000"/>
    <n v="88000"/>
    <n v="69500"/>
    <x v="1"/>
    <s v="year"/>
    <x v="3"/>
    <s v="Information Technology"/>
    <s v="1 to 50 employees"/>
    <s v="Company - Private"/>
    <s v="Less than $1 million (USD)"/>
  </r>
  <r>
    <s v="Data Analytics Solutions Analyst"/>
    <s v="Data Analytics Solutions Analyst"/>
    <x v="0"/>
    <x v="1"/>
    <s v="Praescient Analytics_x000a_3.1"/>
    <n v="3.1"/>
    <s v="New York, NY"/>
    <x v="0"/>
    <x v="0"/>
    <s v="USD"/>
    <n v="51000"/>
    <n v="88000"/>
    <n v="69500"/>
    <x v="1"/>
    <s v="year"/>
    <x v="13"/>
    <s v="Business Services"/>
    <s v="51 to 200 employees"/>
    <s v="Company - Private"/>
    <s v="$10 to $25 million (USD)"/>
  </r>
  <r>
    <s v="Quantitative Data Analyst"/>
    <s v="Quantitative Data Analyst"/>
    <x v="0"/>
    <x v="1"/>
    <s v="Global Atlantic Financial Group_x000a_4.5"/>
    <n v="4.5"/>
    <s v="New York, NY"/>
    <x v="0"/>
    <x v="0"/>
    <s v="USD"/>
    <n v="51000"/>
    <n v="88000"/>
    <n v="69500"/>
    <x v="1"/>
    <s v="year"/>
    <x v="6"/>
    <s v="Insurance"/>
    <s v="1001 to 5000 employees"/>
    <s v="Company - Private"/>
    <s v="Unknown / Non-Applicable"/>
  </r>
  <r>
    <s v="Data Analyst"/>
    <s v="Data Analyst"/>
    <x v="0"/>
    <x v="0"/>
    <s v="FINRA_x000a_3.4"/>
    <n v="3.4"/>
    <s v="New York, NY"/>
    <x v="0"/>
    <x v="0"/>
    <s v="USD"/>
    <n v="51000"/>
    <n v="88000"/>
    <n v="69500"/>
    <x v="1"/>
    <s v="year"/>
    <x v="11"/>
    <s v="Finance"/>
    <s v="1001 to 5000 employees"/>
    <s v="Nonprofit Organization"/>
    <s v="$500 million to $1 billion (USD)"/>
  </r>
  <r>
    <s v="Data Analyst"/>
    <s v="Data Analyst"/>
    <x v="0"/>
    <x v="0"/>
    <s v="NYU Langone Medical Center"/>
    <n v="-1"/>
    <s v="New York, NY"/>
    <x v="0"/>
    <x v="0"/>
    <s v="USD"/>
    <n v="51000"/>
    <n v="87000"/>
    <n v="69000"/>
    <x v="1"/>
    <s v="year"/>
    <x v="9"/>
    <n v="-1"/>
    <n v="-1"/>
    <n v="-1"/>
    <n v="-1"/>
  </r>
  <r>
    <s v="Descriptive Analytics Data Analyst, IB"/>
    <s v="Descriptive Analytics Data Analyst, Ib"/>
    <x v="0"/>
    <x v="0"/>
    <s v="Jefferies_x000a_3.6"/>
    <n v="3.6"/>
    <s v="New York, NY"/>
    <x v="0"/>
    <x v="0"/>
    <s v="USD"/>
    <n v="51000"/>
    <n v="87000"/>
    <n v="69000"/>
    <x v="1"/>
    <s v="year"/>
    <x v="5"/>
    <s v="Finance"/>
    <s v="1001 to 5000 employees"/>
    <s v="Company - Public"/>
    <s v="$2 to $5 billion (USD)"/>
  </r>
  <r>
    <s v="Data Analyst"/>
    <s v="Data Analyst"/>
    <x v="0"/>
    <x v="0"/>
    <s v="RGP_x000a_4.1"/>
    <n v="4.0999999999999996"/>
    <s v="New York, NY"/>
    <x v="0"/>
    <x v="0"/>
    <s v="USD"/>
    <n v="51000"/>
    <n v="87000"/>
    <n v="69000"/>
    <x v="1"/>
    <s v="year"/>
    <x v="13"/>
    <s v="Business Services"/>
    <s v="1001 to 5000 employees"/>
    <s v="Company - Public"/>
    <s v="$500 million to $1 billion (USD)"/>
  </r>
  <r>
    <s v="Data Analyst"/>
    <s v="Data Analyst"/>
    <x v="0"/>
    <x v="0"/>
    <s v="Tachyon Technologies_x000a_4.4"/>
    <n v="4.4000000000000004"/>
    <s v="New York, NY"/>
    <x v="0"/>
    <x v="0"/>
    <s v="USD"/>
    <n v="51000"/>
    <n v="87000"/>
    <n v="69000"/>
    <x v="1"/>
    <s v="year"/>
    <x v="3"/>
    <s v="Information Technology"/>
    <s v="201 to 500 employees"/>
    <s v="Company - Private"/>
    <s v="$10 to $25 million (USD)"/>
  </r>
  <r>
    <s v="Data Analyst"/>
    <s v="Data Analyst"/>
    <x v="0"/>
    <x v="0"/>
    <s v="Apex Systems_x000a_3.8"/>
    <n v="3.8"/>
    <s v="Jersey City, NJ"/>
    <x v="2"/>
    <x v="1"/>
    <s v="USD"/>
    <n v="51000"/>
    <n v="87000"/>
    <n v="69000"/>
    <x v="1"/>
    <s v="year"/>
    <x v="19"/>
    <s v="Business Services"/>
    <s v="1001 to 5000 employees"/>
    <s v="Subsidiary or Business Segment"/>
    <s v="$2 to $5 billion (USD)"/>
  </r>
  <r>
    <s v="Data Analyst"/>
    <s v="Data Analyst"/>
    <x v="0"/>
    <x v="0"/>
    <s v="Hagerty Consulting_x000a_3.2"/>
    <n v="3.2"/>
    <s v="New York, NY"/>
    <x v="0"/>
    <x v="0"/>
    <s v="USD"/>
    <n v="51000"/>
    <n v="87000"/>
    <n v="69000"/>
    <x v="1"/>
    <s v="year"/>
    <x v="13"/>
    <s v="Business Services"/>
    <s v="1 to 50 employees"/>
    <s v="Company - Private"/>
    <s v="$1 to $5 million (USD)"/>
  </r>
  <r>
    <s v="Data Analyst"/>
    <s v="Data Analyst"/>
    <x v="0"/>
    <x v="1"/>
    <s v="Gainful Health"/>
    <n v="-1"/>
    <s v="New York, NY"/>
    <x v="0"/>
    <x v="1"/>
    <s v="USD"/>
    <n v="51000"/>
    <n v="87000"/>
    <n v="69000"/>
    <x v="1"/>
    <s v="year"/>
    <x v="26"/>
    <s v="Retail"/>
    <s v="1 to 50 employees"/>
    <s v="Company - Private"/>
    <s v="Unknown / Non-Applicable"/>
  </r>
  <r>
    <s v="Business Data Analyst"/>
    <s v="Business Data Analyst"/>
    <x v="0"/>
    <x v="0"/>
    <s v="Cortex consultants LLC_x000a_3.8"/>
    <n v="3.8"/>
    <s v="New York, NY"/>
    <x v="0"/>
    <x v="0"/>
    <s v="USD"/>
    <n v="51000"/>
    <n v="87000"/>
    <n v="69000"/>
    <x v="1"/>
    <s v="year"/>
    <x v="13"/>
    <s v="Business Services"/>
    <s v="501 to 1000 employees"/>
    <s v="Company - Private"/>
    <s v="Unknown / Non-Applicable"/>
  </r>
  <r>
    <s v="Data Analyst"/>
    <s v="Data Analyst"/>
    <x v="0"/>
    <x v="0"/>
    <s v="Medly Pharmacy_x000a_4.7"/>
    <n v="4.7"/>
    <s v="Brooklyn, NY"/>
    <x v="3"/>
    <x v="0"/>
    <s v="USD"/>
    <n v="51000"/>
    <n v="87000"/>
    <n v="69000"/>
    <x v="1"/>
    <s v="year"/>
    <x v="1"/>
    <s v="Health Care"/>
    <s v="201 to 500 employees"/>
    <s v="Unknown"/>
    <s v="Unknown / Non-Applicable"/>
  </r>
  <r>
    <s v="Healthcare Data Analyst"/>
    <s v="Healthcare Data Analyst"/>
    <x v="0"/>
    <x v="0"/>
    <s v="Fair Health_x000a_2.3"/>
    <n v="2.2999999999999998"/>
    <s v="New York, NY"/>
    <x v="0"/>
    <x v="0"/>
    <s v="USD"/>
    <n v="51000"/>
    <n v="87000"/>
    <n v="69000"/>
    <x v="1"/>
    <s v="year"/>
    <x v="9"/>
    <n v="-1"/>
    <s v="1 to 50 employees"/>
    <s v="Nonprofit Organization"/>
    <s v="$10 to $25 million (USD)"/>
  </r>
  <r>
    <s v="Supply Chain Data Analyst"/>
    <s v="Supply Chain Data Analyst"/>
    <x v="0"/>
    <x v="0"/>
    <s v="Peloton Interactive_x000a_3.8"/>
    <n v="3.8"/>
    <s v="New York, NY"/>
    <x v="0"/>
    <x v="1"/>
    <s v="USD"/>
    <n v="51000"/>
    <n v="87000"/>
    <n v="69000"/>
    <x v="1"/>
    <s v="year"/>
    <x v="27"/>
    <s v="Consumer Services"/>
    <s v="1001 to 5000 employees"/>
    <s v="Company - Public"/>
    <s v="Unknown / Non-Applicable"/>
  </r>
  <r>
    <s v="Data Analyst - IBM Tool Set"/>
    <s v="Data Analyst - Ibm Tool Set"/>
    <x v="0"/>
    <x v="2"/>
    <s v="ektello_x000a_4.6"/>
    <n v="4.5999999999999996"/>
    <s v="New York, NY"/>
    <x v="0"/>
    <x v="0"/>
    <s v="USD"/>
    <n v="51000"/>
    <n v="87000"/>
    <n v="69000"/>
    <x v="1"/>
    <s v="year"/>
    <x v="19"/>
    <s v="Business Services"/>
    <s v="201 to 500 employees"/>
    <s v="Company - Private"/>
    <s v="$10 to $25 million (USD)"/>
  </r>
  <r>
    <s v="Analyst-Data Integrity"/>
    <s v="Analyst-Data Integrity"/>
    <x v="0"/>
    <x v="0"/>
    <s v="Premier, Inc._x000a_3.0"/>
    <n v="3"/>
    <s v="New York, NY"/>
    <x v="0"/>
    <x v="0"/>
    <s v="USD"/>
    <n v="51000"/>
    <n v="87000"/>
    <n v="69000"/>
    <x v="1"/>
    <s v="year"/>
    <x v="1"/>
    <s v="Health Care"/>
    <s v="1001 to 5000 employees"/>
    <s v="Company - Public"/>
    <s v="$1 to $2 billion (USD)"/>
  </r>
  <r>
    <s v="Reference Data Operations Analyst - Index Instrument, Associate"/>
    <s v="Reference Data Operations Analyst - Index Instrument, Associate"/>
    <x v="0"/>
    <x v="0"/>
    <s v="JPMorgan Chase_x000a_3.9"/>
    <n v="3.9"/>
    <s v="New York, NY"/>
    <x v="0"/>
    <x v="0"/>
    <s v="USD"/>
    <n v="51000"/>
    <n v="87000"/>
    <n v="69000"/>
    <x v="1"/>
    <s v="year"/>
    <x v="5"/>
    <s v="Finance"/>
    <s v="10000+ employees"/>
    <s v="Company - Public"/>
    <s v="$10+ billion (USD)"/>
  </r>
  <r>
    <s v="Data Analyst"/>
    <s v="Data Analyst"/>
    <x v="0"/>
    <x v="0"/>
    <s v="Fund for Public Health_x000a_3.0"/>
    <n v="3"/>
    <s v="Long Island City, NY"/>
    <x v="5"/>
    <x v="0"/>
    <s v="USD"/>
    <n v="51000"/>
    <n v="87000"/>
    <n v="69000"/>
    <x v="1"/>
    <s v="year"/>
    <x v="0"/>
    <s v="Non-Profit"/>
    <s v="201 to 500 employees"/>
    <s v="Nonprofit Organization"/>
    <s v="$25 to $50 million (USD)"/>
  </r>
  <r>
    <s v="Data &amp; Service Health Analyst"/>
    <s v="Data &amp; Service Health Analyst"/>
    <x v="3"/>
    <x v="2"/>
    <s v="BlueVoyant_x000a_4.2"/>
    <n v="4.2"/>
    <s v="New York, NY"/>
    <x v="0"/>
    <x v="1"/>
    <s v="USD"/>
    <n v="51000"/>
    <n v="87000"/>
    <n v="69000"/>
    <x v="1"/>
    <s v="year"/>
    <x v="9"/>
    <n v="-1"/>
    <s v="51 to 200 employees"/>
    <s v="Company - Private"/>
    <s v="Unknown / Non-Applicable"/>
  </r>
  <r>
    <s v="Data/Systems Analyst"/>
    <s v="Data/Systems Analyst"/>
    <x v="0"/>
    <x v="0"/>
    <s v="Crossfire Consulting Corporation_x000a_5.0"/>
    <n v="5"/>
    <s v="New York, NY"/>
    <x v="0"/>
    <x v="0"/>
    <s v="USD"/>
    <n v="51000"/>
    <n v="87000"/>
    <n v="69000"/>
    <x v="1"/>
    <s v="year"/>
    <x v="13"/>
    <s v="Business Services"/>
    <s v="51 to 200 employees"/>
    <s v="Company - Private"/>
    <s v="$5 to $10 million (USD)"/>
  </r>
  <r>
    <s v="Data Analyst"/>
    <s v="Data Analyst"/>
    <x v="0"/>
    <x v="2"/>
    <s v="Reliable Software Resources_x000a_4.0"/>
    <n v="4"/>
    <s v="New York, NY"/>
    <x v="0"/>
    <x v="0"/>
    <s v="USD"/>
    <n v="51000"/>
    <n v="87000"/>
    <n v="69000"/>
    <x v="1"/>
    <s v="year"/>
    <x v="3"/>
    <s v="Information Technology"/>
    <s v="501 to 1000 employees"/>
    <s v="Company - Private"/>
    <s v="$50 to $100 million (USD)"/>
  </r>
  <r>
    <s v="Data Analyst"/>
    <s v="Data Analyst"/>
    <x v="0"/>
    <x v="0"/>
    <s v="Hyde Leadership Brooklyn"/>
    <n v="-1"/>
    <s v="Brooklyn, NY"/>
    <x v="3"/>
    <x v="0"/>
    <s v="USD"/>
    <n v="51000"/>
    <n v="87000"/>
    <n v="69000"/>
    <x v="1"/>
    <s v="year"/>
    <x v="9"/>
    <n v="-1"/>
    <s v="51 to 200 employees"/>
    <s v="School / School District"/>
    <s v="Unknown / Non-Applicable"/>
  </r>
  <r>
    <s v="Data Analyst"/>
    <s v="Data Analyst"/>
    <x v="0"/>
    <x v="0"/>
    <s v="Vertex Intel Systems"/>
    <n v="-1"/>
    <s v="Jersey City, NJ"/>
    <x v="2"/>
    <x v="1"/>
    <s v="USD"/>
    <n v="51000"/>
    <n v="87000"/>
    <n v="69000"/>
    <x v="1"/>
    <s v="year"/>
    <x v="9"/>
    <n v="-1"/>
    <n v="-1"/>
    <n v="-1"/>
    <n v="-1"/>
  </r>
  <r>
    <s v="Data Analyst Intern"/>
    <s v="Data Analyst Intern"/>
    <x v="4"/>
    <x v="0"/>
    <s v="My Job Tank_x000a_3.6"/>
    <n v="3.6"/>
    <s v="Jersey City, NJ"/>
    <x v="2"/>
    <x v="0"/>
    <s v="USD"/>
    <n v="51000"/>
    <n v="87000"/>
    <n v="69000"/>
    <x v="1"/>
    <s v="year"/>
    <x v="3"/>
    <s v="Information Technology"/>
    <s v="51 to 200 employees"/>
    <s v="Company - Private"/>
    <s v="Unknown / Non-Applicable"/>
  </r>
  <r>
    <s v="Data Analytics Analyst or Associate, Cowen Sustainable Investments"/>
    <s v="Data Analytics Analyst Or Associate, Cowen Sustainable Investments"/>
    <x v="0"/>
    <x v="1"/>
    <s v="Cowen_x000a_3.7"/>
    <n v="3.7"/>
    <s v="New York, NY"/>
    <x v="0"/>
    <x v="0"/>
    <s v="USD"/>
    <n v="51000"/>
    <n v="87000"/>
    <n v="69000"/>
    <x v="1"/>
    <s v="year"/>
    <x v="5"/>
    <s v="Finance"/>
    <s v="501 to 1000 employees"/>
    <s v="Company - Public"/>
    <s v="$100 to $500 million (USD)"/>
  </r>
  <r>
    <s v="Data Reporting Analyst"/>
    <s v="Data Reporting Analyst"/>
    <x v="0"/>
    <x v="2"/>
    <s v="Robert Half_x000a_3.5"/>
    <n v="3.5"/>
    <s v="New York, NY"/>
    <x v="0"/>
    <x v="0"/>
    <s v="USD"/>
    <n v="51000"/>
    <n v="87000"/>
    <n v="69000"/>
    <x v="1"/>
    <s v="year"/>
    <x v="19"/>
    <s v="Business Services"/>
    <s v="10000+ employees"/>
    <s v="Company - Public"/>
    <s v="$2 to $5 billion (USD)"/>
  </r>
  <r>
    <s v="Data Analyst"/>
    <s v="Data Analyst"/>
    <x v="0"/>
    <x v="0"/>
    <s v="FJA-US Inc._x000a_2.8"/>
    <n v="2.8"/>
    <s v="New York, NY"/>
    <x v="0"/>
    <x v="0"/>
    <s v="USD"/>
    <n v="51000"/>
    <n v="87000"/>
    <n v="69000"/>
    <x v="1"/>
    <s v="year"/>
    <x v="18"/>
    <s v="Information Technology"/>
    <s v="51 to 200 employees"/>
    <s v="Subsidiary or Business Segment"/>
    <s v="$25 to $50 million (USD)"/>
  </r>
  <r>
    <s v="Data Analyst"/>
    <s v="Data Analyst"/>
    <x v="0"/>
    <x v="2"/>
    <s v="Averity_x000a_5.0"/>
    <n v="5"/>
    <s v="New York, NY"/>
    <x v="0"/>
    <x v="0"/>
    <s v="USD"/>
    <n v="51000"/>
    <n v="87000"/>
    <n v="69000"/>
    <x v="1"/>
    <s v="year"/>
    <x v="19"/>
    <s v="Business Services"/>
    <s v="1 to 50 employees"/>
    <s v="Company - Private"/>
    <s v="Unknown / Non-Applicable"/>
  </r>
  <r>
    <s v="Data Analyst"/>
    <s v="Data Analyst"/>
    <x v="0"/>
    <x v="2"/>
    <s v="Capgemini_x000a_3.8"/>
    <n v="3.8"/>
    <s v="Jersey City, NJ"/>
    <x v="2"/>
    <x v="0"/>
    <s v="USD"/>
    <n v="51000"/>
    <n v="87000"/>
    <n v="69000"/>
    <x v="1"/>
    <s v="year"/>
    <x v="15"/>
    <s v="Information Technology"/>
    <s v="10000+ employees"/>
    <s v="Company - Public"/>
    <s v="$10+ billion (USD)"/>
  </r>
  <r>
    <s v="ERP Data Analyst"/>
    <s v="Erp Data Analyst"/>
    <x v="0"/>
    <x v="0"/>
    <s v="Wildlife Conservation Society_x000a_3.4"/>
    <n v="3.4"/>
    <s v="New York, NY"/>
    <x v="0"/>
    <x v="0"/>
    <s v="USD"/>
    <n v="51000"/>
    <n v="87000"/>
    <n v="69000"/>
    <x v="1"/>
    <s v="year"/>
    <x v="0"/>
    <s v="Non-Profit"/>
    <s v="1001 to 5000 employees"/>
    <s v="Nonprofit Organization"/>
    <s v="$100 to $500 million (USD)"/>
  </r>
  <r>
    <s v="Data Analyst"/>
    <s v="Data Analyst"/>
    <x v="0"/>
    <x v="0"/>
    <s v="Asembia_x000a_3.6"/>
    <n v="3.6"/>
    <s v="Florham Park, NJ"/>
    <x v="6"/>
    <x v="0"/>
    <s v="USD"/>
    <n v="51000"/>
    <n v="87000"/>
    <n v="69000"/>
    <x v="1"/>
    <s v="year"/>
    <x v="28"/>
    <s v="Biotech &amp; Pharmaceuticals"/>
    <s v="501 to 1000 employees"/>
    <s v="Company - Private"/>
    <s v="$5 to $10 million (USD)"/>
  </r>
  <r>
    <s v="Healthcare Data/Reporting Analyst"/>
    <s v="Healthcare Data/Reporting Analyst"/>
    <x v="0"/>
    <x v="0"/>
    <s v="Vesta Healthcare"/>
    <n v="-1"/>
    <s v="New York, NY"/>
    <x v="0"/>
    <x v="0"/>
    <s v="USD"/>
    <n v="51000"/>
    <n v="87000"/>
    <n v="69000"/>
    <x v="1"/>
    <s v="year"/>
    <x v="1"/>
    <s v="Health Care"/>
    <s v="1 to 50 employees"/>
    <s v="Company - Private"/>
    <s v="Unknown / Non-Applicable"/>
  </r>
  <r>
    <s v="PBM Data Analyst"/>
    <s v="Pbm Data Analyst"/>
    <x v="0"/>
    <x v="0"/>
    <s v="1199SEIU Funds_x000a_3.2"/>
    <n v="3.2"/>
    <s v="New York, NY"/>
    <x v="0"/>
    <x v="0"/>
    <s v="USD"/>
    <n v="51000"/>
    <n v="87000"/>
    <n v="69000"/>
    <x v="1"/>
    <s v="year"/>
    <x v="6"/>
    <s v="Insurance"/>
    <s v="1001 to 5000 employees"/>
    <s v="Nonprofit Organization"/>
    <s v="$100 to $500 million (USD)"/>
  </r>
  <r>
    <s v="Data Analyst (Temporary Assignment)"/>
    <s v="Data Analyst (Temporary Assignment)"/>
    <x v="0"/>
    <x v="0"/>
    <s v="Nutrafol_x000a_3.8"/>
    <n v="3.8"/>
    <s v="New York, NY"/>
    <x v="0"/>
    <x v="1"/>
    <s v="USD"/>
    <n v="59000"/>
    <n v="85000"/>
    <n v="72000"/>
    <x v="1"/>
    <s v="year"/>
    <x v="27"/>
    <s v="Consumer Services"/>
    <s v="51 to 200 employees"/>
    <s v="Other Organization"/>
    <s v="Unknown / Non-Applicable"/>
  </r>
  <r>
    <s v="Data Analyst"/>
    <s v="Data Analyst"/>
    <x v="0"/>
    <x v="0"/>
    <s v="New York Life Insurance Co_x000a_3.5"/>
    <n v="3.5"/>
    <s v="New York, NY"/>
    <x v="0"/>
    <x v="0"/>
    <s v="USD"/>
    <n v="59000"/>
    <n v="85000"/>
    <n v="72000"/>
    <x v="1"/>
    <s v="year"/>
    <x v="29"/>
    <s v="Insurance"/>
    <s v="10000+ employees"/>
    <s v="Company - Private"/>
    <s v="$10+ billion (USD)"/>
  </r>
  <r>
    <s v="Market Data Analyst"/>
    <s v="Market Data Analyst"/>
    <x v="0"/>
    <x v="0"/>
    <s v="EDP World, Inc._x000a_3.5"/>
    <n v="3.5"/>
    <s v="New York, NY"/>
    <x v="0"/>
    <x v="0"/>
    <s v="USD"/>
    <n v="59000"/>
    <n v="85000"/>
    <n v="72000"/>
    <x v="1"/>
    <s v="year"/>
    <x v="19"/>
    <s v="Business Services"/>
    <s v="1 to 50 employees"/>
    <s v="Company - Private"/>
    <s v="$1 to $5 million (USD)"/>
  </r>
  <r>
    <s v="Data Analyst"/>
    <s v="Data Analyst"/>
    <x v="0"/>
    <x v="0"/>
    <s v="Phyton Talent Advisors_x000a_4.1"/>
    <n v="4.0999999999999996"/>
    <s v="Jersey City, NJ"/>
    <x v="2"/>
    <x v="0"/>
    <s v="USD"/>
    <n v="59000"/>
    <n v="85000"/>
    <n v="72000"/>
    <x v="1"/>
    <s v="year"/>
    <x v="9"/>
    <n v="-1"/>
    <s v="1 to 50 employees"/>
    <s v="Company - Private"/>
    <s v="Unknown / Non-Applicable"/>
  </r>
  <r>
    <s v="Junior Data Analyst"/>
    <s v="Junior Data Analyst"/>
    <x v="2"/>
    <x v="2"/>
    <s v="Staffigo Technical Services, LLC_x000a_5.0"/>
    <n v="5"/>
    <s v="New York, NY"/>
    <x v="0"/>
    <x v="0"/>
    <s v="USD"/>
    <n v="59000"/>
    <n v="85000"/>
    <n v="72000"/>
    <x v="1"/>
    <s v="year"/>
    <x v="3"/>
    <s v="Information Technology"/>
    <s v="51 to 200 employees"/>
    <s v="Company - Private"/>
    <s v="$50 to $100 million (USD)"/>
  </r>
  <r>
    <s v="Microsoft Dynamics CRM Data Analyst"/>
    <s v="Microsoft Dynamics Crm Data Analyst"/>
    <x v="0"/>
    <x v="0"/>
    <s v="IBM_x000a_3.7"/>
    <n v="3.7"/>
    <s v="New York, NY"/>
    <x v="0"/>
    <x v="0"/>
    <s v="USD"/>
    <n v="59000"/>
    <n v="85000"/>
    <n v="72000"/>
    <x v="1"/>
    <s v="year"/>
    <x v="3"/>
    <s v="Information Technology"/>
    <s v="10000+ employees"/>
    <s v="Company - Public"/>
    <s v="$10+ billion (USD)"/>
  </r>
  <r>
    <s v="Practice Analyst Data"/>
    <s v="Practice Analyst Data"/>
    <x v="0"/>
    <x v="0"/>
    <s v="Northwell Health_x000a_4.0"/>
    <n v="4"/>
    <s v="Manhasset, NY"/>
    <x v="7"/>
    <x v="1"/>
    <s v="USD"/>
    <n v="59000"/>
    <n v="85000"/>
    <n v="72000"/>
    <x v="1"/>
    <s v="year"/>
    <x v="1"/>
    <s v="Health Care"/>
    <s v="10000+ employees"/>
    <s v="Nonprofit Organization"/>
    <s v="$10+ billion (USD)"/>
  </r>
  <r>
    <s v="Buyside - Data Scientist/Research Analyst"/>
    <s v="Buyside - Data Scientist/Research Analyst"/>
    <x v="0"/>
    <x v="1"/>
    <s v="Huxley_x000a_3.3"/>
    <n v="3.3"/>
    <s v="New York, NY"/>
    <x v="0"/>
    <x v="0"/>
    <s v="USD"/>
    <n v="59000"/>
    <n v="85000"/>
    <n v="72000"/>
    <x v="1"/>
    <s v="year"/>
    <x v="19"/>
    <s v="Business Services"/>
    <s v="201 to 500 employees"/>
    <s v="Company - Private"/>
    <s v="$25 to $50 million (USD)"/>
  </r>
  <r>
    <s v="Data Analyst - Healthcare Provider Networks and Formularies"/>
    <s v="Data Analyst - Healthcare Provider Networks And Formularies"/>
    <x v="0"/>
    <x v="2"/>
    <s v="Vericred_x000a_2.9"/>
    <n v="2.9"/>
    <s v="New York, NY"/>
    <x v="0"/>
    <x v="0"/>
    <s v="USD"/>
    <n v="59000"/>
    <n v="85000"/>
    <n v="72000"/>
    <x v="1"/>
    <s v="year"/>
    <x v="2"/>
    <s v="Information Technology"/>
    <s v="1 to 50 employees"/>
    <s v="Company - Private"/>
    <s v="Unknown / Non-Applicable"/>
  </r>
  <r>
    <s v="Electronic Trading Data Analyst"/>
    <s v="Electronic Trading Data Analyst"/>
    <x v="0"/>
    <x v="1"/>
    <s v="Scotiabank_x000a_3.6"/>
    <n v="3.6"/>
    <s v="New York, NY"/>
    <x v="0"/>
    <x v="0"/>
    <s v="USD"/>
    <n v="59000"/>
    <n v="85000"/>
    <n v="72000"/>
    <x v="1"/>
    <s v="year"/>
    <x v="5"/>
    <s v="Finance"/>
    <s v="10000+ employees"/>
    <s v="Company - Public"/>
    <s v="$10+ billion (USD)"/>
  </r>
  <r>
    <s v="Data Analyst, Center for Developing Brain"/>
    <s v="Data Analyst, Center For Developing Brain"/>
    <x v="0"/>
    <x v="1"/>
    <s v="Child Mind Institute_x000a_3.2"/>
    <n v="3.2"/>
    <s v="New York, NY"/>
    <x v="0"/>
    <x v="0"/>
    <s v="USD"/>
    <n v="59000"/>
    <n v="85000"/>
    <n v="72000"/>
    <x v="1"/>
    <s v="year"/>
    <x v="1"/>
    <s v="Health Care"/>
    <s v="201 to 500 employees"/>
    <s v="Nonprofit Organization"/>
    <s v="$25 to $50 million (USD)"/>
  </r>
  <r>
    <s v="Data Processing &amp; Performance Analyst"/>
    <s v="Data Processing &amp; Performance Analyst"/>
    <x v="0"/>
    <x v="0"/>
    <s v="Balance Innovations_x000a_3.1"/>
    <n v="3.1"/>
    <s v="New York, NY"/>
    <x v="0"/>
    <x v="0"/>
    <s v="USD"/>
    <n v="59000"/>
    <n v="85000"/>
    <n v="72000"/>
    <x v="1"/>
    <s v="year"/>
    <x v="18"/>
    <s v="Information Technology"/>
    <s v="51 to 200 employees"/>
    <s v="Company - Private"/>
    <s v="$1 to $5 million (USD)"/>
  </r>
  <r>
    <s v="Business Analyst - Data Analyst"/>
    <s v="Business Analyst - Data Analyst"/>
    <x v="0"/>
    <x v="0"/>
    <s v="Asset Staffing_x000a_3.4"/>
    <n v="3.4"/>
    <s v="Newark, NJ"/>
    <x v="8"/>
    <x v="0"/>
    <s v="USD"/>
    <n v="59000"/>
    <n v="85000"/>
    <n v="72000"/>
    <x v="1"/>
    <s v="year"/>
    <x v="19"/>
    <s v="Business Services"/>
    <s v="201 to 500 employees"/>
    <s v="Contract"/>
    <s v="Unknown / Non-Applicable"/>
  </r>
  <r>
    <s v="Data Analyst with Rochade"/>
    <s v="Data Analyst With Rochade"/>
    <x v="0"/>
    <x v="0"/>
    <s v="Reliable Software Resources_x000a_4.0"/>
    <n v="4"/>
    <s v="New York, NY"/>
    <x v="0"/>
    <x v="0"/>
    <s v="USD"/>
    <n v="59000"/>
    <n v="85000"/>
    <n v="72000"/>
    <x v="1"/>
    <s v="year"/>
    <x v="3"/>
    <s v="Information Technology"/>
    <s v="501 to 1000 employees"/>
    <s v="Company - Private"/>
    <s v="$50 to $100 million (USD)"/>
  </r>
  <r>
    <s v="Advertising Data Analyst"/>
    <s v="Advertising Data Analyst"/>
    <x v="0"/>
    <x v="0"/>
    <s v="Hearst Television, Inc_x000a_4.3"/>
    <n v="4.3"/>
    <s v="New York, NY"/>
    <x v="0"/>
    <x v="0"/>
    <s v="USD"/>
    <n v="59000"/>
    <n v="85000"/>
    <n v="72000"/>
    <x v="1"/>
    <s v="year"/>
    <x v="24"/>
    <s v="Media"/>
    <s v="51 to 200 employees"/>
    <s v="Company - Private"/>
    <s v="$5 to $10 million (USD)"/>
  </r>
  <r>
    <s v="Product Analyst - Data"/>
    <s v="Product Analyst - Data"/>
    <x v="0"/>
    <x v="2"/>
    <s v="William Hill US_x000a_2.7"/>
    <n v="2.7"/>
    <s v="Jersey City, NJ"/>
    <x v="2"/>
    <x v="0"/>
    <s v="USD"/>
    <n v="59000"/>
    <n v="85000"/>
    <n v="72000"/>
    <x v="1"/>
    <s v="year"/>
    <x v="30"/>
    <s v="Arts, Entertainment &amp; Recreation"/>
    <s v="10000+ employees"/>
    <s v="Company - Public"/>
    <s v="$2 to $5 billion (USD)"/>
  </r>
  <r>
    <s v="Senior Data Analyst"/>
    <s v="Senior Data Analyst"/>
    <x v="1"/>
    <x v="1"/>
    <s v="Rockstar Games_x000a_4.1"/>
    <n v="4.0999999999999996"/>
    <s v="New York, NY"/>
    <x v="0"/>
    <x v="0"/>
    <s v="USD"/>
    <n v="59000"/>
    <n v="85000"/>
    <n v="72000"/>
    <x v="1"/>
    <s v="year"/>
    <x v="31"/>
    <s v="Media"/>
    <s v="1001 to 5000 employees"/>
    <s v="Subsidiary or Business Segment"/>
    <s v="$10 to $25 million (USD)"/>
  </r>
  <r>
    <s v="Data Analyst"/>
    <s v="Data Analyst"/>
    <x v="0"/>
    <x v="2"/>
    <s v="ZDAAS_x000a_4.4"/>
    <n v="4.4000000000000004"/>
    <s v="Brooklyn, NY"/>
    <x v="3"/>
    <x v="0"/>
    <s v="USD"/>
    <n v="59000"/>
    <n v="85000"/>
    <n v="72000"/>
    <x v="1"/>
    <s v="year"/>
    <x v="9"/>
    <n v="-1"/>
    <s v="1 to 50 employees"/>
    <s v="Company - Private"/>
    <s v="$1 to $5 million (USD)"/>
  </r>
  <r>
    <s v="Market Research Data Analyst - Physician Technology"/>
    <s v="Market Research Data Analyst - Physician Technology"/>
    <x v="0"/>
    <x v="0"/>
    <s v="Decision Resources Group_x000a_3.1"/>
    <n v="3.1"/>
    <s v="New York, NY"/>
    <x v="0"/>
    <x v="0"/>
    <s v="USD"/>
    <n v="59000"/>
    <n v="85000"/>
    <n v="72000"/>
    <x v="1"/>
    <s v="year"/>
    <x v="3"/>
    <s v="Information Technology"/>
    <s v="1001 to 5000 employees"/>
    <s v="Subsidiary or Business Segment"/>
    <s v="$100 to $500 million (USD)"/>
  </r>
  <r>
    <s v="Data Analyst"/>
    <s v="Data Analyst"/>
    <x v="0"/>
    <x v="2"/>
    <s v="Highbridge Consulting LLC_x000a_3.0"/>
    <n v="3"/>
    <s v="New York, NY"/>
    <x v="0"/>
    <x v="1"/>
    <s v="USD"/>
    <n v="59000"/>
    <n v="85000"/>
    <n v="72000"/>
    <x v="1"/>
    <s v="year"/>
    <x v="9"/>
    <n v="-1"/>
    <s v="1 to 50 employees"/>
    <s v="Company - Private"/>
    <s v="Unknown / Non-Applicable"/>
  </r>
  <r>
    <s v="Look ML Data Analyst"/>
    <s v="Look Ml Data Analyst"/>
    <x v="0"/>
    <x v="0"/>
    <s v="NTT DATA, Inc._x000a_2.9"/>
    <n v="2.9"/>
    <s v="New York, NY"/>
    <x v="0"/>
    <x v="0"/>
    <s v="USD"/>
    <n v="59000"/>
    <n v="85000"/>
    <n v="72000"/>
    <x v="1"/>
    <s v="year"/>
    <x v="25"/>
    <s v="Accounting &amp; Legal"/>
    <s v="201 to 500 employees"/>
    <s v="Company - Private"/>
    <s v="Unknown / Non-Applicable"/>
  </r>
  <r>
    <s v="Data Collection Analyst"/>
    <s v="Data Collection Analyst"/>
    <x v="0"/>
    <x v="0"/>
    <s v="Columbia University_x000a_3.9"/>
    <n v="3.9"/>
    <s v="New York, NY"/>
    <x v="0"/>
    <x v="0"/>
    <s v="USD"/>
    <n v="59000"/>
    <n v="85000"/>
    <n v="72000"/>
    <x v="1"/>
    <s v="year"/>
    <x v="32"/>
    <s v="Education"/>
    <s v="10000+ employees"/>
    <s v="College / University"/>
    <s v="$2 to $5 billion (USD)"/>
  </r>
  <r>
    <s v="Data Analyst"/>
    <s v="Data Analyst"/>
    <x v="0"/>
    <x v="1"/>
    <s v="Precision technologies corp_x000a_4.2"/>
    <n v="4.2"/>
    <s v="New York, NY"/>
    <x v="0"/>
    <x v="0"/>
    <s v="USD"/>
    <n v="59000"/>
    <n v="85000"/>
    <n v="72000"/>
    <x v="1"/>
    <s v="year"/>
    <x v="3"/>
    <s v="Information Technology"/>
    <s v="201 to 500 employees"/>
    <s v="Company - Private"/>
    <s v="$10 to $25 million (USD)"/>
  </r>
  <r>
    <s v="DATA ENTRY/ BILLING ANALYST"/>
    <s v="Data Entry/ Billing Analyst"/>
    <x v="2"/>
    <x v="0"/>
    <s v="Cactus Holdings_x000a_3.9"/>
    <n v="3.9"/>
    <s v="Queens Village, NY"/>
    <x v="9"/>
    <x v="0"/>
    <s v="USD"/>
    <n v="59000"/>
    <n v="85000"/>
    <n v="72000"/>
    <x v="1"/>
    <s v="year"/>
    <x v="8"/>
    <s v="Business Services"/>
    <s v="1001 to 5000 employees"/>
    <s v="Company - Private"/>
    <s v="Unknown / Non-Applicable"/>
  </r>
  <r>
    <s v="Student Persistence Initiative Data Analyst/Scientist"/>
    <s v="Student Persistence Initiative Data Analyst/Scientist"/>
    <x v="0"/>
    <x v="0"/>
    <s v="Cuny Research Foundation_x000a_4.2"/>
    <n v="4.2"/>
    <s v="New York, NY"/>
    <x v="0"/>
    <x v="0"/>
    <s v="USD"/>
    <n v="59000"/>
    <n v="85000"/>
    <n v="72000"/>
    <x v="1"/>
    <s v="year"/>
    <x v="32"/>
    <s v="Education"/>
    <s v="10000+ employees"/>
    <s v="Nonprofit Organization"/>
    <s v="$100 to $500 million (USD)"/>
  </r>
  <r>
    <s v="Data Quality Analyst"/>
    <s v="Data Quality Analyst"/>
    <x v="0"/>
    <x v="0"/>
    <s v="SGA Inc."/>
    <n v="-1"/>
    <s v="New York, NY"/>
    <x v="0"/>
    <x v="0"/>
    <s v="USD"/>
    <n v="59000"/>
    <n v="85000"/>
    <n v="72000"/>
    <x v="1"/>
    <s v="year"/>
    <x v="33"/>
    <s v="Business Services"/>
    <s v="1 to 50 employees"/>
    <s v="Company - Private"/>
    <s v="$1 to $5 million (USD)"/>
  </r>
  <r>
    <s v="Data Governance Analyst"/>
    <s v="Data Governance Analyst"/>
    <x v="0"/>
    <x v="0"/>
    <s v="Crossfire Consulting Corporation_x000a_5.0"/>
    <n v="5"/>
    <s v="New York, NY"/>
    <x v="0"/>
    <x v="0"/>
    <s v="USD"/>
    <n v="59000"/>
    <n v="85000"/>
    <n v="72000"/>
    <x v="1"/>
    <s v="year"/>
    <x v="13"/>
    <s v="Business Services"/>
    <s v="51 to 200 employees"/>
    <s v="Company - Private"/>
    <s v="$5 to $10 million (USD)"/>
  </r>
  <r>
    <s v="Sr. Business Intelligence Engineer / Data Analyst"/>
    <s v="Senior. Business Intelligence Engineer / Data Analyst"/>
    <x v="1"/>
    <x v="1"/>
    <s v="Amazon_x000a_3.9"/>
    <n v="3.9"/>
    <s v="New York, NY"/>
    <x v="0"/>
    <x v="0"/>
    <s v="USD"/>
    <n v="59000"/>
    <n v="85000"/>
    <n v="72000"/>
    <x v="1"/>
    <s v="year"/>
    <x v="2"/>
    <s v="Information Technology"/>
    <s v="10000+ employees"/>
    <s v="Company - Public"/>
    <s v="$10+ billion (USD)"/>
  </r>
  <r>
    <s v="Data Analyst"/>
    <s v="Data Analyst"/>
    <x v="0"/>
    <x v="0"/>
    <s v="Voice_x000a_3.4"/>
    <n v="3.4"/>
    <s v="Brooklyn, NY"/>
    <x v="3"/>
    <x v="0"/>
    <s v="USD"/>
    <n v="59000"/>
    <n v="85000"/>
    <n v="72000"/>
    <x v="1"/>
    <s v="year"/>
    <x v="9"/>
    <n v="-1"/>
    <s v="Unknown"/>
    <s v="Company - Private"/>
    <s v="Unknown / Non-Applicable"/>
  </r>
  <r>
    <s v="Data Analyst"/>
    <s v="Data Analyst"/>
    <x v="0"/>
    <x v="2"/>
    <s v="NTT DATA, Inc._x000a_2.9"/>
    <n v="2.9"/>
    <s v="New York, NY"/>
    <x v="0"/>
    <x v="0"/>
    <s v="USD"/>
    <n v="59000"/>
    <n v="85000"/>
    <n v="72000"/>
    <x v="1"/>
    <s v="year"/>
    <x v="25"/>
    <s v="Accounting &amp; Legal"/>
    <s v="201 to 500 employees"/>
    <s v="Company - Private"/>
    <s v="Unknown / Non-Applicable"/>
  </r>
  <r>
    <s v="Data Analyst"/>
    <s v="Data Analyst"/>
    <x v="0"/>
    <x v="0"/>
    <s v="NYU Langone Health_x000a_4.0"/>
    <n v="4"/>
    <s v="New York, NY"/>
    <x v="0"/>
    <x v="0"/>
    <s v="USD"/>
    <n v="43000"/>
    <n v="76000"/>
    <n v="59500"/>
    <x v="0"/>
    <s v="year"/>
    <x v="1"/>
    <s v="Health Care"/>
    <s v="10000+ employees"/>
    <s v="Hospital"/>
    <s v="$5 to $10 billion (USD)"/>
  </r>
  <r>
    <s v="Healthcare Data/Reporting Analyst"/>
    <s v="Healthcare Data/Reporting Analyst"/>
    <x v="0"/>
    <x v="0"/>
    <s v="HOMETEAM_x000a_3.6"/>
    <n v="3.6"/>
    <s v="New York, NY"/>
    <x v="0"/>
    <x v="0"/>
    <s v="USD"/>
    <n v="43000"/>
    <n v="76000"/>
    <n v="59500"/>
    <x v="0"/>
    <s v="year"/>
    <x v="1"/>
    <s v="Health Care"/>
    <s v="51 to 200 employees"/>
    <s v="Company - Private"/>
    <s v="Unknown / Non-Applicable"/>
  </r>
  <r>
    <s v="Data Analyst I - Geriatrics and Palliative Care"/>
    <s v="Data Analyst I - Geriatrics And Palliative Care"/>
    <x v="0"/>
    <x v="0"/>
    <s v="Mount Sinai Health System_x000a_3.4"/>
    <n v="3.4"/>
    <s v="New York, NY"/>
    <x v="0"/>
    <x v="0"/>
    <s v="USD"/>
    <n v="43000"/>
    <n v="76000"/>
    <n v="59500"/>
    <x v="0"/>
    <s v="year"/>
    <x v="1"/>
    <s v="Health Care"/>
    <s v="10000+ employees"/>
    <s v="Hospital"/>
    <s v="$1 to $2 billion (USD)"/>
  </r>
  <r>
    <s v="Data Analyst"/>
    <s v="Data Analyst"/>
    <x v="0"/>
    <x v="0"/>
    <s v="Monkey Algorithms LLC"/>
    <n v="-1"/>
    <s v="New York, NY"/>
    <x v="0"/>
    <x v="1"/>
    <s v="USD"/>
    <n v="43000"/>
    <n v="76000"/>
    <n v="59500"/>
    <x v="0"/>
    <s v="year"/>
    <x v="9"/>
    <n v="-1"/>
    <n v="-1"/>
    <n v="-1"/>
    <n v="-1"/>
  </r>
  <r>
    <s v="Data Analyst/Rochade"/>
    <s v="Data Analyst/Rochade"/>
    <x v="0"/>
    <x v="0"/>
    <s v="Halcyon Solutions, Inc._x000a_3.3"/>
    <n v="3.3"/>
    <s v="New York, NY"/>
    <x v="0"/>
    <x v="0"/>
    <s v="USD"/>
    <n v="43000"/>
    <n v="76000"/>
    <n v="59500"/>
    <x v="0"/>
    <s v="year"/>
    <x v="3"/>
    <s v="Information Technology"/>
    <s v="51 to 200 employees"/>
    <s v="Company - Private"/>
    <s v="$10 to $25 million (USD)"/>
  </r>
  <r>
    <s v="Data Analyst, Revenue Analytics"/>
    <s v="Data Analyst, Revenue Analytics"/>
    <x v="0"/>
    <x v="0"/>
    <s v="Roman_x000a_3.2"/>
    <n v="3.2"/>
    <s v="New York, NY"/>
    <x v="0"/>
    <x v="0"/>
    <s v="USD"/>
    <n v="43000"/>
    <n v="76000"/>
    <n v="59500"/>
    <x v="0"/>
    <s v="year"/>
    <x v="9"/>
    <n v="-1"/>
    <s v="201 to 500 employees"/>
    <s v="Company - Private"/>
    <s v="$25 to $50 million (USD)"/>
  </r>
  <r>
    <s v="Data Analyst"/>
    <s v="Data Analyst"/>
    <x v="0"/>
    <x v="0"/>
    <s v="COUNCIL ON ACCREDITATION_x000a_3.8"/>
    <n v="3.8"/>
    <s v="New York, NY"/>
    <x v="0"/>
    <x v="0"/>
    <s v="USD"/>
    <n v="43000"/>
    <n v="76000"/>
    <n v="59500"/>
    <x v="0"/>
    <s v="year"/>
    <x v="0"/>
    <s v="Non-Profit"/>
    <s v="51 to 200 employees"/>
    <s v="Nonprofit Organization"/>
    <s v="$10 to $25 million (USD)"/>
  </r>
  <r>
    <s v="Data Analyst"/>
    <s v="Data Analyst"/>
    <x v="0"/>
    <x v="2"/>
    <s v="APR Staffing"/>
    <n v="-1"/>
    <s v="New York, NY"/>
    <x v="0"/>
    <x v="1"/>
    <s v="USD"/>
    <n v="43000"/>
    <n v="76000"/>
    <n v="59500"/>
    <x v="0"/>
    <s v="year"/>
    <x v="9"/>
    <n v="-1"/>
    <n v="-1"/>
    <n v="-1"/>
    <n v="-1"/>
  </r>
  <r>
    <s v="Data Analyst II, Division of Gastroenterology (Research)"/>
    <s v="Data Analyst Ii, Division Of Gastroenterology (Research)"/>
    <x v="0"/>
    <x v="0"/>
    <s v="Mount Sinai Health System_x000a_3.4"/>
    <n v="3.4"/>
    <s v="New York, NY"/>
    <x v="0"/>
    <x v="0"/>
    <s v="USD"/>
    <n v="43000"/>
    <n v="76000"/>
    <n v="59500"/>
    <x v="0"/>
    <s v="year"/>
    <x v="1"/>
    <s v="Health Care"/>
    <s v="10000+ employees"/>
    <s v="Hospital"/>
    <s v="$1 to $2 billion (USD)"/>
  </r>
  <r>
    <s v="Data Analyst, Student Success Program"/>
    <s v="Data Analyst, Student Success Program"/>
    <x v="0"/>
    <x v="0"/>
    <s v="Child Mind Institute_x000a_3.2"/>
    <n v="3.2"/>
    <s v="New York, NY"/>
    <x v="0"/>
    <x v="0"/>
    <s v="USD"/>
    <n v="43000"/>
    <n v="76000"/>
    <n v="59500"/>
    <x v="0"/>
    <s v="year"/>
    <x v="1"/>
    <s v="Health Care"/>
    <s v="201 to 500 employees"/>
    <s v="Nonprofit Organization"/>
    <s v="$25 to $50 million (USD)"/>
  </r>
  <r>
    <s v="Big Data QA Analyst with Jupyter notebook"/>
    <s v="Big Data Qa Analyst With Jupyter Notebook"/>
    <x v="0"/>
    <x v="2"/>
    <s v="COOLSOFT_x000a_3.2"/>
    <n v="3.2"/>
    <s v="Newark, NJ"/>
    <x v="8"/>
    <x v="0"/>
    <s v="USD"/>
    <n v="43000"/>
    <n v="76000"/>
    <n v="59500"/>
    <x v="0"/>
    <s v="year"/>
    <x v="27"/>
    <s v="Consumer Services"/>
    <s v="51 to 200 employees"/>
    <s v="Company - Private"/>
    <s v="$10 to $25 million (USD)"/>
  </r>
  <r>
    <s v="Analyst, Data Centers Industry"/>
    <s v="Analyst, Data Centers Industry"/>
    <x v="0"/>
    <x v="0"/>
    <s v="451 Research_x000a_3.3"/>
    <n v="3.3"/>
    <s v="New York, NY"/>
    <x v="0"/>
    <x v="0"/>
    <s v="USD"/>
    <n v="43000"/>
    <n v="76000"/>
    <n v="59500"/>
    <x v="0"/>
    <s v="year"/>
    <x v="8"/>
    <s v="Business Services"/>
    <s v="201 to 500 employees"/>
    <s v="Company - Private"/>
    <s v="Unknown / Non-Applicable"/>
  </r>
  <r>
    <s v="Data Analyst"/>
    <s v="Data Analyst"/>
    <x v="0"/>
    <x v="2"/>
    <s v="Stark HR Consulting LLC"/>
    <n v="-1"/>
    <s v="New York, NY"/>
    <x v="0"/>
    <x v="0"/>
    <s v="USD"/>
    <n v="43000"/>
    <n v="76000"/>
    <n v="59500"/>
    <x v="0"/>
    <s v="year"/>
    <x v="9"/>
    <n v="-1"/>
    <n v="-1"/>
    <n v="-1"/>
    <n v="-1"/>
  </r>
  <r>
    <s v="Financial - Data Analyst"/>
    <s v="Financial - Data Analyst"/>
    <x v="0"/>
    <x v="0"/>
    <s v="Amenity Analytics_x000a_3.8"/>
    <n v="3.8"/>
    <s v="New York, NY"/>
    <x v="0"/>
    <x v="0"/>
    <s v="USD"/>
    <n v="43000"/>
    <n v="76000"/>
    <n v="59500"/>
    <x v="0"/>
    <s v="year"/>
    <x v="15"/>
    <s v="Information Technology"/>
    <s v="51 to 200 employees"/>
    <s v="Company - Private"/>
    <s v="Unknown / Non-Applicable"/>
  </r>
  <r>
    <s v="Data Analyst with Data Scanning and Profiling"/>
    <s v="Data Analyst With Data Scanning And Profiling"/>
    <x v="0"/>
    <x v="0"/>
    <s v="Halcyon Solutions, Inc._x000a_3.3"/>
    <n v="3.3"/>
    <s v="New York, NY"/>
    <x v="0"/>
    <x v="0"/>
    <s v="USD"/>
    <n v="43000"/>
    <n v="76000"/>
    <n v="59500"/>
    <x v="0"/>
    <s v="year"/>
    <x v="3"/>
    <s v="Information Technology"/>
    <s v="51 to 200 employees"/>
    <s v="Company - Private"/>
    <s v="$10 to $25 million (USD)"/>
  </r>
  <r>
    <s v="Business Analyst - Data Governance"/>
    <s v="Business Analyst - Data Governance"/>
    <x v="0"/>
    <x v="1"/>
    <s v="Rockstar Games_x000a_4.1"/>
    <n v="4.0999999999999996"/>
    <s v="New York, NY"/>
    <x v="0"/>
    <x v="0"/>
    <s v="USD"/>
    <n v="43000"/>
    <n v="76000"/>
    <n v="59500"/>
    <x v="0"/>
    <s v="year"/>
    <x v="31"/>
    <s v="Media"/>
    <s v="1001 to 5000 employees"/>
    <s v="Subsidiary or Business Segment"/>
    <s v="$10 to $25 million (USD)"/>
  </r>
  <r>
    <s v="Senior Data Analyst - Health Economist"/>
    <s v="Senior Data Analyst - Health Economist"/>
    <x v="1"/>
    <x v="0"/>
    <s v="Vericred_x000a_2.9"/>
    <n v="2.9"/>
    <s v="New York, NY"/>
    <x v="0"/>
    <x v="0"/>
    <s v="USD"/>
    <n v="43000"/>
    <n v="76000"/>
    <n v="59500"/>
    <x v="0"/>
    <s v="year"/>
    <x v="2"/>
    <s v="Information Technology"/>
    <s v="1 to 50 employees"/>
    <s v="Company - Private"/>
    <s v="Unknown / Non-Applicable"/>
  </r>
  <r>
    <s v="Lead Data Insights Analyst"/>
    <s v="Lead Data Insights Analyst"/>
    <x v="1"/>
    <x v="0"/>
    <s v="TapRm"/>
    <n v="-1"/>
    <s v="Brooklyn, NY"/>
    <x v="3"/>
    <x v="0"/>
    <s v="USD"/>
    <n v="43000"/>
    <n v="76000"/>
    <n v="59500"/>
    <x v="0"/>
    <s v="year"/>
    <x v="9"/>
    <n v="-1"/>
    <s v="Unknown"/>
    <s v="Unknown"/>
    <s v="Unknown / Non-Applicable"/>
  </r>
  <r>
    <s v="Research Analyst (Data Science)"/>
    <s v="Research Analyst (Data Science)"/>
    <x v="0"/>
    <x v="1"/>
    <s v="APCO Worldwide_x000a_3.4"/>
    <n v="3.4"/>
    <s v="New York, NY"/>
    <x v="0"/>
    <x v="0"/>
    <s v="USD"/>
    <n v="43000"/>
    <n v="76000"/>
    <n v="59500"/>
    <x v="0"/>
    <s v="year"/>
    <x v="13"/>
    <s v="Business Services"/>
    <s v="501 to 1000 employees"/>
    <s v="Company - Private"/>
    <s v="$100 to $500 million (USD)"/>
  </r>
  <r>
    <s v="Data Management Analyst"/>
    <s v="Data Management Analyst"/>
    <x v="0"/>
    <x v="0"/>
    <s v="Brooklyn Community Services_x000a_2.5"/>
    <n v="2.5"/>
    <s v="Brooklyn, NY"/>
    <x v="3"/>
    <x v="0"/>
    <s v="USD"/>
    <n v="43000"/>
    <n v="76000"/>
    <n v="59500"/>
    <x v="0"/>
    <s v="year"/>
    <x v="0"/>
    <s v="Non-Profit"/>
    <s v="201 to 500 employees"/>
    <s v="Nonprofit Organization"/>
    <s v="$25 to $50 million (USD)"/>
  </r>
  <r>
    <s v="Business Analyst / Data Analyst"/>
    <s v="Business Analyst / Data Analyst"/>
    <x v="0"/>
    <x v="0"/>
    <s v="Softcom Systems_x000a_4.4"/>
    <n v="4.4000000000000004"/>
    <s v="Weehawken, NJ"/>
    <x v="4"/>
    <x v="0"/>
    <s v="USD"/>
    <n v="43000"/>
    <n v="76000"/>
    <n v="59500"/>
    <x v="0"/>
    <s v="year"/>
    <x v="3"/>
    <s v="Information Technology"/>
    <s v="1 to 50 employees"/>
    <s v="Company - Private"/>
    <s v="$1 to $5 million (USD)"/>
  </r>
  <r>
    <s v="Healthcare Data/Reporting Analyst"/>
    <s v="Healthcare Data/Reporting Analyst"/>
    <x v="0"/>
    <x v="0"/>
    <s v="Diverse Lynx_x000a_3.9"/>
    <n v="3.9"/>
    <s v="New York, NY"/>
    <x v="0"/>
    <x v="0"/>
    <s v="USD"/>
    <n v="43000"/>
    <n v="76000"/>
    <n v="59500"/>
    <x v="0"/>
    <s v="year"/>
    <x v="3"/>
    <s v="Information Technology"/>
    <s v="501 to 1000 employees"/>
    <s v="Company - Private"/>
    <s v="$100 to $500 million (USD)"/>
  </r>
  <r>
    <s v="Clinical Data Analyst"/>
    <s v="Clinical Data Analyst"/>
    <x v="0"/>
    <x v="0"/>
    <s v="Fair Health_x000a_2.3"/>
    <n v="2.2999999999999998"/>
    <s v="New York, NY"/>
    <x v="0"/>
    <x v="0"/>
    <s v="USD"/>
    <n v="43000"/>
    <n v="76000"/>
    <n v="59500"/>
    <x v="0"/>
    <s v="year"/>
    <x v="9"/>
    <n v="-1"/>
    <s v="1 to 50 employees"/>
    <s v="Nonprofit Organization"/>
    <s v="$10 to $25 million (USD)"/>
  </r>
  <r>
    <s v="Sr. Data Profiling Analyst"/>
    <s v="Senior. Data Profiling Analyst"/>
    <x v="1"/>
    <x v="1"/>
    <s v="UBS_x000a_3.6"/>
    <n v="3.6"/>
    <s v="New York, NY"/>
    <x v="0"/>
    <x v="0"/>
    <s v="USD"/>
    <n v="43000"/>
    <n v="76000"/>
    <n v="59500"/>
    <x v="0"/>
    <s v="year"/>
    <x v="5"/>
    <s v="Finance"/>
    <s v="10000+ employees"/>
    <s v="Company - Public"/>
    <s v="$10+ billion (USD)"/>
  </r>
  <r>
    <s v="Data Analytics Analyst or Associate, Cowen Sustainable Investments"/>
    <s v="Data Analytics Analyst Or Associate, Cowen Sustainable Investments"/>
    <x v="0"/>
    <x v="1"/>
    <s v="Cowen Group, Inc."/>
    <n v="-1"/>
    <s v="New York, NY"/>
    <x v="0"/>
    <x v="0"/>
    <s v="USD"/>
    <n v="43000"/>
    <n v="76000"/>
    <n v="59500"/>
    <x v="0"/>
    <s v="year"/>
    <x v="9"/>
    <n v="-1"/>
    <s v="1 to 50 employees"/>
    <s v="Unknown"/>
    <s v="Unknown / Non-Applicable"/>
  </r>
  <r>
    <s v="Data Analyst"/>
    <s v="Data Analyst"/>
    <x v="0"/>
    <x v="0"/>
    <s v="Workforce Logiq_x000a_3.6"/>
    <n v="3.6"/>
    <s v="Haworth, NJ"/>
    <x v="10"/>
    <x v="0"/>
    <s v="USD"/>
    <n v="43000"/>
    <n v="76000"/>
    <n v="59500"/>
    <x v="0"/>
    <s v="year"/>
    <x v="13"/>
    <s v="Business Services"/>
    <s v="501 to 1000 employees"/>
    <s v="Company - Private"/>
    <s v="$50 to $100 million (USD)"/>
  </r>
  <r>
    <s v="Data Analyst"/>
    <s v="Data Analyst"/>
    <x v="0"/>
    <x v="2"/>
    <s v="Cross River Bank_x000a_3.3"/>
    <n v="3.3"/>
    <s v="Fort Lee, NJ"/>
    <x v="11"/>
    <x v="0"/>
    <s v="USD"/>
    <n v="43000"/>
    <n v="76000"/>
    <n v="59500"/>
    <x v="0"/>
    <s v="year"/>
    <x v="17"/>
    <s v="Finance"/>
    <s v="201 to 500 employees"/>
    <s v="Company - Private"/>
    <s v="$50 to $100 million (USD)"/>
  </r>
  <r>
    <s v="Sr. Data Analyst, Revenue Analytics, Peacock"/>
    <s v="Senior. Data Analyst, Revenue Analytics, Peacock"/>
    <x v="1"/>
    <x v="1"/>
    <s v="NBCUniversal_x000a_3.8"/>
    <n v="3.8"/>
    <s v="New York, NY"/>
    <x v="0"/>
    <x v="0"/>
    <s v="USD"/>
    <n v="43000"/>
    <n v="76000"/>
    <n v="59500"/>
    <x v="0"/>
    <s v="year"/>
    <x v="24"/>
    <s v="Media"/>
    <s v="10000+ employees"/>
    <s v="Company - Public"/>
    <s v="$10+ billion (USD)"/>
  </r>
  <r>
    <s v="Senior Data Analyst"/>
    <s v="Senior Data Analyst"/>
    <x v="1"/>
    <x v="2"/>
    <s v="Narrativ_x000a_3.7"/>
    <n v="3.7"/>
    <s v="New York, NY"/>
    <x v="0"/>
    <x v="0"/>
    <s v="USD"/>
    <n v="43000"/>
    <n v="76000"/>
    <n v="59500"/>
    <x v="0"/>
    <s v="year"/>
    <x v="2"/>
    <s v="Information Technology"/>
    <s v="1 to 50 employees"/>
    <s v="Company - Private"/>
    <s v="Unknown / Non-Applicable"/>
  </r>
  <r>
    <s v="Data Analyst"/>
    <s v="Data Analyst"/>
    <x v="0"/>
    <x v="2"/>
    <s v="CompuForce"/>
    <n v="-1"/>
    <s v="New York, NY"/>
    <x v="0"/>
    <x v="0"/>
    <s v="USD"/>
    <n v="43000"/>
    <n v="76000"/>
    <n v="59500"/>
    <x v="0"/>
    <s v="year"/>
    <x v="9"/>
    <n v="-1"/>
    <s v="Unknown"/>
    <s v="Company - Private"/>
    <s v="Unknown / Non-Applicable"/>
  </r>
  <r>
    <s v="Senior Data Analyst - Data Cataloging / Data Profiling"/>
    <s v="Senior Data Analyst - Data Cataloging / Data Profiling"/>
    <x v="1"/>
    <x v="0"/>
    <s v="Perficient_x000a_3.6"/>
    <n v="3.6"/>
    <s v="New York, NY"/>
    <x v="0"/>
    <x v="1"/>
    <s v="USD"/>
    <n v="43000"/>
    <n v="76000"/>
    <n v="59500"/>
    <x v="0"/>
    <s v="year"/>
    <x v="3"/>
    <s v="Information Technology"/>
    <s v="1001 to 5000 employees"/>
    <s v="Company - Public"/>
    <s v="$500 million to $1 billion (USD)"/>
  </r>
  <r>
    <s v="Data/Report Analyst"/>
    <s v="Data/Report Analyst"/>
    <x v="0"/>
    <x v="0"/>
    <s v="Lorven Technologies Inc_x000a_4.0"/>
    <n v="4"/>
    <s v="New York, NY"/>
    <x v="0"/>
    <x v="0"/>
    <s v="USD"/>
    <n v="60000"/>
    <n v="110000"/>
    <n v="85000"/>
    <x v="1"/>
    <s v="year"/>
    <x v="25"/>
    <s v="Accounting &amp; Legal"/>
    <s v="1 to 50 employees"/>
    <s v="Company - Private"/>
    <s v="Less than $1 million (USD)"/>
  </r>
  <r>
    <s v="Senior Data Analyst"/>
    <s v="Senior Data Analyst"/>
    <x v="1"/>
    <x v="0"/>
    <s v="Bounce Exchange_x000a_4.1"/>
    <n v="4.0999999999999996"/>
    <s v="New York, NY"/>
    <x v="0"/>
    <x v="0"/>
    <s v="USD"/>
    <n v="60000"/>
    <n v="110000"/>
    <n v="85000"/>
    <x v="1"/>
    <s v="year"/>
    <x v="10"/>
    <s v="Business Services"/>
    <s v="201 to 500 employees"/>
    <s v="Company - Private"/>
    <s v="Unknown / Non-Applicable"/>
  </r>
  <r>
    <s v="Human Capital Data Analyst"/>
    <s v="Human Capital Data Analyst"/>
    <x v="0"/>
    <x v="0"/>
    <s v="Green Key Resources_x000a_4.5"/>
    <n v="4.5"/>
    <s v="New York, NY"/>
    <x v="0"/>
    <x v="0"/>
    <s v="USD"/>
    <n v="60000"/>
    <n v="110000"/>
    <n v="85000"/>
    <x v="1"/>
    <s v="year"/>
    <x v="19"/>
    <s v="Business Services"/>
    <s v="201 to 500 employees"/>
    <s v="Company - Private"/>
    <s v="Unknown / Non-Applicable"/>
  </r>
  <r>
    <s v="GIS Data analyst"/>
    <s v="Gis Data Analyst"/>
    <x v="0"/>
    <x v="0"/>
    <s v="22nd Century Technologies_x000a_3.7"/>
    <n v="3.7"/>
    <s v="New York, NY"/>
    <x v="0"/>
    <x v="0"/>
    <s v="USD"/>
    <n v="60000"/>
    <n v="110000"/>
    <n v="85000"/>
    <x v="1"/>
    <s v="year"/>
    <x v="3"/>
    <s v="Information Technology"/>
    <s v="1001 to 5000 employees"/>
    <s v="Company - Private"/>
    <s v="$25 to $50 million (USD)"/>
  </r>
  <r>
    <s v="Junior Data Analytics Solutions Analyst"/>
    <s v="Junior Data Analytics Solutions Analyst"/>
    <x v="2"/>
    <x v="2"/>
    <s v="Praescient Analytics_x000a_3.1"/>
    <n v="3.1"/>
    <s v="New York, NY"/>
    <x v="0"/>
    <x v="0"/>
    <s v="USD"/>
    <n v="60000"/>
    <n v="110000"/>
    <n v="85000"/>
    <x v="1"/>
    <s v="year"/>
    <x v="13"/>
    <s v="Business Services"/>
    <s v="51 to 200 employees"/>
    <s v="Company - Private"/>
    <s v="$10 to $25 million (USD)"/>
  </r>
  <r>
    <s v="Data Analyst"/>
    <s v="Data Analyst"/>
    <x v="0"/>
    <x v="2"/>
    <s v="Capgemini America, Inc."/>
    <n v="-1"/>
    <s v="Jersey City, NJ"/>
    <x v="2"/>
    <x v="0"/>
    <s v="USD"/>
    <n v="60000"/>
    <n v="110000"/>
    <n v="85000"/>
    <x v="1"/>
    <s v="year"/>
    <x v="9"/>
    <n v="-1"/>
    <n v="-1"/>
    <n v="-1"/>
    <n v="-1"/>
  </r>
  <r>
    <s v="Data Analyst w/Capital Markets"/>
    <s v="Data Analyst W/Capital Markets"/>
    <x v="0"/>
    <x v="0"/>
    <s v="Software Guidance &amp; Assistance_x000a_3.7"/>
    <n v="3.7"/>
    <s v="Jersey City, NJ"/>
    <x v="2"/>
    <x v="1"/>
    <s v="USD"/>
    <n v="60000"/>
    <n v="110000"/>
    <n v="85000"/>
    <x v="1"/>
    <s v="year"/>
    <x v="19"/>
    <s v="Business Services"/>
    <s v="51 to 200 employees"/>
    <s v="Company - Private"/>
    <s v="$50 to $100 million (USD)"/>
  </r>
  <r>
    <s v="VP, Research Project Analyst/Data Management"/>
    <s v="Vp, Research Project Analyst/Data Management"/>
    <x v="3"/>
    <x v="0"/>
    <s v="Citi_x000a_3.7"/>
    <n v="3.7"/>
    <s v="New York, NY"/>
    <x v="0"/>
    <x v="0"/>
    <s v="USD"/>
    <n v="60000"/>
    <n v="110000"/>
    <n v="85000"/>
    <x v="1"/>
    <s v="year"/>
    <x v="5"/>
    <s v="Finance"/>
    <s v="10000+ employees"/>
    <s v="Company - Public"/>
    <s v="$10+ billion (USD)"/>
  </r>
  <r>
    <s v="Food Data Analyst"/>
    <s v="Food Data Analyst"/>
    <x v="0"/>
    <x v="0"/>
    <s v="Metropolitan Council on Jewish Poverty_x000a_3.2"/>
    <n v="3.2"/>
    <s v="New York, NY"/>
    <x v="0"/>
    <x v="0"/>
    <s v="USD"/>
    <n v="60000"/>
    <n v="110000"/>
    <n v="85000"/>
    <x v="1"/>
    <s v="year"/>
    <x v="0"/>
    <s v="Non-Profit"/>
    <s v="201 to 500 employees"/>
    <s v="Nonprofit Organization"/>
    <s v="$25 to $50 million (USD)"/>
  </r>
  <r>
    <s v="Data Management Analyst"/>
    <s v="Data Management Analyst"/>
    <x v="0"/>
    <x v="0"/>
    <s v="TSR Consulting_x000a_3.6"/>
    <n v="3.6"/>
    <s v="New York, NY"/>
    <x v="0"/>
    <x v="0"/>
    <s v="USD"/>
    <n v="60000"/>
    <n v="110000"/>
    <n v="85000"/>
    <x v="1"/>
    <s v="year"/>
    <x v="19"/>
    <s v="Business Services"/>
    <s v="201 to 500 employees"/>
    <s v="Company - Public"/>
    <s v="$50 to $100 million (USD)"/>
  </r>
  <r>
    <s v="Data Governance Analyst"/>
    <s v="Data Governance Analyst"/>
    <x v="0"/>
    <x v="0"/>
    <s v="UBS_x000a_3.6"/>
    <n v="3.6"/>
    <s v="Weehawken, NJ"/>
    <x v="4"/>
    <x v="0"/>
    <s v="USD"/>
    <n v="60000"/>
    <n v="110000"/>
    <n v="85000"/>
    <x v="1"/>
    <s v="year"/>
    <x v="5"/>
    <s v="Finance"/>
    <s v="10000+ employees"/>
    <s v="Company - Public"/>
    <s v="$10+ billion (USD)"/>
  </r>
  <r>
    <s v="Data Analyst, Enterprise Analytics"/>
    <s v="Data Analyst, Enterprise Analytics"/>
    <x v="0"/>
    <x v="0"/>
    <s v="Take-Two Interactive Software, Inc._x000a_3.7"/>
    <n v="3.7"/>
    <s v="New York, NY"/>
    <x v="0"/>
    <x v="0"/>
    <s v="USD"/>
    <n v="60000"/>
    <n v="110000"/>
    <n v="85000"/>
    <x v="1"/>
    <s v="year"/>
    <x v="31"/>
    <s v="Media"/>
    <s v="1001 to 5000 employees"/>
    <s v="Company - Public"/>
    <s v="$1 to $2 billion (USD)"/>
  </r>
  <r>
    <s v="Data Analytics Solutions Analyst - Mid with Security Clearance"/>
    <s v="Data Analytics Solutions Analyst - Mid With Security Clearance"/>
    <x v="0"/>
    <x v="1"/>
    <s v="Praescient Analytics_x000a_3.1"/>
    <n v="3.1"/>
    <s v="New York, NY"/>
    <x v="0"/>
    <x v="0"/>
    <s v="USD"/>
    <n v="60000"/>
    <n v="110000"/>
    <n v="85000"/>
    <x v="1"/>
    <s v="year"/>
    <x v="13"/>
    <s v="Business Services"/>
    <s v="51 to 200 employees"/>
    <s v="Company - Private"/>
    <s v="$10 to $25 million (USD)"/>
  </r>
  <r>
    <s v="Data Analyst Assistant"/>
    <s v="Data Analyst Assistant"/>
    <x v="0"/>
    <x v="0"/>
    <s v="Teus Health"/>
    <n v="-1"/>
    <s v="Newark, NJ"/>
    <x v="8"/>
    <x v="1"/>
    <s v="USD"/>
    <n v="60000"/>
    <n v="110000"/>
    <n v="85000"/>
    <x v="1"/>
    <s v="year"/>
    <x v="9"/>
    <n v="-1"/>
    <n v="-1"/>
    <n v="-1"/>
    <n v="-1"/>
  </r>
  <r>
    <s v="Investment Management Summer Analyst Program - Office of COO: Data &amp; Analytics"/>
    <s v="Investment Management Summer Analyst Program - Office Of Coo: Data &amp; Analytics"/>
    <x v="0"/>
    <x v="0"/>
    <s v="Morgan Stanley_x000a_3.8"/>
    <n v="3.8"/>
    <s v="New York, NY"/>
    <x v="0"/>
    <x v="0"/>
    <s v="USD"/>
    <n v="60000"/>
    <n v="110000"/>
    <n v="85000"/>
    <x v="1"/>
    <s v="year"/>
    <x v="5"/>
    <s v="Finance"/>
    <s v="10000+ employees"/>
    <s v="Company - Public"/>
    <s v="$10+ billion (USD)"/>
  </r>
  <r>
    <s v="Data Collection Analyst"/>
    <s v="Data Collection Analyst"/>
    <x v="0"/>
    <x v="0"/>
    <s v="ICAP at Columbia University_x000a_4.1"/>
    <n v="4.0999999999999996"/>
    <s v="New York, NY"/>
    <x v="0"/>
    <x v="0"/>
    <s v="USD"/>
    <n v="60000"/>
    <n v="110000"/>
    <n v="85000"/>
    <x v="1"/>
    <s v="year"/>
    <x v="1"/>
    <s v="Health Care"/>
    <s v="501 to 1000 employees"/>
    <s v="Nonprofit Organization"/>
    <s v="Unknown / Non-Applicable"/>
  </r>
  <r>
    <s v="Data Collection Analyst"/>
    <s v="Data Collection Analyst"/>
    <x v="0"/>
    <x v="0"/>
    <s v="Columbia University Medical Center_x000a_3.8"/>
    <n v="3.8"/>
    <s v="New York, NY"/>
    <x v="0"/>
    <x v="0"/>
    <s v="USD"/>
    <n v="60000"/>
    <n v="110000"/>
    <n v="85000"/>
    <x v="1"/>
    <s v="year"/>
    <x v="1"/>
    <s v="Health Care"/>
    <s v="5001 to 10000 employees"/>
    <s v="Hospital"/>
    <s v="$500 million to $1 billion (USD)"/>
  </r>
  <r>
    <s v="Sr Business /Data Analyst- Reference data"/>
    <s v="Senior Business /Data Analyst- Reference Data"/>
    <x v="1"/>
    <x v="0"/>
    <s v="Xoriant Corporation_x000a_3.7"/>
    <n v="3.7"/>
    <s v="Jersey City, NJ"/>
    <x v="2"/>
    <x v="1"/>
    <s v="USD"/>
    <n v="60000"/>
    <n v="110000"/>
    <n v="85000"/>
    <x v="1"/>
    <s v="year"/>
    <x v="3"/>
    <s v="Information Technology"/>
    <s v="1001 to 5000 employees"/>
    <s v="Company - Private"/>
    <s v="$100 to $500 million (USD)"/>
  </r>
  <r>
    <s v="Data Analyst"/>
    <s v="Data Analyst"/>
    <x v="0"/>
    <x v="0"/>
    <s v="The Denzel Group_x000a_4.7"/>
    <n v="4.7"/>
    <s v="South Plainfield, NJ"/>
    <x v="12"/>
    <x v="0"/>
    <s v="USD"/>
    <n v="60000"/>
    <n v="110000"/>
    <n v="85000"/>
    <x v="1"/>
    <s v="year"/>
    <x v="9"/>
    <n v="-1"/>
    <s v="1 to 50 employees"/>
    <s v="Company - Private"/>
    <s v="Unknown / Non-Applicable"/>
  </r>
  <r>
    <s v="SENIOR DATA ANALYST"/>
    <s v="Senior Data Analyst"/>
    <x v="1"/>
    <x v="0"/>
    <s v="Montefiore Medical_x000a_3.7"/>
    <n v="3.7"/>
    <s v="New York, NY"/>
    <x v="0"/>
    <x v="0"/>
    <s v="USD"/>
    <n v="60000"/>
    <n v="110000"/>
    <n v="85000"/>
    <x v="1"/>
    <s v="year"/>
    <x v="1"/>
    <s v="Health Care"/>
    <s v="10000+ employees"/>
    <s v="Nonprofit Organization"/>
    <s v="$2 to $5 billion (USD)"/>
  </r>
  <r>
    <s v="Senior Data Analyst / Scientist"/>
    <s v="Senior Data Analyst / Scientist"/>
    <x v="1"/>
    <x v="1"/>
    <s v="Cedent Consulting_x000a_3.3"/>
    <n v="3.3"/>
    <s v="New York, NY"/>
    <x v="0"/>
    <x v="0"/>
    <s v="USD"/>
    <n v="60000"/>
    <n v="110000"/>
    <n v="85000"/>
    <x v="1"/>
    <s v="year"/>
    <x v="13"/>
    <s v="Business Services"/>
    <s v="1 to 50 employees"/>
    <s v="Company - Private"/>
    <s v="Less than $1 million (USD)"/>
  </r>
  <r>
    <s v="Senior Data Analyst - Regulatory Reporting"/>
    <s v="Senior Data Analyst - Regulatory Reporting"/>
    <x v="1"/>
    <x v="0"/>
    <s v="ACS_x000a_3.4"/>
    <n v="3.4"/>
    <s v="New York, NY"/>
    <x v="0"/>
    <x v="0"/>
    <s v="USD"/>
    <n v="60000"/>
    <n v="110000"/>
    <n v="85000"/>
    <x v="1"/>
    <s v="year"/>
    <x v="34"/>
    <s v="Construction, Repair &amp; Maintenance"/>
    <s v="1 to 50 employees"/>
    <s v="Company - Private"/>
    <s v="$1 to $5 million (USD)"/>
  </r>
  <r>
    <s v="Data Reporting Analyst"/>
    <s v="Data Reporting Analyst"/>
    <x v="0"/>
    <x v="0"/>
    <s v="NADAP_x000a_3.2"/>
    <n v="3.2"/>
    <s v="New York, NY"/>
    <x v="0"/>
    <x v="0"/>
    <s v="USD"/>
    <n v="60000"/>
    <n v="110000"/>
    <n v="85000"/>
    <x v="1"/>
    <s v="year"/>
    <x v="0"/>
    <s v="Non-Profit"/>
    <s v="201 to 500 employees"/>
    <s v="Nonprofit Organization"/>
    <s v="Unknown / Non-Applicable"/>
  </r>
  <r>
    <s v="Data Governance Analyst"/>
    <s v="Data Governance Analyst"/>
    <x v="0"/>
    <x v="0"/>
    <s v="SGA Inc."/>
    <n v="-1"/>
    <s v="New York, NY"/>
    <x v="0"/>
    <x v="0"/>
    <s v="USD"/>
    <n v="60000"/>
    <n v="110000"/>
    <n v="85000"/>
    <x v="1"/>
    <s v="year"/>
    <x v="33"/>
    <s v="Business Services"/>
    <s v="1 to 50 employees"/>
    <s v="Company - Private"/>
    <s v="$1 to $5 million (USD)"/>
  </r>
  <r>
    <s v="Data Analyst"/>
    <s v="Data Analyst"/>
    <x v="0"/>
    <x v="1"/>
    <s v="Newspaper Administration"/>
    <n v="-1"/>
    <s v="New York, NY"/>
    <x v="0"/>
    <x v="0"/>
    <s v="USD"/>
    <n v="60000"/>
    <n v="110000"/>
    <n v="85000"/>
    <x v="1"/>
    <s v="year"/>
    <x v="9"/>
    <n v="-1"/>
    <n v="-1"/>
    <n v="-1"/>
    <n v="-1"/>
  </r>
  <r>
    <s v="Senior Data Analyst (6-12 Month Contract-Remote)"/>
    <s v="Senior Data Analyst (6-12 Month Contract-Remote)"/>
    <x v="1"/>
    <x v="1"/>
    <s v="VISTRADA_x000a_5.0"/>
    <n v="5"/>
    <s v="New York, NY"/>
    <x v="0"/>
    <x v="1"/>
    <s v="USD"/>
    <n v="60000"/>
    <n v="110000"/>
    <n v="85000"/>
    <x v="1"/>
    <s v="year"/>
    <x v="10"/>
    <s v="Business Services"/>
    <s v="1 to 50 employees"/>
    <s v="Company - Private"/>
    <s v="$1 to $5 million (USD)"/>
  </r>
  <r>
    <s v="Principal Data Analyst, LATAM â€“ Disney Streaming Services"/>
    <s v="Principal Data Analyst, Latam â€“ Disney Streaming Services"/>
    <x v="1"/>
    <x v="0"/>
    <s v="Disney Streaming Services_x000a_3.6"/>
    <n v="3.6"/>
    <s v="New York, NY"/>
    <x v="0"/>
    <x v="0"/>
    <s v="USD"/>
    <n v="60000"/>
    <n v="110000"/>
    <n v="85000"/>
    <x v="1"/>
    <s v="year"/>
    <x v="2"/>
    <s v="Information Technology"/>
    <s v="501 to 1000 employees"/>
    <s v="Company - Private"/>
    <s v="Unknown / Non-Applicable"/>
  </r>
  <r>
    <s v="Data Analyst- Win 10 Migration- NYC"/>
    <s v="Data Analyst- Win 10 Migration- Nyc"/>
    <x v="0"/>
    <x v="0"/>
    <s v="Royal Communications Consultants Inc_x000a_3.0"/>
    <n v="3"/>
    <s v="New York, NY"/>
    <x v="0"/>
    <x v="0"/>
    <s v="USD"/>
    <n v="60000"/>
    <n v="110000"/>
    <n v="85000"/>
    <x v="1"/>
    <s v="year"/>
    <x v="3"/>
    <s v="Information Technology"/>
    <s v="1 to 50 employees"/>
    <s v="Company - Private"/>
    <s v="$1 to $5 million (USD)"/>
  </r>
  <r>
    <s v="Data Analyst (35 hours/week)"/>
    <s v="Data Analyst (35 Hours/Week)"/>
    <x v="0"/>
    <x v="0"/>
    <s v="CASES_x000a_3.5"/>
    <n v="3.5"/>
    <s v="New York, NY"/>
    <x v="0"/>
    <x v="0"/>
    <s v="USD"/>
    <n v="60000"/>
    <n v="110000"/>
    <n v="85000"/>
    <x v="1"/>
    <s v="year"/>
    <x v="0"/>
    <s v="Non-Profit"/>
    <s v="201 to 500 employees"/>
    <s v="Nonprofit Organization"/>
    <s v="$10 to $25 million (USD)"/>
  </r>
  <r>
    <s v="Tech Business/Data Analyst"/>
    <s v="Tech Business/Data Analyst"/>
    <x v="0"/>
    <x v="0"/>
    <s v="Sphinix Network Solutions Inc._x000a_1.0"/>
    <n v="1"/>
    <s v="New York, NY"/>
    <x v="0"/>
    <x v="1"/>
    <s v="USD"/>
    <n v="60000"/>
    <n v="110000"/>
    <n v="85000"/>
    <x v="1"/>
    <s v="year"/>
    <x v="3"/>
    <s v="Information Technology"/>
    <s v="1 to 50 employees"/>
    <s v="Company - Private"/>
    <s v="Less than $1 million (USD)"/>
  </r>
  <r>
    <s v="Data Analyst"/>
    <s v="Data Analyst"/>
    <x v="0"/>
    <x v="2"/>
    <s v="Staffigo Technical Services, LLC_x000a_5.0"/>
    <n v="5"/>
    <s v="New York, NY"/>
    <x v="0"/>
    <x v="0"/>
    <s v="USD"/>
    <n v="41000"/>
    <n v="78000"/>
    <n v="59500"/>
    <x v="0"/>
    <s v="year"/>
    <x v="3"/>
    <s v="Information Technology"/>
    <s v="51 to 200 employees"/>
    <s v="Company - Private"/>
    <s v="$50 to $100 million (USD)"/>
  </r>
  <r>
    <s v="Senior Data Analyst, Financial Services"/>
    <s v="Senior Data Analyst, Financial Services"/>
    <x v="1"/>
    <x v="0"/>
    <s v="Earnest Research_x000a_5.0"/>
    <n v="5"/>
    <s v="New York, NY"/>
    <x v="0"/>
    <x v="0"/>
    <s v="USD"/>
    <n v="41000"/>
    <n v="78000"/>
    <n v="59500"/>
    <x v="0"/>
    <s v="year"/>
    <x v="8"/>
    <s v="Business Services"/>
    <s v="51 to 200 employees"/>
    <s v="Company - Private"/>
    <s v="Unknown / Non-Applicable"/>
  </r>
  <r>
    <s v="Enterprise Data, Financial Data Analyst - Content Design Specialist Contractor"/>
    <s v="Enterprise Data, Financial Data Analyst - Content Design Specialist Contractor"/>
    <x v="0"/>
    <x v="0"/>
    <s v="Bloomberg_x000a_3.8"/>
    <n v="3.8"/>
    <s v="New York, NY"/>
    <x v="0"/>
    <x v="0"/>
    <s v="USD"/>
    <n v="41000"/>
    <n v="78000"/>
    <n v="59500"/>
    <x v="0"/>
    <s v="year"/>
    <x v="18"/>
    <s v="Information Technology"/>
    <s v="10000+ employees"/>
    <s v="Company - Private"/>
    <s v="Unknown / Non-Applicable"/>
  </r>
  <r>
    <s v="Data Analyst"/>
    <s v="Data Analyst"/>
    <x v="0"/>
    <x v="0"/>
    <s v="APN Software Services Inc._x000a_4.1"/>
    <n v="4.0999999999999996"/>
    <s v="New York, NY"/>
    <x v="0"/>
    <x v="0"/>
    <s v="USD"/>
    <n v="41000"/>
    <n v="78000"/>
    <n v="59500"/>
    <x v="0"/>
    <s v="year"/>
    <x v="18"/>
    <s v="Information Technology"/>
    <s v="51 to 200 employees"/>
    <s v="Company - Private"/>
    <s v="$25 to $50 million (USD)"/>
  </r>
  <r>
    <s v="Data Analyst"/>
    <s v="Data Analyst"/>
    <x v="0"/>
    <x v="0"/>
    <s v="Acacia Network_x000a_3.3"/>
    <n v="3.3"/>
    <s v="Bronx, NY"/>
    <x v="13"/>
    <x v="0"/>
    <s v="USD"/>
    <n v="41000"/>
    <n v="78000"/>
    <n v="59500"/>
    <x v="0"/>
    <s v="year"/>
    <x v="0"/>
    <s v="Non-Profit"/>
    <s v="1001 to 5000 employees"/>
    <s v="Nonprofit Organization"/>
    <s v="$100 to $500 million (USD)"/>
  </r>
  <r>
    <s v="Senior Data Analyst"/>
    <s v="Senior Data Analyst"/>
    <x v="1"/>
    <x v="1"/>
    <s v="Miller Cang Agency"/>
    <n v="-1"/>
    <s v="New York, NY"/>
    <x v="0"/>
    <x v="0"/>
    <s v="USD"/>
    <n v="41000"/>
    <n v="78000"/>
    <n v="59500"/>
    <x v="0"/>
    <s v="year"/>
    <x v="9"/>
    <n v="-1"/>
    <n v="-1"/>
    <n v="-1"/>
    <n v="-1"/>
  </r>
  <r>
    <s v="Data Remediation Analyst-EK020719A/JL"/>
    <s v="Data Remediation Analyst-Ek020719A/Jl"/>
    <x v="0"/>
    <x v="0"/>
    <s v="EDP World, Inc._x000a_3.5"/>
    <n v="3.5"/>
    <s v="New York, NY"/>
    <x v="0"/>
    <x v="0"/>
    <s v="USD"/>
    <n v="41000"/>
    <n v="78000"/>
    <n v="59500"/>
    <x v="0"/>
    <s v="year"/>
    <x v="19"/>
    <s v="Business Services"/>
    <s v="1 to 50 employees"/>
    <s v="Company - Private"/>
    <s v="$1 to $5 million (USD)"/>
  </r>
  <r>
    <s v="Business Analyst - Chief Data Office"/>
    <s v="Business Analyst - Chief Data Office"/>
    <x v="0"/>
    <x v="0"/>
    <s v="Citi_x000a_3.7"/>
    <n v="3.7"/>
    <s v="New York, NY"/>
    <x v="0"/>
    <x v="0"/>
    <s v="USD"/>
    <n v="41000"/>
    <n v="78000"/>
    <n v="59500"/>
    <x v="0"/>
    <s v="year"/>
    <x v="5"/>
    <s v="Finance"/>
    <s v="10000+ employees"/>
    <s v="Company - Public"/>
    <s v="$10+ billion (USD)"/>
  </r>
  <r>
    <s v="Senior Analyst, Data Instrumentation &amp; Quality (Disney+)"/>
    <s v="Senior Analyst, Data Instrumentation &amp; Quality (Disney+)"/>
    <x v="1"/>
    <x v="2"/>
    <s v="Walt Disney Co._x000a_4.0"/>
    <n v="4"/>
    <s v="New York, NY"/>
    <x v="0"/>
    <x v="1"/>
    <s v="USD"/>
    <n v="41000"/>
    <n v="78000"/>
    <n v="59500"/>
    <x v="0"/>
    <s v="year"/>
    <x v="20"/>
    <s v="Media"/>
    <s v="10000+ employees"/>
    <s v="Company - Public"/>
    <s v="$10+ billion (USD)"/>
  </r>
  <r>
    <s v="Sr. Data Analyst"/>
    <s v="Senior. Data Analyst"/>
    <x v="1"/>
    <x v="1"/>
    <s v="NTT DATA_x000a_3.4"/>
    <n v="3.4"/>
    <s v="New York, NY"/>
    <x v="0"/>
    <x v="0"/>
    <s v="USD"/>
    <n v="41000"/>
    <n v="78000"/>
    <n v="59500"/>
    <x v="0"/>
    <s v="year"/>
    <x v="3"/>
    <s v="Information Technology"/>
    <s v="10000+ employees"/>
    <s v="Company - Public"/>
    <s v="$10+ billion (USD)"/>
  </r>
  <r>
    <s v="Big Data Programmer Analyst"/>
    <s v="Big Data Programmer Analyst"/>
    <x v="0"/>
    <x v="2"/>
    <s v="TSR, Inc._x000a_3.6"/>
    <n v="3.6"/>
    <s v="Jersey City, NJ"/>
    <x v="2"/>
    <x v="1"/>
    <s v="USD"/>
    <n v="41000"/>
    <n v="78000"/>
    <n v="59500"/>
    <x v="0"/>
    <s v="year"/>
    <x v="19"/>
    <s v="Business Services"/>
    <s v="201 to 500 employees"/>
    <s v="Company - Public"/>
    <s v="$50 to $100 million (USD)"/>
  </r>
  <r>
    <s v="Lead Data Analyst"/>
    <s v="Lead Data Analyst"/>
    <x v="1"/>
    <x v="2"/>
    <s v="Attentive"/>
    <n v="-1"/>
    <s v="New York, NY"/>
    <x v="0"/>
    <x v="1"/>
    <s v="USD"/>
    <n v="41000"/>
    <n v="78000"/>
    <n v="59500"/>
    <x v="0"/>
    <s v="year"/>
    <x v="9"/>
    <n v="-1"/>
    <s v="1 to 50 employees"/>
    <s v="Company - Private"/>
    <s v="Unknown / Non-Applicable"/>
  </r>
  <r>
    <s v="Data Analyst"/>
    <s v="Data Analyst"/>
    <x v="0"/>
    <x v="0"/>
    <s v="Fidelis Group_x000a_3.5"/>
    <n v="3.5"/>
    <s v="Little Ferry, NJ"/>
    <x v="14"/>
    <x v="0"/>
    <s v="USD"/>
    <n v="41000"/>
    <n v="78000"/>
    <n v="59500"/>
    <x v="0"/>
    <s v="year"/>
    <x v="13"/>
    <s v="Business Services"/>
    <s v="51 to 200 employees"/>
    <s v="Company - Private"/>
    <s v="$10 to $25 million (USD)"/>
  </r>
  <r>
    <s v="Data Governance Analyst"/>
    <s v="Data Governance Analyst"/>
    <x v="0"/>
    <x v="0"/>
    <s v="Eclaro_x000a_3.4"/>
    <n v="3.4"/>
    <s v="New York, NY"/>
    <x v="0"/>
    <x v="0"/>
    <s v="USD"/>
    <n v="41000"/>
    <n v="78000"/>
    <n v="59500"/>
    <x v="0"/>
    <s v="year"/>
    <x v="19"/>
    <s v="Business Services"/>
    <s v="501 to 1000 employees"/>
    <s v="Company - Private"/>
    <s v="$25 to $50 million (USD)"/>
  </r>
  <r>
    <s v="Client Service Data Analyst"/>
    <s v="Client Service Data Analyst"/>
    <x v="3"/>
    <x v="0"/>
    <s v="Phyton Talent Advisors_x000a_4.1"/>
    <n v="4.0999999999999996"/>
    <s v="New York, NY"/>
    <x v="0"/>
    <x v="0"/>
    <s v="USD"/>
    <n v="41000"/>
    <n v="78000"/>
    <n v="59500"/>
    <x v="0"/>
    <s v="year"/>
    <x v="9"/>
    <n v="-1"/>
    <s v="1 to 50 employees"/>
    <s v="Company - Private"/>
    <s v="Unknown / Non-Applicable"/>
  </r>
  <r>
    <s v="Financial Data Analyst - Accounting - D3529"/>
    <s v="Financial Data Analyst - Accounting - D3529"/>
    <x v="0"/>
    <x v="0"/>
    <s v="Source of Future Technology Inc_x000a_4.2"/>
    <n v="4.2"/>
    <s v="New York, NY"/>
    <x v="0"/>
    <x v="0"/>
    <s v="USD"/>
    <n v="41000"/>
    <n v="78000"/>
    <n v="59500"/>
    <x v="0"/>
    <s v="year"/>
    <x v="18"/>
    <s v="Information Technology"/>
    <s v="1 to 50 employees"/>
    <s v="Company - Private"/>
    <s v="$5 to $10 million (USD)"/>
  </r>
  <r>
    <s v="Data / Business Analyst (SQL/Tableau)"/>
    <s v="Data / Business Analyst (Sql/Tableau)"/>
    <x v="0"/>
    <x v="0"/>
    <s v="Wayne Technologies - CHURN"/>
    <n v="-1"/>
    <s v="New York, NY"/>
    <x v="0"/>
    <x v="0"/>
    <s v="USD"/>
    <n v="41000"/>
    <n v="78000"/>
    <n v="59500"/>
    <x v="0"/>
    <s v="year"/>
    <x v="9"/>
    <n v="-1"/>
    <n v="-1"/>
    <n v="-1"/>
    <n v="-1"/>
  </r>
  <r>
    <s v="Data Processing &amp; Performance Analyst New York, NY"/>
    <s v="Data Processing &amp; Performance Analyst New York, Ny"/>
    <x v="0"/>
    <x v="0"/>
    <s v="Brink's_x000a_2.7"/>
    <n v="2.7"/>
    <s v="New York, NY"/>
    <x v="0"/>
    <x v="0"/>
    <s v="USD"/>
    <n v="41000"/>
    <n v="78000"/>
    <n v="59500"/>
    <x v="0"/>
    <s v="year"/>
    <x v="35"/>
    <s v="Business Services"/>
    <s v="10000+ employees"/>
    <s v="Company - Public"/>
    <s v="$2 to $5 billion (USD)"/>
  </r>
  <r>
    <s v="Data Analyst"/>
    <s v="Data Analyst"/>
    <x v="0"/>
    <x v="1"/>
    <s v="Seven Seven Softwares_x000a_3.1"/>
    <n v="3.1"/>
    <s v="Newark, NJ"/>
    <x v="8"/>
    <x v="1"/>
    <s v="USD"/>
    <n v="41000"/>
    <n v="78000"/>
    <n v="59500"/>
    <x v="0"/>
    <s v="year"/>
    <x v="3"/>
    <s v="Information Technology"/>
    <s v="201 to 500 employees"/>
    <s v="Company - Public"/>
    <s v="$10 to $25 million (USD)"/>
  </r>
  <r>
    <s v="Senior Data Analyst"/>
    <s v="Senior Data Analyst"/>
    <x v="1"/>
    <x v="1"/>
    <s v="Mobilityware_x000a_4.5"/>
    <n v="4.5"/>
    <s v="New York, NY"/>
    <x v="0"/>
    <x v="0"/>
    <s v="USD"/>
    <n v="41000"/>
    <n v="78000"/>
    <n v="59500"/>
    <x v="0"/>
    <s v="year"/>
    <x v="31"/>
    <s v="Media"/>
    <s v="51 to 200 employees"/>
    <s v="Company - Private"/>
    <s v="Unknown / Non-Applicable"/>
  </r>
  <r>
    <s v="Data Analyst-Junior Profiles also works-Only NY/NJ Candidates Please on w2 Only"/>
    <s v="Data Analyst-Junior Profiles Also Works-Only Ny/Nj Candidates Please On W2 Only"/>
    <x v="2"/>
    <x v="0"/>
    <s v="TechProjects_x000a_4.8"/>
    <n v="4.8"/>
    <s v="Jersey City, NJ"/>
    <x v="2"/>
    <x v="0"/>
    <s v="USD"/>
    <n v="41000"/>
    <n v="78000"/>
    <n v="59500"/>
    <x v="0"/>
    <s v="year"/>
    <x v="3"/>
    <s v="Information Technology"/>
    <s v="1 to 50 employees"/>
    <s v="Company - Private"/>
    <s v="Unknown / Non-Applicable"/>
  </r>
  <r>
    <s v="Business Analyst-Market Data"/>
    <s v="Business Analyst-Market Data"/>
    <x v="0"/>
    <x v="1"/>
    <s v="Mitchell Martin_x000a_4.1"/>
    <n v="4.0999999999999996"/>
    <s v="Jersey City, NJ"/>
    <x v="2"/>
    <x v="0"/>
    <s v="USD"/>
    <n v="41000"/>
    <n v="78000"/>
    <n v="59500"/>
    <x v="0"/>
    <s v="year"/>
    <x v="19"/>
    <s v="Business Services"/>
    <s v="501 to 1000 employees"/>
    <s v="Company - Private"/>
    <s v="$100 to $500 million (USD)"/>
  </r>
  <r>
    <s v="Content Analyst/Data BA-Bus/Tech Strategy - Investment Bank"/>
    <s v="Content Analyst/Data Ba-Bus/Tech Strategy - Investment Bank"/>
    <x v="0"/>
    <x v="2"/>
    <s v="RMS Computer Corporation_x000a_3.0"/>
    <n v="3"/>
    <s v="Jersey City, NJ"/>
    <x v="2"/>
    <x v="0"/>
    <s v="USD"/>
    <n v="41000"/>
    <n v="78000"/>
    <n v="59500"/>
    <x v="0"/>
    <s v="year"/>
    <x v="18"/>
    <s v="Information Technology"/>
    <s v="201 to 500 employees"/>
    <s v="Company - Private"/>
    <s v="$25 to $50 million (USD)"/>
  </r>
  <r>
    <s v="Data Analyst"/>
    <s v="Data Analyst"/>
    <x v="0"/>
    <x v="2"/>
    <s v="ProHEALTH Care_x000a_2.7"/>
    <n v="2.7"/>
    <s v="Lake Success, NY"/>
    <x v="15"/>
    <x v="0"/>
    <s v="USD"/>
    <n v="41000"/>
    <n v="78000"/>
    <n v="59500"/>
    <x v="0"/>
    <s v="year"/>
    <x v="1"/>
    <s v="Health Care"/>
    <s v="1001 to 5000 employees"/>
    <s v="Subsidiary or Business Segment"/>
    <s v="Unknown / Non-Applicable"/>
  </r>
  <r>
    <s v="Senior Analyst, AB Testing and Data Operations"/>
    <s v="Senior Analyst, Ab Testing And Data Operations"/>
    <x v="1"/>
    <x v="1"/>
    <s v="2U_x000a_3.5"/>
    <n v="3.5"/>
    <s v="New York, NY"/>
    <x v="0"/>
    <x v="0"/>
    <s v="USD"/>
    <n v="41000"/>
    <n v="78000"/>
    <n v="59500"/>
    <x v="0"/>
    <s v="year"/>
    <x v="15"/>
    <s v="Information Technology"/>
    <s v="1001 to 5000 employees"/>
    <s v="Company - Public"/>
    <s v="$100 to $500 million (USD)"/>
  </r>
  <r>
    <s v="Data Warehouse Analyst"/>
    <s v="Data Warehouse Analyst"/>
    <x v="0"/>
    <x v="2"/>
    <s v="SIAL TECHNOLOGY PARTNERS"/>
    <n v="-1"/>
    <s v="New York, NY"/>
    <x v="0"/>
    <x v="1"/>
    <s v="USD"/>
    <n v="41000"/>
    <n v="78000"/>
    <n v="59500"/>
    <x v="0"/>
    <s v="year"/>
    <x v="9"/>
    <n v="-1"/>
    <s v="1 to 50 employees"/>
    <s v="Company - Private"/>
    <s v="Unknown / Non-Applicable"/>
  </r>
  <r>
    <s v="Data Analyst I - Geriatrics and Palliative Care"/>
    <s v="Data Analyst I - Geriatrics And Palliative Care"/>
    <x v="0"/>
    <x v="0"/>
    <s v="Mount Sinai Medical Center_x000a_3.1"/>
    <n v="3.1"/>
    <s v="New York, NY"/>
    <x v="0"/>
    <x v="0"/>
    <s v="USD"/>
    <n v="41000"/>
    <n v="78000"/>
    <n v="59500"/>
    <x v="0"/>
    <s v="year"/>
    <x v="1"/>
    <s v="Health Care"/>
    <s v="1001 to 5000 employees"/>
    <s v="Nonprofit Organization"/>
    <s v="$500 million to $1 billion (USD)"/>
  </r>
  <r>
    <s v="Data Analyst"/>
    <s v="Data Analyst"/>
    <x v="0"/>
    <x v="2"/>
    <s v="Professional Resource Group_x000a_5.0"/>
    <n v="5"/>
    <s v="Lake Success, NY"/>
    <x v="15"/>
    <x v="0"/>
    <s v="USD"/>
    <n v="41000"/>
    <n v="78000"/>
    <n v="59500"/>
    <x v="0"/>
    <s v="year"/>
    <x v="10"/>
    <s v="Business Services"/>
    <s v="1 to 50 employees"/>
    <s v="Company - Private"/>
    <s v="Less than $1 million (USD)"/>
  </r>
  <r>
    <s v="Senior Business and Data Analyst"/>
    <s v="Senior Business And Data Analyst"/>
    <x v="1"/>
    <x v="0"/>
    <s v="JPMorgan Chase_x000a_3.9"/>
    <n v="3.9"/>
    <s v="New York, NY"/>
    <x v="0"/>
    <x v="0"/>
    <s v="USD"/>
    <n v="41000"/>
    <n v="78000"/>
    <n v="59500"/>
    <x v="0"/>
    <s v="year"/>
    <x v="5"/>
    <s v="Finance"/>
    <s v="10000+ employees"/>
    <s v="Company - Public"/>
    <s v="$10+ billion (USD)"/>
  </r>
  <r>
    <s v="Data Analyst II"/>
    <s v="Data Analyst Ii"/>
    <x v="0"/>
    <x v="1"/>
    <s v="Capgemini_x000a_3.8"/>
    <n v="3.8"/>
    <s v="Jersey City, NJ"/>
    <x v="2"/>
    <x v="0"/>
    <s v="USD"/>
    <n v="45000"/>
    <n v="88000"/>
    <n v="66500"/>
    <x v="1"/>
    <s v="year"/>
    <x v="15"/>
    <s v="Information Technology"/>
    <s v="10000+ employees"/>
    <s v="Company - Public"/>
    <s v="$10+ billion (USD)"/>
  </r>
  <r>
    <s v="Data Analyst II"/>
    <s v="Data Analyst Ii"/>
    <x v="0"/>
    <x v="0"/>
    <s v="IPRO_x000a_3.0"/>
    <n v="3"/>
    <s v="Lake Success, NY"/>
    <x v="15"/>
    <x v="0"/>
    <s v="USD"/>
    <n v="45000"/>
    <n v="88000"/>
    <n v="66500"/>
    <x v="1"/>
    <s v="year"/>
    <x v="1"/>
    <s v="Health Care"/>
    <s v="201 to 500 employees"/>
    <s v="Nonprofit Organization"/>
    <s v="$50 to $100 million (USD)"/>
  </r>
  <r>
    <s v="Data Analyst (35 hours/week)"/>
    <s v="Data Analyst (35 Hours/Week)"/>
    <x v="0"/>
    <x v="0"/>
    <s v="CASES_x000a_3.2"/>
    <n v="3.2"/>
    <s v="New York, NY"/>
    <x v="0"/>
    <x v="0"/>
    <s v="USD"/>
    <n v="45000"/>
    <n v="88000"/>
    <n v="66500"/>
    <x v="1"/>
    <s v="year"/>
    <x v="9"/>
    <n v="-1"/>
    <s v="1 to 50 employees"/>
    <s v="Company - Public"/>
    <s v="Unknown / Non-Applicable"/>
  </r>
  <r>
    <s v="Lead Generation Data Analyst"/>
    <s v="Lead Generation Data Analyst"/>
    <x v="1"/>
    <x v="0"/>
    <s v="Brown Brothers Harriman_x000a_3.3"/>
    <n v="3.3"/>
    <s v="New York, NY"/>
    <x v="0"/>
    <x v="0"/>
    <s v="USD"/>
    <n v="45000"/>
    <n v="88000"/>
    <n v="66500"/>
    <x v="1"/>
    <s v="year"/>
    <x v="5"/>
    <s v="Finance"/>
    <s v="1001 to 5000 employees"/>
    <s v="Company - Private"/>
    <s v="$2 to $5 billion (USD)"/>
  </r>
  <r>
    <s v="DnA Ambassador (Clinical Business Analyst - Level 1), Data &amp; Analytics/Re-post"/>
    <s v="Dna Ambassador (Clinical Business Analyst - Level 1), Data &amp; Analytics/Re-Post"/>
    <x v="0"/>
    <x v="0"/>
    <s v="NYC Health + Hospitals_x000a_3.6"/>
    <n v="3.6"/>
    <s v="New York, NY"/>
    <x v="0"/>
    <x v="0"/>
    <s v="USD"/>
    <n v="45000"/>
    <n v="88000"/>
    <n v="66500"/>
    <x v="1"/>
    <s v="year"/>
    <x v="1"/>
    <s v="Health Care"/>
    <s v="5001 to 10000 employees"/>
    <s v="Company - Public"/>
    <s v="Unknown / Non-Applicable"/>
  </r>
  <r>
    <s v="Data Analyst I - Genetics &amp; Genomic Sciences"/>
    <s v="Data Analyst I - Genetics &amp; Genomic Sciences"/>
    <x v="0"/>
    <x v="0"/>
    <s v="Mount Sinai Medical Center_x000a_3.1"/>
    <n v="3.1"/>
    <s v="New York, NY"/>
    <x v="0"/>
    <x v="0"/>
    <s v="USD"/>
    <n v="45000"/>
    <n v="88000"/>
    <n v="66500"/>
    <x v="1"/>
    <s v="year"/>
    <x v="1"/>
    <s v="Health Care"/>
    <s v="1001 to 5000 employees"/>
    <s v="Nonprofit Organization"/>
    <s v="$500 million to $1 billion (USD)"/>
  </r>
  <r>
    <s v="Data Reporting Analyst III"/>
    <s v="Data Reporting Analyst Iii"/>
    <x v="0"/>
    <x v="0"/>
    <s v="Horizon Blue Cross Blue Shield of New Jersey_x000a_3.6"/>
    <n v="3.6"/>
    <s v="Newark, NJ"/>
    <x v="8"/>
    <x v="0"/>
    <s v="USD"/>
    <n v="45000"/>
    <n v="88000"/>
    <n v="66500"/>
    <x v="1"/>
    <s v="year"/>
    <x v="6"/>
    <s v="Insurance"/>
    <s v="1001 to 5000 employees"/>
    <s v="Nonprofit Organization"/>
    <s v="$10+ billion (USD)"/>
  </r>
  <r>
    <s v="Reporting Analyst Data Analyst"/>
    <s v="Reporting Analyst Data Analyst"/>
    <x v="0"/>
    <x v="0"/>
    <s v="APR Staffing"/>
    <n v="-1"/>
    <s v="Lake Success, NY"/>
    <x v="15"/>
    <x v="0"/>
    <s v="USD"/>
    <n v="45000"/>
    <n v="88000"/>
    <n v="66500"/>
    <x v="1"/>
    <s v="year"/>
    <x v="9"/>
    <n v="-1"/>
    <n v="-1"/>
    <n v="-1"/>
    <n v="-1"/>
  </r>
  <r>
    <s v="Data Analyst - CBCH"/>
    <s v="Data Analyst - Cbch"/>
    <x v="0"/>
    <x v="0"/>
    <s v="Columbia University_x000a_3.9"/>
    <n v="3.9"/>
    <s v="New York, NY"/>
    <x v="0"/>
    <x v="0"/>
    <s v="USD"/>
    <n v="45000"/>
    <n v="88000"/>
    <n v="66500"/>
    <x v="1"/>
    <s v="year"/>
    <x v="32"/>
    <s v="Education"/>
    <s v="10000+ employees"/>
    <s v="College / University"/>
    <s v="$2 to $5 billion (USD)"/>
  </r>
  <r>
    <s v="Principal Data Analyst, LATAM Disney Streaming Services"/>
    <s v="Principal Data Analyst, Latam Disney Streaming Services"/>
    <x v="1"/>
    <x v="0"/>
    <s v="Walt Disney Company_x000a_4.0"/>
    <n v="4"/>
    <s v="New York, NY"/>
    <x v="0"/>
    <x v="0"/>
    <s v="USD"/>
    <n v="45000"/>
    <n v="88000"/>
    <n v="66500"/>
    <x v="1"/>
    <s v="year"/>
    <x v="20"/>
    <s v="Media"/>
    <s v="10000+ employees"/>
    <s v="Company - Public"/>
    <s v="$10+ billion (USD)"/>
  </r>
  <r>
    <s v="Data Engineer/Data Analyst"/>
    <s v="Data Engineer/Data Analyst"/>
    <x v="0"/>
    <x v="2"/>
    <s v="Diverse Lynx_x000a_3.9"/>
    <n v="3.9"/>
    <s v="New York, NY"/>
    <x v="0"/>
    <x v="0"/>
    <s v="USD"/>
    <n v="45000"/>
    <n v="88000"/>
    <n v="66500"/>
    <x v="1"/>
    <s v="year"/>
    <x v="3"/>
    <s v="Information Technology"/>
    <s v="501 to 1000 employees"/>
    <s v="Company - Private"/>
    <s v="$100 to $500 million (USD)"/>
  </r>
  <r>
    <s v="Technical Business/Data Analyst"/>
    <s v="Technical Business/Data Analyst"/>
    <x v="0"/>
    <x v="2"/>
    <s v="Capgemini_x000a_3.8"/>
    <n v="3.8"/>
    <s v="New York, NY"/>
    <x v="0"/>
    <x v="0"/>
    <s v="USD"/>
    <n v="73000"/>
    <n v="127000"/>
    <n v="100000"/>
    <x v="2"/>
    <s v="year"/>
    <x v="15"/>
    <s v="Information Technology"/>
    <s v="10000+ employees"/>
    <s v="Company - Public"/>
    <s v="$10+ billion (USD)"/>
  </r>
  <r>
    <s v="CRM Data Performance Analyst"/>
    <s v="Crm Data Performance Analyst"/>
    <x v="0"/>
    <x v="0"/>
    <s v="Roar Digital_x000a_4.9"/>
    <n v="4.9000000000000004"/>
    <s v="New York, NY"/>
    <x v="0"/>
    <x v="0"/>
    <s v="USD"/>
    <n v="73000"/>
    <n v="127000"/>
    <n v="100000"/>
    <x v="2"/>
    <s v="year"/>
    <x v="30"/>
    <s v="Arts, Entertainment &amp; Recreation"/>
    <s v="51 to 200 employees"/>
    <s v="Company - Private"/>
    <s v="Unknown / Non-Applicable"/>
  </r>
  <r>
    <s v="eCommerce Data Analyst"/>
    <s v="Ecommerce Data Analyst"/>
    <x v="0"/>
    <x v="0"/>
    <s v="Darmor Partners"/>
    <n v="-1"/>
    <s v="New York, NY"/>
    <x v="0"/>
    <x v="0"/>
    <s v="USD"/>
    <n v="73000"/>
    <n v="127000"/>
    <n v="100000"/>
    <x v="2"/>
    <s v="year"/>
    <x v="9"/>
    <n v="-1"/>
    <n v="-1"/>
    <n v="-1"/>
    <n v="-1"/>
  </r>
  <r>
    <s v="Senior Data Analyst - Rochade"/>
    <s v="Senior Data Analyst - Rochade"/>
    <x v="1"/>
    <x v="0"/>
    <s v="Perficient_x000a_3.6"/>
    <n v="3.6"/>
    <s v="New York, NY"/>
    <x v="0"/>
    <x v="1"/>
    <s v="USD"/>
    <n v="73000"/>
    <n v="127000"/>
    <n v="100000"/>
    <x v="2"/>
    <s v="year"/>
    <x v="3"/>
    <s v="Information Technology"/>
    <s v="1001 to 5000 employees"/>
    <s v="Company - Public"/>
    <s v="$500 million to $1 billion (USD)"/>
  </r>
  <r>
    <s v="Financial Data Analyst"/>
    <s v="Financial Data Analyst"/>
    <x v="0"/>
    <x v="0"/>
    <s v="Talent Bundle LLC"/>
    <n v="-1"/>
    <s v="New York, NY"/>
    <x v="0"/>
    <x v="1"/>
    <s v="USD"/>
    <n v="73000"/>
    <n v="127000"/>
    <n v="100000"/>
    <x v="2"/>
    <s v="year"/>
    <x v="9"/>
    <n v="-1"/>
    <n v="-1"/>
    <n v="-1"/>
    <n v="-1"/>
  </r>
  <r>
    <s v="2021 Summer Analyst Program- Data &amp; Analytics Solutions"/>
    <s v="2021 Summer Analyst Program- Data &amp; Analytics Solutions"/>
    <x v="0"/>
    <x v="0"/>
    <s v="The Bank of New York Mellon_x000a_3.2"/>
    <n v="3.2"/>
    <s v="New York, NY"/>
    <x v="0"/>
    <x v="0"/>
    <s v="USD"/>
    <n v="73000"/>
    <n v="127000"/>
    <n v="100000"/>
    <x v="2"/>
    <s v="year"/>
    <x v="5"/>
    <s v="Finance"/>
    <s v="10000+ employees"/>
    <s v="Company - Public"/>
    <s v="$10+ billion (USD)"/>
  </r>
  <r>
    <s v="Data Analyst - QC"/>
    <s v="Data Analyst - Qc"/>
    <x v="0"/>
    <x v="0"/>
    <s v="Nesco Resource, LLC_x000a_2.9"/>
    <n v="2.9"/>
    <s v="New York, NY"/>
    <x v="0"/>
    <x v="0"/>
    <s v="USD"/>
    <n v="73000"/>
    <n v="127000"/>
    <n v="100000"/>
    <x v="2"/>
    <s v="year"/>
    <x v="19"/>
    <s v="Business Services"/>
    <s v="1001 to 5000 employees"/>
    <s v="Company - Private"/>
    <s v="$500 million to $1 billion (USD)"/>
  </r>
  <r>
    <s v="People Operations &amp; Data Analyst"/>
    <s v="People Operations &amp; Data Analyst"/>
    <x v="0"/>
    <x v="0"/>
    <s v="Museum of Ice Cream_x000a_2.3"/>
    <n v="2.2999999999999998"/>
    <s v="New York, NY"/>
    <x v="0"/>
    <x v="0"/>
    <s v="USD"/>
    <n v="73000"/>
    <n v="127000"/>
    <n v="100000"/>
    <x v="2"/>
    <s v="year"/>
    <x v="9"/>
    <n v="-1"/>
    <s v="201 to 500 employees"/>
    <s v="Company - Private"/>
    <s v="Unknown / Non-Applicable"/>
  </r>
  <r>
    <s v="Lead Data Analyst (Product)"/>
    <s v="Lead Data Analyst (Product)"/>
    <x v="1"/>
    <x v="1"/>
    <s v="Kinship"/>
    <n v="-1"/>
    <s v="New York, NY"/>
    <x v="0"/>
    <x v="0"/>
    <s v="USD"/>
    <n v="73000"/>
    <n v="127000"/>
    <n v="100000"/>
    <x v="2"/>
    <s v="year"/>
    <x v="10"/>
    <s v="Business Services"/>
    <s v="1 to 50 employees"/>
    <s v="Company - Private"/>
    <s v="Unknown / Non-Applicable"/>
  </r>
  <r>
    <s v="Data Analyst - III"/>
    <s v="Data Analyst - Iii"/>
    <x v="0"/>
    <x v="0"/>
    <s v="APN Consulting_x000a_4.2"/>
    <n v="4.2"/>
    <s v="New York, NY"/>
    <x v="0"/>
    <x v="0"/>
    <s v="USD"/>
    <n v="73000"/>
    <n v="127000"/>
    <n v="100000"/>
    <x v="2"/>
    <s v="year"/>
    <x v="10"/>
    <s v="Business Services"/>
    <s v="1 to 50 employees"/>
    <s v="Company - Private"/>
    <s v="$1 to $5 million (USD)"/>
  </r>
  <r>
    <s v="SQL Data Analyst"/>
    <s v="Sql Data Analyst"/>
    <x v="0"/>
    <x v="0"/>
    <s v="Siri InfoSolutions_x000a_3.4"/>
    <n v="3.4"/>
    <s v="Summit, NJ"/>
    <x v="16"/>
    <x v="0"/>
    <s v="USD"/>
    <n v="73000"/>
    <n v="127000"/>
    <n v="100000"/>
    <x v="2"/>
    <s v="year"/>
    <x v="13"/>
    <s v="Business Services"/>
    <s v="51 to 200 employees"/>
    <s v="Company - Private"/>
    <s v="$10 to $25 million (USD)"/>
  </r>
  <r>
    <s v="Healthcare Data/Reporting Analyst"/>
    <s v="Healthcare Data/Reporting Analyst"/>
    <x v="0"/>
    <x v="0"/>
    <s v="Integrated Resources_x000a_3.1"/>
    <n v="3.1"/>
    <s v="New York, NY"/>
    <x v="0"/>
    <x v="1"/>
    <s v="USD"/>
    <n v="73000"/>
    <n v="127000"/>
    <n v="100000"/>
    <x v="2"/>
    <s v="year"/>
    <x v="19"/>
    <s v="Business Services"/>
    <s v="201 to 500 employees"/>
    <s v="Company - Private"/>
    <s v="$25 to $50 million (USD)"/>
  </r>
  <r>
    <s v="Epic Data Intelligence Analyst"/>
    <s v="Epic Data Intelligence Analyst"/>
    <x v="0"/>
    <x v="0"/>
    <s v="Icahn School of Medicine at Mount Sinai_x000a_3.9"/>
    <n v="3.9"/>
    <s v="New York, NY"/>
    <x v="0"/>
    <x v="0"/>
    <s v="USD"/>
    <n v="73000"/>
    <n v="127000"/>
    <n v="100000"/>
    <x v="2"/>
    <s v="year"/>
    <x v="9"/>
    <n v="-1"/>
    <s v="1001 to 5000 employees"/>
    <s v="Nonprofit Organization"/>
    <s v="Unknown / Non-Applicable"/>
  </r>
  <r>
    <s v="JPSC-8461 - Position: 13,52,53 Data Analyst"/>
    <s v="Jpsc-8461 - Position: 13,52,53 Data Analyst"/>
    <x v="0"/>
    <x v="0"/>
    <s v="Avani Technology Solutions_x000a_4.5"/>
    <n v="4.5"/>
    <s v="New York, NY"/>
    <x v="0"/>
    <x v="0"/>
    <s v="USD"/>
    <n v="73000"/>
    <n v="127000"/>
    <n v="100000"/>
    <x v="2"/>
    <s v="year"/>
    <x v="3"/>
    <s v="Information Technology"/>
    <s v="501 to 1000 employees"/>
    <s v="Company - Private"/>
    <s v="$50 to $100 million (USD)"/>
  </r>
  <r>
    <s v="Data Analyst - Analytics/SQL"/>
    <s v="Data Analyst - Analytics/Sql"/>
    <x v="0"/>
    <x v="0"/>
    <s v="Lorven Technologies Inc_x000a_4.0"/>
    <n v="4"/>
    <s v="New York, NY"/>
    <x v="0"/>
    <x v="0"/>
    <s v="USD"/>
    <n v="84000"/>
    <n v="90000"/>
    <n v="87000"/>
    <x v="1"/>
    <s v="year"/>
    <x v="25"/>
    <s v="Accounting &amp; Legal"/>
    <s v="1 to 50 employees"/>
    <s v="Company - Private"/>
    <s v="Less than $1 million (USD)"/>
  </r>
  <r>
    <s v="Data Analyst-Excel"/>
    <s v="Data Analyst-Excel"/>
    <x v="0"/>
    <x v="0"/>
    <s v="Altech Star Inc._x000a_2.6"/>
    <n v="2.6"/>
    <s v="New York, NY"/>
    <x v="0"/>
    <x v="0"/>
    <s v="USD"/>
    <n v="84000"/>
    <n v="90000"/>
    <n v="87000"/>
    <x v="1"/>
    <s v="year"/>
    <x v="18"/>
    <s v="Information Technology"/>
    <s v="1 to 50 employees"/>
    <s v="Company - Private"/>
    <s v="Less than $1 million (USD)"/>
  </r>
  <r>
    <s v="Data Remediation Analyst"/>
    <s v="Data Remediation Analyst"/>
    <x v="0"/>
    <x v="0"/>
    <s v="Wintellisys"/>
    <n v="-1"/>
    <s v="New York, NY"/>
    <x v="0"/>
    <x v="0"/>
    <s v="USD"/>
    <n v="84000"/>
    <n v="90000"/>
    <n v="87000"/>
    <x v="1"/>
    <s v="year"/>
    <x v="3"/>
    <s v="Information Technology"/>
    <s v="1 to 50 employees"/>
    <s v="Company - Private"/>
    <s v="Unknown / Non-Applicable"/>
  </r>
  <r>
    <s v="Data Analyst with Python or Python developer"/>
    <s v="Data Analyst With Python Or Python Developer"/>
    <x v="0"/>
    <x v="0"/>
    <s v="Diverse Lynx_x000a_3.9"/>
    <n v="3.9"/>
    <s v="New York, NY"/>
    <x v="0"/>
    <x v="0"/>
    <s v="USD"/>
    <n v="84000"/>
    <n v="90000"/>
    <n v="87000"/>
    <x v="1"/>
    <s v="year"/>
    <x v="3"/>
    <s v="Information Technology"/>
    <s v="501 to 1000 employees"/>
    <s v="Company - Private"/>
    <s v="$100 to $500 million (USD)"/>
  </r>
  <r>
    <s v="Data Entry Clerk / Data analyst"/>
    <s v="Data Entry Clerk / Data Analyst"/>
    <x v="2"/>
    <x v="0"/>
    <s v="V R Della Infotech Inc_x000a_4.1"/>
    <n v="4.0999999999999996"/>
    <s v="Haworth, NJ"/>
    <x v="10"/>
    <x v="0"/>
    <s v="USD"/>
    <n v="84000"/>
    <n v="90000"/>
    <n v="87000"/>
    <x v="1"/>
    <s v="year"/>
    <x v="19"/>
    <s v="Business Services"/>
    <s v="51 to 200 employees"/>
    <s v="Company - Private"/>
    <s v="$5 to $10 million (USD)"/>
  </r>
  <r>
    <s v="Senior Analyst, Data and Insights (Wirecutter)"/>
    <s v="Senior Analyst, Data And Insights (Wirecutter)"/>
    <x v="1"/>
    <x v="2"/>
    <s v="New York Times_x000a_3.8"/>
    <n v="3.8"/>
    <s v="New York, NY"/>
    <x v="0"/>
    <x v="1"/>
    <s v="USD"/>
    <n v="84000"/>
    <n v="90000"/>
    <n v="87000"/>
    <x v="1"/>
    <s v="year"/>
    <x v="36"/>
    <s v="Media"/>
    <s v="1001 to 5000 employees"/>
    <s v="Company - Public"/>
    <s v="$1 to $2 billion (USD)"/>
  </r>
  <r>
    <s v="ETL Developer / Data Analyst"/>
    <s v="Etl Developer / Data Analyst"/>
    <x v="0"/>
    <x v="2"/>
    <s v="Blue Rock Consulting_x000a_5.0"/>
    <n v="5"/>
    <s v="New York, NY"/>
    <x v="0"/>
    <x v="0"/>
    <s v="USD"/>
    <n v="84000"/>
    <n v="90000"/>
    <n v="87000"/>
    <x v="1"/>
    <s v="year"/>
    <x v="9"/>
    <n v="-1"/>
    <s v="1 to 50 employees"/>
    <s v="Company - Public"/>
    <s v="Unknown / Non-Applicable"/>
  </r>
  <r>
    <s v="Big Data Programmer Analyst"/>
    <s v="Big Data Programmer Analyst"/>
    <x v="0"/>
    <x v="2"/>
    <s v="TSR Consulting Services, Inc."/>
    <n v="-1"/>
    <s v="Jersey City, NJ"/>
    <x v="2"/>
    <x v="1"/>
    <s v="USD"/>
    <n v="84000"/>
    <n v="90000"/>
    <n v="87000"/>
    <x v="1"/>
    <s v="year"/>
    <x v="9"/>
    <n v="-1"/>
    <n v="-1"/>
    <n v="-1"/>
    <n v="-1"/>
  </r>
  <r>
    <s v="Data Governance Analyst"/>
    <s v="Data Governance Analyst"/>
    <x v="0"/>
    <x v="0"/>
    <s v="LanceSoft Inc_x000a_3.8"/>
    <n v="3.8"/>
    <s v="New York, NY"/>
    <x v="0"/>
    <x v="0"/>
    <s v="USD"/>
    <n v="84000"/>
    <n v="90000"/>
    <n v="87000"/>
    <x v="1"/>
    <s v="year"/>
    <x v="19"/>
    <s v="Business Services"/>
    <s v="1001 to 5000 employees"/>
    <s v="Company - Private"/>
    <s v="$100 to $500 million (USD)"/>
  </r>
  <r>
    <s v="Data Analyst with Python"/>
    <s v="Data Analyst With Python"/>
    <x v="0"/>
    <x v="0"/>
    <s v="Diverse Lynx_x000a_3.9"/>
    <n v="3.9"/>
    <s v="New York, NY"/>
    <x v="0"/>
    <x v="0"/>
    <s v="USD"/>
    <n v="84000"/>
    <n v="90000"/>
    <n v="87000"/>
    <x v="1"/>
    <s v="year"/>
    <x v="3"/>
    <s v="Information Technology"/>
    <s v="501 to 1000 employees"/>
    <s v="Company - Private"/>
    <s v="$100 to $500 million (USD)"/>
  </r>
  <r>
    <s v="Data Analyst/Project Manager"/>
    <s v="Data Analyst/Project Manager"/>
    <x v="3"/>
    <x v="2"/>
    <s v="SMBC_x000a_3.0"/>
    <n v="3"/>
    <s v="Jersey City, NJ"/>
    <x v="2"/>
    <x v="0"/>
    <s v="USD"/>
    <n v="84000"/>
    <n v="90000"/>
    <n v="87000"/>
    <x v="1"/>
    <s v="year"/>
    <x v="9"/>
    <n v="-1"/>
    <s v="Unknown"/>
    <s v="Company - Public"/>
    <s v="Unknown / Non-Applicable"/>
  </r>
  <r>
    <s v="Data Analyst - Intex Developer"/>
    <s v="Data Analyst - Intex Developer"/>
    <x v="0"/>
    <x v="0"/>
    <s v="Delaware Investments Colorado Municipal Income Fund, Inc"/>
    <n v="-1"/>
    <s v="New York, NY"/>
    <x v="0"/>
    <x v="0"/>
    <s v="USD"/>
    <n v="84000"/>
    <n v="90000"/>
    <n v="87000"/>
    <x v="1"/>
    <s v="year"/>
    <x v="9"/>
    <n v="-1"/>
    <n v="-1"/>
    <n v="-1"/>
    <n v="-1"/>
  </r>
  <r>
    <s v="Analyst Business Data"/>
    <s v="Analyst Business Data"/>
    <x v="0"/>
    <x v="0"/>
    <s v="Northwell Health_x000a_4.0"/>
    <n v="4"/>
    <s v="Manhasset, NY"/>
    <x v="7"/>
    <x v="0"/>
    <s v="USD"/>
    <n v="84000"/>
    <n v="90000"/>
    <n v="87000"/>
    <x v="1"/>
    <s v="year"/>
    <x v="1"/>
    <s v="Health Care"/>
    <s v="10000+ employees"/>
    <s v="Nonprofit Organization"/>
    <s v="$10+ billion (USD)"/>
  </r>
  <r>
    <s v="Sr. Datastage and Data Analyst"/>
    <s v="Senior. Datastage And Data Analyst"/>
    <x v="1"/>
    <x v="2"/>
    <s v="TechProjects_x000a_4.8"/>
    <n v="4.8"/>
    <s v="New York, NY"/>
    <x v="0"/>
    <x v="0"/>
    <s v="USD"/>
    <n v="84000"/>
    <n v="90000"/>
    <n v="87000"/>
    <x v="1"/>
    <s v="year"/>
    <x v="3"/>
    <s v="Information Technology"/>
    <s v="1 to 50 employees"/>
    <s v="Company - Private"/>
    <s v="Unknown / Non-Applicable"/>
  </r>
  <r>
    <s v="Programmer Data Analyst"/>
    <s v="Programmer Data Analyst"/>
    <x v="0"/>
    <x v="2"/>
    <s v="Vestracare"/>
    <n v="-1"/>
    <s v="Valley Stream, NY"/>
    <x v="17"/>
    <x v="0"/>
    <s v="USD"/>
    <n v="84000"/>
    <n v="90000"/>
    <n v="87000"/>
    <x v="1"/>
    <s v="year"/>
    <x v="9"/>
    <n v="-1"/>
    <n v="-1"/>
    <n v="-1"/>
    <n v="-1"/>
  </r>
  <r>
    <s v="Consumer Lending Data Analyst"/>
    <s v="Consumer Lending Data Analyst"/>
    <x v="0"/>
    <x v="0"/>
    <s v="Informa Intelligence_x000a_3.8"/>
    <n v="3.8"/>
    <s v="New York, NY"/>
    <x v="0"/>
    <x v="0"/>
    <s v="USD"/>
    <n v="84000"/>
    <n v="90000"/>
    <n v="87000"/>
    <x v="1"/>
    <s v="year"/>
    <x v="13"/>
    <s v="Business Services"/>
    <s v="1001 to 5000 employees"/>
    <s v="Company - Public"/>
    <s v="$1 to $2 billion (USD)"/>
  </r>
  <r>
    <s v="Encounter Data Analyst"/>
    <s v="Encounter Data Analyst"/>
    <x v="0"/>
    <x v="0"/>
    <s v="Integra Managed Care_x000a_3.5"/>
    <n v="3.5"/>
    <s v="Lake Success, NY"/>
    <x v="15"/>
    <x v="0"/>
    <s v="USD"/>
    <n v="84000"/>
    <n v="90000"/>
    <n v="87000"/>
    <x v="1"/>
    <s v="year"/>
    <x v="1"/>
    <s v="Health Care"/>
    <s v="501 to 1000 employees"/>
    <s v="Subsidiary or Business Segment"/>
    <s v="Unknown / Non-Applicable"/>
  </r>
  <r>
    <s v="Business Analyst/PM/Data Analyst - Investment Bank"/>
    <s v="Business Analyst/Pm/Data Analyst - Investment Bank"/>
    <x v="0"/>
    <x v="0"/>
    <s v="RMS Computer_x000a_3.0"/>
    <n v="3"/>
    <s v="Jersey City, NJ"/>
    <x v="2"/>
    <x v="0"/>
    <s v="USD"/>
    <n v="84000"/>
    <n v="90000"/>
    <n v="87000"/>
    <x v="1"/>
    <s v="year"/>
    <x v="18"/>
    <s v="Information Technology"/>
    <s v="201 to 500 employees"/>
    <s v="Company - Private"/>
    <s v="$25 to $50 million (USD)"/>
  </r>
  <r>
    <s v="Healthcare Analyst, Claims/Encounter Data"/>
    <s v="Healthcare Analyst, Claims/Encounter Data"/>
    <x v="0"/>
    <x v="0"/>
    <s v="Healthfirst_x000a_3.1"/>
    <n v="3.1"/>
    <s v="New York, NY"/>
    <x v="0"/>
    <x v="0"/>
    <s v="USD"/>
    <n v="27000"/>
    <n v="52000"/>
    <n v="39500"/>
    <x v="0"/>
    <s v="year"/>
    <x v="6"/>
    <s v="Insurance"/>
    <s v="1001 to 5000 employees"/>
    <s v="Nonprofit Organization"/>
    <s v="Unknown / Non-Applicable"/>
  </r>
  <r>
    <s v="Data Analyst"/>
    <s v="Data Analyst"/>
    <x v="0"/>
    <x v="0"/>
    <s v="Jay Hill Repairs"/>
    <n v="-1"/>
    <s v="Fairfield, NJ"/>
    <x v="1"/>
    <x v="1"/>
    <s v="USD"/>
    <n v="27000"/>
    <n v="52000"/>
    <n v="39500"/>
    <x v="0"/>
    <s v="year"/>
    <x v="37"/>
    <s v="Construction, Repair &amp; Maintenance"/>
    <s v="1 to 50 employees"/>
    <s v="Company - Public"/>
    <s v="Unknown / Non-Applicable"/>
  </r>
  <r>
    <s v="TX Healthcare Data/Reporting Analyst"/>
    <s v="Tx Healthcare Data/Reporting Analyst"/>
    <x v="0"/>
    <x v="0"/>
    <s v="SAT Healthcare_x000a_3.5"/>
    <n v="3.5"/>
    <s v="New York, NY"/>
    <x v="0"/>
    <x v="1"/>
    <s v="USD"/>
    <n v="27000"/>
    <n v="52000"/>
    <n v="39500"/>
    <x v="0"/>
    <s v="year"/>
    <x v="1"/>
    <s v="Health Care"/>
    <s v="201 to 500 employees"/>
    <s v="Company - Private"/>
    <s v="$50 to $100 million (USD)"/>
  </r>
  <r>
    <s v="Senior Data Analyst - Regulatory Reporting"/>
    <s v="Senior Data Analyst - Regulatory Reporting"/>
    <x v="1"/>
    <x v="0"/>
    <s v="American CyberSystems_x000a_4.0"/>
    <n v="4"/>
    <s v="New York, NY"/>
    <x v="0"/>
    <x v="0"/>
    <s v="USD"/>
    <n v="27000"/>
    <n v="52000"/>
    <n v="39500"/>
    <x v="0"/>
    <s v="year"/>
    <x v="3"/>
    <s v="Information Technology"/>
    <s v="10000+ employees"/>
    <s v="Company - Private"/>
    <s v="$500 million to $1 billion (USD)"/>
  </r>
  <r>
    <s v="Senior Specialist Data Analyst"/>
    <s v="Senior Specialist Data Analyst"/>
    <x v="1"/>
    <x v="0"/>
    <s v="The Bank of New York Mellon_x000a_3.2"/>
    <n v="3.2"/>
    <s v="New York, NY"/>
    <x v="0"/>
    <x v="0"/>
    <s v="USD"/>
    <n v="27000"/>
    <n v="52000"/>
    <n v="39500"/>
    <x v="0"/>
    <s v="year"/>
    <x v="5"/>
    <s v="Finance"/>
    <s v="10000+ employees"/>
    <s v="Company - Public"/>
    <s v="$10+ billion (USD)"/>
  </r>
  <r>
    <s v="SQL Report Developer Data Analyst"/>
    <s v="Sql Report Developer Data Analyst"/>
    <x v="0"/>
    <x v="0"/>
    <s v="M&amp;T Bank Corporation_x000a_3.3"/>
    <n v="3.3"/>
    <s v="New York, NY"/>
    <x v="0"/>
    <x v="0"/>
    <s v="USD"/>
    <n v="27000"/>
    <n v="52000"/>
    <n v="39500"/>
    <x v="0"/>
    <s v="year"/>
    <x v="17"/>
    <s v="Finance"/>
    <s v="10000+ employees"/>
    <s v="Company - Public"/>
    <s v="$5 to $10 billion (USD)"/>
  </r>
  <r>
    <s v="Clinical Data Analyst"/>
    <s v="Clinical Data Analyst"/>
    <x v="0"/>
    <x v="0"/>
    <s v="SoluStaff"/>
    <n v="-1"/>
    <s v="Brooklyn, NY"/>
    <x v="3"/>
    <x v="0"/>
    <s v="USD"/>
    <n v="27000"/>
    <n v="52000"/>
    <n v="39500"/>
    <x v="0"/>
    <s v="year"/>
    <x v="3"/>
    <s v="Information Technology"/>
    <s v="1 to 50 employees"/>
    <s v="Company - Private"/>
    <s v="$1 to $5 million (USD)"/>
  </r>
  <r>
    <s v="Data Analyst,, Sales Operations - Oracle Data Cloud"/>
    <s v="Data Analyst,, Sales Operations - Oracle Data Cloud"/>
    <x v="0"/>
    <x v="0"/>
    <s v="Oracle_x000a_3.6"/>
    <n v="3.6"/>
    <s v="New York, NY"/>
    <x v="0"/>
    <x v="0"/>
    <s v="USD"/>
    <n v="27000"/>
    <n v="52000"/>
    <n v="39500"/>
    <x v="0"/>
    <s v="year"/>
    <x v="15"/>
    <s v="Information Technology"/>
    <s v="10000+ employees"/>
    <s v="Company - Public"/>
    <s v="$10+ billion (USD)"/>
  </r>
  <r>
    <s v="Data Analyst - Machine Learning"/>
    <s v="Data Analyst - Machine Learning"/>
    <x v="0"/>
    <x v="1"/>
    <s v="Equation Staffing"/>
    <n v="-1"/>
    <s v="New York, NY"/>
    <x v="0"/>
    <x v="0"/>
    <s v="USD"/>
    <n v="27000"/>
    <n v="52000"/>
    <n v="39500"/>
    <x v="0"/>
    <s v="year"/>
    <x v="9"/>
    <n v="-1"/>
    <s v="1 to 50 employees"/>
    <s v="Company - Private"/>
    <s v="Unknown / Non-Applicable"/>
  </r>
  <r>
    <s v="Senior Analyst, Data Analytics"/>
    <s v="Senior Analyst, Data Analytics"/>
    <x v="1"/>
    <x v="0"/>
    <s v="CMI/Compas_x000a_3.6"/>
    <n v="3.6"/>
    <s v="New York, NY"/>
    <x v="0"/>
    <x v="0"/>
    <s v="USD"/>
    <n v="27000"/>
    <n v="52000"/>
    <n v="39500"/>
    <x v="0"/>
    <s v="year"/>
    <x v="10"/>
    <s v="Business Services"/>
    <s v="501 to 1000 employees"/>
    <s v="Company - Private"/>
    <s v="$100 to $500 million (USD)"/>
  </r>
  <r>
    <s v="Senior Data Analyst (Product)"/>
    <s v="Senior Data Analyst (Product)"/>
    <x v="1"/>
    <x v="1"/>
    <s v="AbleTo_x000a_4.3"/>
    <n v="4.3"/>
    <s v="New York, NY"/>
    <x v="0"/>
    <x v="0"/>
    <s v="USD"/>
    <n v="27000"/>
    <n v="52000"/>
    <n v="39500"/>
    <x v="0"/>
    <s v="year"/>
    <x v="1"/>
    <s v="Health Care"/>
    <s v="51 to 200 employees"/>
    <s v="Company - Private"/>
    <s v="$50 to $100 million (USD)"/>
  </r>
  <r>
    <s v="Senior Data Analyst - Data Cataloging / Data Profiling"/>
    <s v="Senior Data Analyst - Data Cataloging / Data Profiling"/>
    <x v="1"/>
    <x v="0"/>
    <s v="Reliable Software Resources_x000a_4.0"/>
    <n v="4"/>
    <s v="New York, NY"/>
    <x v="0"/>
    <x v="1"/>
    <s v="USD"/>
    <n v="27000"/>
    <n v="52000"/>
    <n v="39500"/>
    <x v="0"/>
    <s v="year"/>
    <x v="3"/>
    <s v="Information Technology"/>
    <s v="501 to 1000 employees"/>
    <s v="Company - Private"/>
    <s v="$50 to $100 million (USD)"/>
  </r>
  <r>
    <s v="2021 Summer Analyst Program- Data &amp; Analytics Solutions"/>
    <s v="2021 Summer Analyst Program- Data &amp; Analytics Solutions"/>
    <x v="0"/>
    <x v="0"/>
    <s v="Eagle Investment Systems_x000a_3.7"/>
    <n v="3.7"/>
    <s v="New York, NY"/>
    <x v="0"/>
    <x v="0"/>
    <s v="USD"/>
    <n v="27000"/>
    <n v="52000"/>
    <n v="39500"/>
    <x v="0"/>
    <s v="year"/>
    <x v="5"/>
    <s v="Finance"/>
    <s v="501 to 1000 employees"/>
    <s v="Subsidiary or Business Segment"/>
    <s v="$100 to $500 million (USD)"/>
  </r>
  <r>
    <s v="Technical Data Analyst"/>
    <s v="Technical Data Analyst"/>
    <x v="0"/>
    <x v="0"/>
    <s v="Kforce_x000a_4.1"/>
    <n v="4.0999999999999996"/>
    <s v="Summit, NJ"/>
    <x v="16"/>
    <x v="0"/>
    <s v="USD"/>
    <n v="27000"/>
    <n v="52000"/>
    <n v="39500"/>
    <x v="0"/>
    <s v="year"/>
    <x v="19"/>
    <s v="Business Services"/>
    <s v="10000+ employees"/>
    <s v="Company - Public"/>
    <s v="$1 to $2 billion (USD)"/>
  </r>
  <r>
    <s v="Senior Analyst, Customer Master Data"/>
    <s v="Senior Analyst, Customer Master Data"/>
    <x v="1"/>
    <x v="0"/>
    <s v="Hikma Pharmaceuticals_x000a_3.3"/>
    <n v="3.3"/>
    <s v="Berkeley Heights, NJ"/>
    <x v="18"/>
    <x v="0"/>
    <s v="USD"/>
    <n v="27000"/>
    <n v="52000"/>
    <n v="39500"/>
    <x v="0"/>
    <s v="year"/>
    <x v="28"/>
    <s v="Biotech &amp; Pharmaceuticals"/>
    <s v="5001 to 10000 employees"/>
    <s v="Company - Public"/>
    <s v="$2 to $5 billion (USD)"/>
  </r>
  <r>
    <s v="Data Analyst/Project Manager"/>
    <s v="Data Analyst/Project Manager"/>
    <x v="3"/>
    <x v="2"/>
    <s v="SMBC Group_x000a_3.4"/>
    <n v="3.4"/>
    <s v="Jersey City, NJ"/>
    <x v="2"/>
    <x v="0"/>
    <s v="USD"/>
    <n v="27000"/>
    <n v="52000"/>
    <n v="39500"/>
    <x v="0"/>
    <s v="year"/>
    <x v="5"/>
    <s v="Finance"/>
    <s v="10000+ employees"/>
    <s v="Company - Public"/>
    <s v="$10+ billion (USD)"/>
  </r>
  <r>
    <s v="Data Analyst II - Division of Endocrinology"/>
    <s v="Data Analyst Ii - Division Of Endocrinology"/>
    <x v="0"/>
    <x v="0"/>
    <s v="Mount Sinai Medical Center_x000a_3.1"/>
    <n v="3.1"/>
    <s v="New York, NY"/>
    <x v="0"/>
    <x v="0"/>
    <s v="USD"/>
    <n v="27000"/>
    <n v="52000"/>
    <n v="39500"/>
    <x v="0"/>
    <s v="year"/>
    <x v="1"/>
    <s v="Health Care"/>
    <s v="1001 to 5000 employees"/>
    <s v="Nonprofit Organization"/>
    <s v="$500 million to $1 billion (USD)"/>
  </r>
  <r>
    <s v="Sr. Reference Data Business Analyst - SQL"/>
    <s v="Senior. Reference Data Business Analyst - Sql"/>
    <x v="1"/>
    <x v="0"/>
    <s v="Citi_x000a_3.7"/>
    <n v="3.7"/>
    <s v="Jersey City, NJ"/>
    <x v="2"/>
    <x v="0"/>
    <s v="USD"/>
    <n v="27000"/>
    <n v="52000"/>
    <n v="39500"/>
    <x v="0"/>
    <s v="year"/>
    <x v="5"/>
    <s v="Finance"/>
    <s v="10000+ employees"/>
    <s v="Company - Public"/>
    <s v="$10+ billion (USD)"/>
  </r>
  <r>
    <s v="Data Analyst - Actuarial Background"/>
    <s v="Data Analyst - Actuarial Background"/>
    <x v="0"/>
    <x v="1"/>
    <s v="Top Prospect Group, Inc."/>
    <n v="-1"/>
    <s v="New York, NY"/>
    <x v="0"/>
    <x v="0"/>
    <s v="USD"/>
    <n v="27000"/>
    <n v="52000"/>
    <n v="39500"/>
    <x v="0"/>
    <s v="year"/>
    <x v="9"/>
    <n v="-1"/>
    <n v="-1"/>
    <n v="-1"/>
    <n v="-1"/>
  </r>
  <r>
    <s v="Data Management Analyst (ADDM04) SEC SVCS OPS DATA GOVERNANCE - NA"/>
    <s v="Data Management Analyst (Addm04) Sec Svcs Ops Data Governance - Na"/>
    <x v="0"/>
    <x v="1"/>
    <s v="JPMorgan Chase_x000a_3.9"/>
    <n v="3.9"/>
    <s v="Brooklyn, NY"/>
    <x v="3"/>
    <x v="0"/>
    <s v="USD"/>
    <n v="27000"/>
    <n v="52000"/>
    <n v="39500"/>
    <x v="0"/>
    <s v="year"/>
    <x v="5"/>
    <s v="Finance"/>
    <s v="10000+ employees"/>
    <s v="Company - Public"/>
    <s v="$10+ billion (USD)"/>
  </r>
  <r>
    <s v="BA With Data Analyst Skills"/>
    <s v="Ba With Data Analyst Skills"/>
    <x v="0"/>
    <x v="0"/>
    <s v="Mitchell Martin_x000a_4.1"/>
    <n v="4.0999999999999996"/>
    <s v="Jersey City, NJ"/>
    <x v="2"/>
    <x v="0"/>
    <s v="USD"/>
    <n v="27000"/>
    <n v="52000"/>
    <n v="39500"/>
    <x v="0"/>
    <s v="year"/>
    <x v="19"/>
    <s v="Business Services"/>
    <s v="501 to 1000 employees"/>
    <s v="Company - Private"/>
    <s v="$100 to $500 million (USD)"/>
  </r>
  <r>
    <s v="Data &amp; Reporting Analyst, GNHCC"/>
    <s v="Data &amp; Reporting Analyst, Gnhcc"/>
    <x v="0"/>
    <x v="1"/>
    <s v="VNA Health Group_x000a_3.3"/>
    <n v="3.3"/>
    <s v="Essex Fells, NJ"/>
    <x v="19"/>
    <x v="1"/>
    <s v="USD"/>
    <n v="27000"/>
    <n v="52000"/>
    <n v="39500"/>
    <x v="0"/>
    <s v="year"/>
    <x v="0"/>
    <s v="Non-Profit"/>
    <s v="1001 to 5000 employees"/>
    <s v="Nonprofit Organization"/>
    <s v="$50 to $100 million (USD)"/>
  </r>
  <r>
    <s v="Principal Business Analyst - Data Governance"/>
    <s v="Principal Business Analyst - Data Governance"/>
    <x v="1"/>
    <x v="1"/>
    <s v="Rockstar Games_x000a_4.1"/>
    <n v="4.0999999999999996"/>
    <s v="New York, NY"/>
    <x v="0"/>
    <x v="0"/>
    <s v="USD"/>
    <n v="27000"/>
    <n v="52000"/>
    <n v="39500"/>
    <x v="0"/>
    <s v="year"/>
    <x v="31"/>
    <s v="Media"/>
    <s v="1001 to 5000 employees"/>
    <s v="Subsidiary or Business Segment"/>
    <s v="$10 to $25 million (USD)"/>
  </r>
  <r>
    <s v="Business Analyst/Data Analyst - Capital Markets"/>
    <s v="Business Analyst/Data Analyst - Capital Markets"/>
    <x v="0"/>
    <x v="1"/>
    <s v="RMS Computer_x000a_3.0"/>
    <n v="3"/>
    <s v="Jersey City, NJ"/>
    <x v="2"/>
    <x v="1"/>
    <s v="USD"/>
    <n v="27000"/>
    <n v="52000"/>
    <n v="39500"/>
    <x v="0"/>
    <s v="year"/>
    <x v="18"/>
    <s v="Information Technology"/>
    <s v="201 to 500 employees"/>
    <s v="Company - Private"/>
    <s v="$25 to $50 million (USD)"/>
  </r>
  <r>
    <s v=".net, sharepoint, Java, Data analyst, Business Analyst"/>
    <s v=".Net, Sharepoint, Java, Data Analyst, Business Analyst"/>
    <x v="0"/>
    <x v="0"/>
    <s v="Hexacorp_x000a_3.4"/>
    <n v="3.4"/>
    <s v="New York, NY"/>
    <x v="0"/>
    <x v="0"/>
    <s v="USD"/>
    <n v="27000"/>
    <n v="52000"/>
    <n v="39500"/>
    <x v="0"/>
    <s v="year"/>
    <x v="3"/>
    <s v="Information Technology"/>
    <s v="51 to 200 employees"/>
    <s v="Company - Private"/>
    <s v="$5 to $10 million (USD)"/>
  </r>
  <r>
    <s v="ETL Datastage Developer/IBM Infosphere Datastage Consultant(ETL Data Analyst)-Only NY/NJ candidates Please"/>
    <s v="Etl Datastage Developer/Ibm Infosphere Datastage Consultant(Etl Data Analyst)-Only Ny/Nj Candidates Please"/>
    <x v="0"/>
    <x v="2"/>
    <s v="TechProjects_x000a_4.8"/>
    <n v="4.8"/>
    <s v="New York, NY"/>
    <x v="0"/>
    <x v="0"/>
    <s v="USD"/>
    <n v="27000"/>
    <n v="52000"/>
    <n v="39500"/>
    <x v="0"/>
    <s v="year"/>
    <x v="3"/>
    <s v="Information Technology"/>
    <s v="1 to 50 employees"/>
    <s v="Company - Private"/>
    <s v="Unknown / Non-Applicable"/>
  </r>
  <r>
    <s v="Consumer Lending Data Analyst"/>
    <s v="Consumer Lending Data Analyst"/>
    <x v="0"/>
    <x v="0"/>
    <s v="Informa_x000a_3.2"/>
    <n v="3.2"/>
    <s v="New York, NY"/>
    <x v="0"/>
    <x v="0"/>
    <s v="USD"/>
    <n v="27000"/>
    <n v="52000"/>
    <n v="39500"/>
    <x v="0"/>
    <s v="year"/>
    <x v="38"/>
    <s v="Media"/>
    <s v="10000+ employees"/>
    <s v="Company - Public"/>
    <s v="$2 to $5 billion (USD)"/>
  </r>
  <r>
    <s v="Data Analyst - CBCH"/>
    <s v="Data Analyst - Cbch"/>
    <x v="0"/>
    <x v="0"/>
    <s v="Columbia University Medical Center_x000a_3.8"/>
    <n v="3.8"/>
    <s v="New York, NY"/>
    <x v="0"/>
    <x v="0"/>
    <s v="USD"/>
    <n v="27000"/>
    <n v="52000"/>
    <n v="39500"/>
    <x v="0"/>
    <s v="year"/>
    <x v="1"/>
    <s v="Health Care"/>
    <s v="5001 to 10000 employees"/>
    <s v="Hospital"/>
    <s v="$500 million to $1 billion (USD)"/>
  </r>
  <r>
    <s v="Solar Data Analyst"/>
    <s v="Solar Data Analyst"/>
    <x v="0"/>
    <x v="0"/>
    <s v="Momentum Solar_x000a_3.7"/>
    <n v="3.7"/>
    <s v="South Plainfield, NJ"/>
    <x v="12"/>
    <x v="0"/>
    <s v="USD"/>
    <n v="27000"/>
    <n v="52000"/>
    <n v="39500"/>
    <x v="0"/>
    <s v="year"/>
    <x v="39"/>
    <s v="Oil, Gas, Energy &amp; Utilities"/>
    <s v="501 to 1000 employees"/>
    <s v="Company - Private"/>
    <s v="Unknown / Non-Applicable"/>
  </r>
  <r>
    <s v="Data Science Lead Analyst"/>
    <s v="Data Science Lead Analyst"/>
    <x v="1"/>
    <x v="1"/>
    <s v="VIVA USA INC_x000a_4.6"/>
    <n v="4.5999999999999996"/>
    <s v="Franklin Lakes, NJ"/>
    <x v="20"/>
    <x v="0"/>
    <s v="USD"/>
    <n v="27000"/>
    <n v="52000"/>
    <n v="39500"/>
    <x v="0"/>
    <s v="year"/>
    <x v="3"/>
    <s v="Information Technology"/>
    <s v="51 to 200 employees"/>
    <s v="Company - Private"/>
    <s v="$25 to $50 million (USD)"/>
  </r>
  <r>
    <s v="Clinical Data Analyst"/>
    <s v="Clinical Data Analyst"/>
    <x v="0"/>
    <x v="0"/>
    <s v="ProHEALTH Medical Management_x000a_2.7"/>
    <n v="2.7"/>
    <s v="Lake Success, NY"/>
    <x v="15"/>
    <x v="0"/>
    <s v="USD"/>
    <n v="42000"/>
    <n v="74000"/>
    <n v="58000"/>
    <x v="0"/>
    <s v="year"/>
    <x v="1"/>
    <s v="Health Care"/>
    <s v="1001 to 5000 employees"/>
    <s v="Subsidiary or Business Segment"/>
    <s v="Unknown / Non-Applicable"/>
  </r>
  <r>
    <s v="Remote: Data Analyst (Data Lineage, Financial industry)_Long term"/>
    <s v="Remote: Data Analyst (Data Lineage, Financial Industry)_Long Term"/>
    <x v="0"/>
    <x v="0"/>
    <s v="Reliable Software Resources_x000a_4.0"/>
    <n v="4"/>
    <s v="New York, NY"/>
    <x v="0"/>
    <x v="1"/>
    <s v="USD"/>
    <n v="42000"/>
    <n v="74000"/>
    <n v="58000"/>
    <x v="0"/>
    <s v="year"/>
    <x v="3"/>
    <s v="Information Technology"/>
    <s v="501 to 1000 employees"/>
    <s v="Company - Private"/>
    <s v="$50 to $100 million (USD)"/>
  </r>
  <r>
    <s v="Senior Data Analyst"/>
    <s v="Senior Data Analyst"/>
    <x v="1"/>
    <x v="0"/>
    <s v="Maisonette Careers"/>
    <n v="-1"/>
    <s v="Brooklyn, NY"/>
    <x v="3"/>
    <x v="0"/>
    <s v="USD"/>
    <n v="42000"/>
    <n v="74000"/>
    <n v="58000"/>
    <x v="0"/>
    <s v="year"/>
    <x v="9"/>
    <n v="-1"/>
    <n v="-1"/>
    <n v="-1"/>
    <n v="-1"/>
  </r>
  <r>
    <s v="Data Governance Analyst"/>
    <s v="Data Governance Analyst"/>
    <x v="0"/>
    <x v="0"/>
    <s v="Donnelly &amp; Moore Corporation_x000a_3.5"/>
    <n v="3.5"/>
    <s v="New York, NY"/>
    <x v="0"/>
    <x v="0"/>
    <s v="USD"/>
    <n v="42000"/>
    <n v="74000"/>
    <n v="58000"/>
    <x v="0"/>
    <s v="year"/>
    <x v="19"/>
    <s v="Business Services"/>
    <s v="1 to 50 employees"/>
    <s v="Company - Private"/>
    <s v="Unknown / Non-Applicable"/>
  </r>
  <r>
    <s v="Data Management, Firmwide Data Quality, Analyst"/>
    <s v="Data Management, Firmwide Data Quality, Analyst"/>
    <x v="0"/>
    <x v="1"/>
    <s v="J.P. Morgan_x000a_3.9"/>
    <n v="3.9"/>
    <s v="Newark, NJ"/>
    <x v="8"/>
    <x v="0"/>
    <s v="USD"/>
    <n v="42000"/>
    <n v="74000"/>
    <n v="58000"/>
    <x v="0"/>
    <s v="year"/>
    <x v="5"/>
    <s v="Finance"/>
    <s v="10000+ employees"/>
    <s v="Company - Public"/>
    <s v="$10+ billion (USD)"/>
  </r>
  <r>
    <s v="Compensation and Data Analyst (Human Resources)"/>
    <s v="Compensation And Data Analyst (Human Resources)"/>
    <x v="0"/>
    <x v="0"/>
    <s v="Saratoga Medical Center_x000a_4.1"/>
    <n v="4.0999999999999996"/>
    <s v="New York, NY"/>
    <x v="0"/>
    <x v="0"/>
    <s v="USD"/>
    <n v="42000"/>
    <n v="74000"/>
    <n v="58000"/>
    <x v="0"/>
    <s v="year"/>
    <x v="1"/>
    <s v="Health Care"/>
    <s v="201 to 500 employees"/>
    <s v="Company - Private"/>
    <s v="$10 to $25 million (USD)"/>
  </r>
  <r>
    <s v="Senior Data Analyst"/>
    <s v="Senior Data Analyst"/>
    <x v="1"/>
    <x v="2"/>
    <s v="YAI/NIPD Network_x000a_3.1"/>
    <n v="3.1"/>
    <s v="New York, NY"/>
    <x v="0"/>
    <x v="0"/>
    <s v="USD"/>
    <n v="42000"/>
    <n v="74000"/>
    <n v="58000"/>
    <x v="0"/>
    <s v="year"/>
    <x v="0"/>
    <s v="Non-Profit"/>
    <s v="5001 to 10000 employees"/>
    <s v="Nonprofit Organization"/>
    <s v="$100 to $500 million (USD)"/>
  </r>
  <r>
    <s v="Data Analyst II, Division of Gastroenterology (Research)"/>
    <s v="Data Analyst Ii, Division Of Gastroenterology (Research)"/>
    <x v="0"/>
    <x v="0"/>
    <s v="Mount Sinai Medical Center_x000a_3.1"/>
    <n v="3.1"/>
    <s v="New York, NY"/>
    <x v="0"/>
    <x v="0"/>
    <s v="USD"/>
    <n v="42000"/>
    <n v="74000"/>
    <n v="58000"/>
    <x v="0"/>
    <s v="year"/>
    <x v="1"/>
    <s v="Health Care"/>
    <s v="1001 to 5000 employees"/>
    <s v="Nonprofit Organization"/>
    <s v="$500 million to $1 billion (USD)"/>
  </r>
  <r>
    <s v="NY Healthcare Data/Reporting Analyst"/>
    <s v="Ny Healthcare Data/Reporting Analyst"/>
    <x v="0"/>
    <x v="0"/>
    <s v="Diverse Lynx_x000a_3.9"/>
    <n v="3.9"/>
    <s v="New York, NY"/>
    <x v="0"/>
    <x v="1"/>
    <s v="USD"/>
    <n v="42000"/>
    <n v="74000"/>
    <n v="58000"/>
    <x v="0"/>
    <s v="year"/>
    <x v="3"/>
    <s v="Information Technology"/>
    <s v="501 to 1000 employees"/>
    <s v="Company - Private"/>
    <s v="$100 to $500 million (USD)"/>
  </r>
  <r>
    <s v="Data Analyst"/>
    <s v="Data Analyst"/>
    <x v="0"/>
    <x v="0"/>
    <s v="Quad Consultancy_x000a_4.3"/>
    <n v="4.3"/>
    <s v="Mount Vernon, NY"/>
    <x v="21"/>
    <x v="0"/>
    <s v="USD"/>
    <n v="42000"/>
    <n v="74000"/>
    <n v="58000"/>
    <x v="0"/>
    <s v="year"/>
    <x v="13"/>
    <s v="Business Services"/>
    <s v="1 to 50 employees"/>
    <s v="Company - Private"/>
    <s v="Unknown / Non-Applicable"/>
  </r>
  <r>
    <s v="Big Data QA Analyst / QA Tester / Test Analyst"/>
    <s v="Big Data Qa Analyst / Qa Tester / Test Analyst"/>
    <x v="0"/>
    <x v="2"/>
    <s v="Competent Systems, Inc_x000a_3.7"/>
    <n v="3.7"/>
    <s v="Jersey City, NJ"/>
    <x v="2"/>
    <x v="0"/>
    <s v="USD"/>
    <n v="42000"/>
    <n v="74000"/>
    <n v="58000"/>
    <x v="0"/>
    <s v="year"/>
    <x v="15"/>
    <s v="Information Technology"/>
    <s v="201 to 500 employees"/>
    <s v="Company - Private"/>
    <s v="$10 to $25 million (USD)"/>
  </r>
  <r>
    <s v="Senior Data Analyst"/>
    <s v="Senior Data Analyst"/>
    <x v="1"/>
    <x v="0"/>
    <s v="1199SEIU Funds_x000a_3.2"/>
    <n v="3.2"/>
    <s v="New York, NY"/>
    <x v="0"/>
    <x v="0"/>
    <s v="USD"/>
    <n v="42000"/>
    <n v="74000"/>
    <n v="58000"/>
    <x v="0"/>
    <s v="year"/>
    <x v="6"/>
    <s v="Insurance"/>
    <s v="1001 to 5000 employees"/>
    <s v="Nonprofit Organization"/>
    <s v="$100 to $500 million (USD)"/>
  </r>
  <r>
    <s v="Senior Supply Chain Data Analyst"/>
    <s v="Senior Supply Chain Data Analyst"/>
    <x v="1"/>
    <x v="0"/>
    <s v="Peloton Interactive_x000a_3.8"/>
    <n v="3.8"/>
    <s v="New York, NY"/>
    <x v="0"/>
    <x v="1"/>
    <s v="USD"/>
    <n v="42000"/>
    <n v="74000"/>
    <n v="58000"/>
    <x v="0"/>
    <s v="year"/>
    <x v="27"/>
    <s v="Consumer Services"/>
    <s v="1001 to 5000 employees"/>
    <s v="Company - Public"/>
    <s v="Unknown / Non-Applicable"/>
  </r>
  <r>
    <s v="Data Analyst, Capital Markets (Manager)"/>
    <s v="Data Analyst, Capital Markets (Manager)"/>
    <x v="3"/>
    <x v="2"/>
    <s v="Genpact_x000a_3.5"/>
    <n v="3.5"/>
    <s v="New York, NY"/>
    <x v="0"/>
    <x v="0"/>
    <s v="USD"/>
    <n v="42000"/>
    <n v="74000"/>
    <n v="58000"/>
    <x v="0"/>
    <s v="year"/>
    <x v="3"/>
    <s v="Information Technology"/>
    <s v="10000+ employees"/>
    <s v="Company - Public"/>
    <s v="$2 to $5 billion (USD)"/>
  </r>
  <r>
    <s v="Analyst, People Operations &amp; HR Data"/>
    <s v="Analyst, People Operations &amp; Hr Data"/>
    <x v="0"/>
    <x v="0"/>
    <s v="LACOSTE CORPORATE"/>
    <n v="-1"/>
    <s v="New York, NY"/>
    <x v="0"/>
    <x v="0"/>
    <s v="USD"/>
    <n v="42000"/>
    <n v="74000"/>
    <n v="58000"/>
    <x v="0"/>
    <s v="year"/>
    <x v="9"/>
    <n v="-1"/>
    <n v="-1"/>
    <n v="-1"/>
    <n v="-1"/>
  </r>
  <r>
    <s v="Senior Analyst, Data Instrumentation &amp; Quality (Disney+)"/>
    <s v="Senior Analyst, Data Instrumentation &amp; Quality (Disney+)"/>
    <x v="1"/>
    <x v="2"/>
    <s v="Disney Streaming Services_x000a_3.6"/>
    <n v="3.6"/>
    <s v="New York, NY"/>
    <x v="0"/>
    <x v="1"/>
    <s v="USD"/>
    <n v="42000"/>
    <n v="74000"/>
    <n v="58000"/>
    <x v="0"/>
    <s v="year"/>
    <x v="2"/>
    <s v="Information Technology"/>
    <s v="501 to 1000 employees"/>
    <s v="Company - Private"/>
    <s v="Unknown / Non-Applicable"/>
  </r>
  <r>
    <s v="CIB F&amp;BM Global Program Management EMEA - International Regulatory - Data Provisioning Business Analyst - Associate"/>
    <s v="Cib F&amp;Bm Global Program Management Emea - International Regulatory - Data Provisioning Business Analyst - Associate"/>
    <x v="4"/>
    <x v="0"/>
    <s v="J.P. Morgan_x000a_3.9"/>
    <n v="3.9"/>
    <s v="New York, NY"/>
    <x v="0"/>
    <x v="0"/>
    <s v="USD"/>
    <n v="42000"/>
    <n v="74000"/>
    <n v="58000"/>
    <x v="0"/>
    <s v="year"/>
    <x v="5"/>
    <s v="Finance"/>
    <s v="10000+ employees"/>
    <s v="Company - Public"/>
    <s v="$10+ billion (USD)"/>
  </r>
  <r>
    <s v="Business Data Analyst (Financial Services)"/>
    <s v="Business Data Analyst (Financial Services)"/>
    <x v="3"/>
    <x v="0"/>
    <s v="The Enosys Group LLC"/>
    <n v="-1"/>
    <s v="New York, NY"/>
    <x v="0"/>
    <x v="1"/>
    <s v="USD"/>
    <n v="42000"/>
    <n v="74000"/>
    <n v="58000"/>
    <x v="0"/>
    <s v="year"/>
    <x v="9"/>
    <n v="-1"/>
    <s v="1 to 50 employees"/>
    <s v="Company - Private"/>
    <s v="Less than $1 million (USD)"/>
  </r>
  <r>
    <s v="Senior IT Technical Data Analyst"/>
    <s v="Senior It Technical Data Analyst"/>
    <x v="1"/>
    <x v="0"/>
    <s v="EmblemHealth_x000a_2.4"/>
    <n v="2.4"/>
    <s v="New York, NY"/>
    <x v="0"/>
    <x v="0"/>
    <s v="USD"/>
    <n v="42000"/>
    <n v="74000"/>
    <n v="58000"/>
    <x v="0"/>
    <s v="year"/>
    <x v="6"/>
    <s v="Insurance"/>
    <s v="1001 to 5000 employees"/>
    <s v="Nonprofit Organization"/>
    <s v="$5 to $10 billion (USD)"/>
  </r>
  <r>
    <s v="Data Analyst/Data Acquisition Speciliest with Financial Industry Exp"/>
    <s v="Data Analyst/Data Acquisition Speciliest With Financial Industry Exp"/>
    <x v="0"/>
    <x v="0"/>
    <s v="Reliable Software Resources_x000a_4.0"/>
    <n v="4"/>
    <s v="New York, NY"/>
    <x v="0"/>
    <x v="0"/>
    <s v="USD"/>
    <n v="42000"/>
    <n v="74000"/>
    <n v="58000"/>
    <x v="0"/>
    <s v="year"/>
    <x v="3"/>
    <s v="Information Technology"/>
    <s v="501 to 1000 employees"/>
    <s v="Company - Private"/>
    <s v="$50 to $100 million (USD)"/>
  </r>
  <r>
    <s v="Data Analyst/Data Scanning with Financial Industry exp"/>
    <s v="Data Analyst/Data Scanning With Financial Industry Exp"/>
    <x v="0"/>
    <x v="0"/>
    <s v="Reliable Software Resources_x000a_4.0"/>
    <n v="4"/>
    <s v="New York, NY"/>
    <x v="0"/>
    <x v="0"/>
    <s v="USD"/>
    <n v="42000"/>
    <n v="74000"/>
    <n v="58000"/>
    <x v="0"/>
    <s v="year"/>
    <x v="3"/>
    <s v="Information Technology"/>
    <s v="501 to 1000 employees"/>
    <s v="Company - Private"/>
    <s v="$50 to $100 million (USD)"/>
  </r>
  <r>
    <s v="Sr Business Analyst, Data Science"/>
    <s v="Senior Business Analyst, Data Science"/>
    <x v="1"/>
    <x v="1"/>
    <s v="Jackson Hewitt_x000a_3.6"/>
    <n v="3.6"/>
    <s v="Jersey City, NJ"/>
    <x v="2"/>
    <x v="0"/>
    <s v="USD"/>
    <n v="42000"/>
    <n v="74000"/>
    <n v="58000"/>
    <x v="0"/>
    <s v="year"/>
    <x v="40"/>
    <s v="Retail"/>
    <s v="201 to 500 employees"/>
    <s v="Company - Private"/>
    <s v="Unknown / Non-Applicable"/>
  </r>
  <r>
    <s v="Senior Data Analyst - Data Governance"/>
    <s v="Senior Data Analyst - Data Governance"/>
    <x v="1"/>
    <x v="0"/>
    <s v="Reliable Software Resources_x000a_4.0"/>
    <n v="4"/>
    <s v="New York, NY"/>
    <x v="0"/>
    <x v="1"/>
    <s v="USD"/>
    <n v="42000"/>
    <n v="74000"/>
    <n v="58000"/>
    <x v="0"/>
    <s v="year"/>
    <x v="3"/>
    <s v="Information Technology"/>
    <s v="501 to 1000 employees"/>
    <s v="Company - Private"/>
    <s v="$50 to $100 million (USD)"/>
  </r>
  <r>
    <s v="Senior Manager, Data Analyst"/>
    <s v="Senior Manager, Data Analyst"/>
    <x v="1"/>
    <x v="0"/>
    <s v="National Kidney Foundation_x000a_3.2"/>
    <n v="3.2"/>
    <s v="New York, NY"/>
    <x v="0"/>
    <x v="0"/>
    <s v="USD"/>
    <n v="42000"/>
    <n v="74000"/>
    <n v="58000"/>
    <x v="0"/>
    <s v="year"/>
    <x v="41"/>
    <s v="Non-Profit"/>
    <s v="51 to 200 employees"/>
    <s v="Nonprofit Organization"/>
    <s v="$25 to $50 million (USD)"/>
  </r>
  <r>
    <s v="Senior Business Intelligence &amp; Data Science Analyst"/>
    <s v="Senior Business Intelligence &amp; Data Science Analyst"/>
    <x v="1"/>
    <x v="1"/>
    <s v="CheckedUp_x000a_2.5"/>
    <n v="2.5"/>
    <s v="New York, NY"/>
    <x v="0"/>
    <x v="0"/>
    <s v="USD"/>
    <n v="42000"/>
    <n v="74000"/>
    <n v="58000"/>
    <x v="0"/>
    <s v="year"/>
    <x v="9"/>
    <n v="-1"/>
    <s v="1 to 50 employees"/>
    <s v="Company - Private"/>
    <s v="Unknown / Non-Applicable"/>
  </r>
  <r>
    <s v="Risk Adjustment Data Analyst"/>
    <s v="Risk Adjustment Data Analyst"/>
    <x v="0"/>
    <x v="0"/>
    <s v="Horizon Blue Cross Blue Shield of New Jersey_x000a_3.6"/>
    <n v="3.6"/>
    <s v="Newark, NJ"/>
    <x v="8"/>
    <x v="0"/>
    <s v="USD"/>
    <n v="42000"/>
    <n v="74000"/>
    <n v="58000"/>
    <x v="0"/>
    <s v="year"/>
    <x v="6"/>
    <s v="Insurance"/>
    <s v="1001 to 5000 employees"/>
    <s v="Nonprofit Organization"/>
    <s v="$10+ billion (USD)"/>
  </r>
  <r>
    <s v="Data Analyst III"/>
    <s v="Data Analyst Iii"/>
    <x v="0"/>
    <x v="0"/>
    <s v="IPRO_x000a_3.0"/>
    <n v="3"/>
    <s v="Lake Success, NY"/>
    <x v="15"/>
    <x v="0"/>
    <s v="USD"/>
    <n v="42000"/>
    <n v="74000"/>
    <n v="58000"/>
    <x v="0"/>
    <s v="year"/>
    <x v="1"/>
    <s v="Health Care"/>
    <s v="201 to 500 employees"/>
    <s v="Nonprofit Organization"/>
    <s v="$50 to $100 million (USD)"/>
  </r>
  <r>
    <s v="Sr. Data Analyst, Retail Media"/>
    <s v="Senior. Data Analyst, Retail Media"/>
    <x v="1"/>
    <x v="1"/>
    <s v="Criteo_x000a_3.9"/>
    <n v="3.9"/>
    <s v="New York, NY"/>
    <x v="0"/>
    <x v="0"/>
    <s v="USD"/>
    <n v="77000"/>
    <n v="132000"/>
    <n v="104500"/>
    <x v="2"/>
    <s v="year"/>
    <x v="2"/>
    <s v="Information Technology"/>
    <s v="1001 to 5000 employees"/>
    <s v="Company - Public"/>
    <s v="$2 to $5 billion (USD)"/>
  </r>
  <r>
    <s v="Sr IT Technical Data Analyst"/>
    <s v="Senior It Technical Data Analyst"/>
    <x v="1"/>
    <x v="0"/>
    <s v="EmblemHealth_x000a_2.4"/>
    <n v="2.4"/>
    <s v="New York, NY"/>
    <x v="0"/>
    <x v="1"/>
    <s v="USD"/>
    <n v="77000"/>
    <n v="132000"/>
    <n v="104500"/>
    <x v="2"/>
    <s v="year"/>
    <x v="6"/>
    <s v="Insurance"/>
    <s v="1001 to 5000 employees"/>
    <s v="Nonprofit Organization"/>
    <s v="$5 to $10 billion (USD)"/>
  </r>
  <r>
    <s v="Senior Marketing Data Analyst"/>
    <s v="Senior Marketing Data Analyst"/>
    <x v="1"/>
    <x v="2"/>
    <s v="ERGO_x000a_2.8"/>
    <n v="2.8"/>
    <s v="New York, NY"/>
    <x v="0"/>
    <x v="0"/>
    <s v="USD"/>
    <n v="77000"/>
    <n v="132000"/>
    <n v="104500"/>
    <x v="2"/>
    <s v="year"/>
    <x v="10"/>
    <s v="Business Services"/>
    <s v="1 to 50 employees"/>
    <s v="Company - Private"/>
    <s v="Unknown / Non-Applicable"/>
  </r>
  <r>
    <s v="Data Analyst III"/>
    <s v="Data Analyst Iii"/>
    <x v="0"/>
    <x v="1"/>
    <s v="ACT Consulting_x000a_4.4"/>
    <n v="4.4000000000000004"/>
    <s v="New York, NY"/>
    <x v="0"/>
    <x v="0"/>
    <s v="USD"/>
    <n v="77000"/>
    <n v="132000"/>
    <n v="104500"/>
    <x v="2"/>
    <s v="year"/>
    <x v="13"/>
    <s v="Business Services"/>
    <s v="1 to 50 employees"/>
    <s v="Company - Private"/>
    <s v="Unknown / Non-Applicable"/>
  </r>
  <r>
    <s v="TX Healthcare Data/Reporting Analyst"/>
    <s v="Tx Healthcare Data/Reporting Analyst"/>
    <x v="0"/>
    <x v="0"/>
    <s v="Tekfortune Inc._x000a_4.8"/>
    <n v="4.8"/>
    <s v="New York, NY"/>
    <x v="0"/>
    <x v="1"/>
    <s v="USD"/>
    <n v="77000"/>
    <n v="132000"/>
    <n v="104500"/>
    <x v="2"/>
    <s v="year"/>
    <x v="3"/>
    <s v="Information Technology"/>
    <s v="1 to 50 employees"/>
    <s v="Company - Private"/>
    <s v="Unknown / Non-Applicable"/>
  </r>
  <r>
    <s v="Senior SQL Data Warehouse Analyst"/>
    <s v="Senior Sql Data Warehouse Analyst"/>
    <x v="1"/>
    <x v="0"/>
    <s v="Intercontinental Exchange, Inc._x000a_2.8"/>
    <n v="2.8"/>
    <s v="New York, NY"/>
    <x v="0"/>
    <x v="0"/>
    <s v="USD"/>
    <n v="77000"/>
    <n v="132000"/>
    <n v="104500"/>
    <x v="2"/>
    <s v="year"/>
    <x v="5"/>
    <s v="Finance"/>
    <s v="1001 to 5000 employees"/>
    <s v="Company - Public"/>
    <s v="$5 to $10 billion (USD)"/>
  </r>
  <r>
    <s v="Data Analyst Junior"/>
    <s v="Data Analyst Junior"/>
    <x v="2"/>
    <x v="2"/>
    <s v="Staffigo Technical Services, LLC_x000a_5.0"/>
    <n v="5"/>
    <s v="New York, NY"/>
    <x v="0"/>
    <x v="0"/>
    <s v="USD"/>
    <n v="77000"/>
    <n v="132000"/>
    <n v="104500"/>
    <x v="2"/>
    <s v="year"/>
    <x v="3"/>
    <s v="Information Technology"/>
    <s v="51 to 200 employees"/>
    <s v="Company - Private"/>
    <s v="$50 to $100 million (USD)"/>
  </r>
  <r>
    <s v="SR. Power BI with DAX - Data Analyst"/>
    <s v="Senior. Power Bi With Dax - Data Analyst"/>
    <x v="1"/>
    <x v="0"/>
    <s v="8K Miles Software Services, Inc._x000a_3.7"/>
    <n v="3.7"/>
    <s v="New York, NY"/>
    <x v="0"/>
    <x v="0"/>
    <s v="USD"/>
    <n v="77000"/>
    <n v="132000"/>
    <n v="104500"/>
    <x v="2"/>
    <s v="year"/>
    <x v="18"/>
    <s v="Information Technology"/>
    <s v="201 to 500 employees"/>
    <s v="Company - Public"/>
    <s v="$1 to $5 million (USD)"/>
  </r>
  <r>
    <s v="Informatica IDQ - Data Quality Analyst (Contract)"/>
    <s v="Informatica Idq - Data Quality Analyst (Contract)"/>
    <x v="0"/>
    <x v="0"/>
    <s v="Two95 International Inc._x000a_4.0"/>
    <n v="4"/>
    <s v="New York, NY"/>
    <x v="0"/>
    <x v="0"/>
    <s v="USD"/>
    <n v="77000"/>
    <n v="132000"/>
    <n v="104500"/>
    <x v="2"/>
    <s v="year"/>
    <x v="19"/>
    <s v="Business Services"/>
    <s v="1 to 50 employees"/>
    <s v="Company - Private"/>
    <s v="$1 to $5 million (USD)"/>
  </r>
  <r>
    <s v="Senior Solutions Analyst, Data Specialist"/>
    <s v="Senior Solutions Analyst, Data Specialist"/>
    <x v="1"/>
    <x v="0"/>
    <s v="VTS_x000a_4.2"/>
    <n v="4.2"/>
    <s v="New York, NY"/>
    <x v="0"/>
    <x v="0"/>
    <s v="USD"/>
    <n v="77000"/>
    <n v="132000"/>
    <n v="104500"/>
    <x v="2"/>
    <s v="year"/>
    <x v="15"/>
    <s v="Information Technology"/>
    <s v="201 to 500 employees"/>
    <s v="Company - Private"/>
    <s v="$50 to $100 million (USD)"/>
  </r>
  <r>
    <s v="Operations data analyst"/>
    <s v="Operations Data Analyst"/>
    <x v="0"/>
    <x v="2"/>
    <s v="Sky I.T. Group (Sky Business Intelligence Team)"/>
    <n v="-1"/>
    <s v="New York, NY"/>
    <x v="0"/>
    <x v="0"/>
    <s v="USD"/>
    <n v="77000"/>
    <n v="132000"/>
    <n v="104500"/>
    <x v="2"/>
    <s v="year"/>
    <x v="9"/>
    <n v="-1"/>
    <n v="-1"/>
    <n v="-1"/>
    <n v="-1"/>
  </r>
  <r>
    <s v="HR Data Analyst"/>
    <s v="Hr Data Analyst"/>
    <x v="0"/>
    <x v="0"/>
    <s v="Robert Half_x000a_3.5"/>
    <n v="3.5"/>
    <s v="Jersey City, NJ"/>
    <x v="2"/>
    <x v="0"/>
    <s v="USD"/>
    <n v="77000"/>
    <n v="132000"/>
    <n v="104500"/>
    <x v="2"/>
    <s v="year"/>
    <x v="19"/>
    <s v="Business Services"/>
    <s v="10000+ employees"/>
    <s v="Company - Public"/>
    <s v="$2 to $5 billion (USD)"/>
  </r>
  <r>
    <s v="Healthcare Senior Data Analyst - HEDIS"/>
    <s v="Healthcare Senior Data Analyst - Hedis"/>
    <x v="1"/>
    <x v="0"/>
    <s v="Village Care_x000a_2.0"/>
    <n v="2"/>
    <s v="New York, NY"/>
    <x v="0"/>
    <x v="0"/>
    <s v="USD"/>
    <n v="77000"/>
    <n v="132000"/>
    <n v="104500"/>
    <x v="2"/>
    <s v="year"/>
    <x v="1"/>
    <s v="Health Care"/>
    <s v="501 to 1000 employees"/>
    <s v="Nonprofit Organization"/>
    <s v="$100 to $500 million (USD)"/>
  </r>
  <r>
    <s v="Senior Data Quality Analyst"/>
    <s v="Senior Data Quality Analyst"/>
    <x v="1"/>
    <x v="0"/>
    <s v="Quest Diagnostics_x000a_3.3"/>
    <n v="3.3"/>
    <s v="Secaucus, NJ"/>
    <x v="22"/>
    <x v="0"/>
    <s v="USD"/>
    <n v="77000"/>
    <n v="132000"/>
    <n v="104500"/>
    <x v="2"/>
    <s v="year"/>
    <x v="1"/>
    <s v="Health Care"/>
    <s v="10000+ employees"/>
    <s v="Company - Public"/>
    <s v="$5 to $10 billion (USD)"/>
  </r>
  <r>
    <s v="Financial Data Analyst - Accounting ll"/>
    <s v="Financial Data Analyst - Accounting Ll"/>
    <x v="0"/>
    <x v="0"/>
    <s v="Softinc"/>
    <n v="-1"/>
    <s v="New York, NY"/>
    <x v="0"/>
    <x v="0"/>
    <s v="USD"/>
    <n v="77000"/>
    <n v="132000"/>
    <n v="104500"/>
    <x v="2"/>
    <s v="year"/>
    <x v="9"/>
    <n v="-1"/>
    <s v="51 to 200 employees"/>
    <s v="Company - Public"/>
    <s v="$1 to $5 million (USD)"/>
  </r>
  <r>
    <s v="Data Analyst - Litigation"/>
    <s v="Data Analyst - Litigation"/>
    <x v="0"/>
    <x v="0"/>
    <s v="KnowledgePro, LLC"/>
    <n v="-1"/>
    <s v="New York, NY"/>
    <x v="0"/>
    <x v="1"/>
    <s v="USD"/>
    <n v="77000"/>
    <n v="132000"/>
    <n v="104500"/>
    <x v="2"/>
    <s v="year"/>
    <x v="9"/>
    <n v="-1"/>
    <n v="-1"/>
    <n v="-1"/>
    <n v="-1"/>
  </r>
  <r>
    <s v="Quantitative Data Analyst/Developer"/>
    <s v="Quantitative Data Analyst/Developer"/>
    <x v="0"/>
    <x v="1"/>
    <s v="Creative Data Resources_x000a_5.0"/>
    <n v="5"/>
    <s v="New York, NY"/>
    <x v="0"/>
    <x v="0"/>
    <s v="USD"/>
    <n v="77000"/>
    <n v="132000"/>
    <n v="104500"/>
    <x v="2"/>
    <s v="year"/>
    <x v="19"/>
    <s v="Business Services"/>
    <s v="1 to 50 employees"/>
    <s v="Company - Private"/>
    <s v="Unknown / Non-Applicable"/>
  </r>
  <r>
    <s v="Sr Business Data Analyst SAP, SKU, Supply Chain"/>
    <s v="Senior Business Data Analyst Sap, Sku, Supply Chain"/>
    <x v="1"/>
    <x v="2"/>
    <s v="EVERSANA_x000a_3.4"/>
    <n v="3.4"/>
    <s v="New York, NY"/>
    <x v="0"/>
    <x v="0"/>
    <s v="USD"/>
    <n v="77000"/>
    <n v="132000"/>
    <n v="104500"/>
    <x v="2"/>
    <s v="year"/>
    <x v="28"/>
    <s v="Biotech &amp; Pharmaceuticals"/>
    <s v="1001 to 5000 employees"/>
    <s v="Company - Private"/>
    <s v="Unknown / Non-Applicable"/>
  </r>
  <r>
    <s v="Senior Data Analyst, Gas Planning and Design Engineering"/>
    <s v="Senior Data Analyst, Gas Planning And Design Engineering"/>
    <x v="1"/>
    <x v="0"/>
    <s v="National Grid USA_x000a_3.6"/>
    <n v="3.6"/>
    <s v="Brooklyn, NY"/>
    <x v="3"/>
    <x v="0"/>
    <s v="USD"/>
    <n v="77000"/>
    <n v="132000"/>
    <n v="104500"/>
    <x v="2"/>
    <s v="year"/>
    <x v="42"/>
    <s v="Oil, Gas, Energy &amp; Utilities"/>
    <s v="10000+ employees"/>
    <s v="Company - Public"/>
    <s v="$5 to $10 billion (USD)"/>
  </r>
  <r>
    <s v="Data Analyst - Cardiac Cath Lab"/>
    <s v="Data Analyst - Cardiac Cath Lab"/>
    <x v="0"/>
    <x v="0"/>
    <s v="Barnabas Health_x000a_2.1"/>
    <n v="2.1"/>
    <s v="West Orange, NJ"/>
    <x v="23"/>
    <x v="1"/>
    <s v="USD"/>
    <n v="77000"/>
    <n v="132000"/>
    <n v="104500"/>
    <x v="2"/>
    <s v="year"/>
    <x v="9"/>
    <n v="-1"/>
    <s v="501 to 1000 employees"/>
    <s v="Company - Public"/>
    <s v="$5 to $10 million (USD)"/>
  </r>
  <r>
    <s v="Senior Data Business Analyst"/>
    <s v="Senior Data Business Analyst"/>
    <x v="1"/>
    <x v="0"/>
    <s v="Aegis Media_x000a_2.8"/>
    <n v="2.8"/>
    <s v="New York, NY"/>
    <x v="0"/>
    <x v="0"/>
    <s v="USD"/>
    <n v="77000"/>
    <n v="132000"/>
    <n v="104500"/>
    <x v="2"/>
    <s v="year"/>
    <x v="10"/>
    <s v="Business Services"/>
    <s v="1001 to 5000 employees"/>
    <s v="Subsidiary or Business Segment"/>
    <s v="$2 to $5 billion (USD)"/>
  </r>
  <r>
    <s v="Business Analyst/Data Analyst - Capital Markets Data"/>
    <s v="Business Analyst/Data Analyst - Capital Markets Data"/>
    <x v="0"/>
    <x v="1"/>
    <s v="RMS Computer Corporation_x000a_3.0"/>
    <n v="3"/>
    <s v="Jersey City, NJ"/>
    <x v="2"/>
    <x v="0"/>
    <s v="USD"/>
    <n v="77000"/>
    <n v="132000"/>
    <n v="104500"/>
    <x v="2"/>
    <s v="year"/>
    <x v="18"/>
    <s v="Information Technology"/>
    <s v="201 to 500 employees"/>
    <s v="Company - Private"/>
    <s v="$25 to $50 million (USD)"/>
  </r>
  <r>
    <s v="Firmwide Reference Data Operations, Pricing Operations, Analyst"/>
    <s v="Firmwide Reference Data Operations, Pricing Operations, Analyst"/>
    <x v="0"/>
    <x v="0"/>
    <s v="J.P. Morgan_x000a_3.9"/>
    <n v="3.9"/>
    <s v="Newark, NJ"/>
    <x v="8"/>
    <x v="0"/>
    <s v="USD"/>
    <n v="77000"/>
    <n v="132000"/>
    <n v="104500"/>
    <x v="2"/>
    <s v="year"/>
    <x v="5"/>
    <s v="Finance"/>
    <s v="10000+ employees"/>
    <s v="Company - Public"/>
    <s v="$10+ billion (USD)"/>
  </r>
  <r>
    <s v="Senior Healthcare Data Analyst"/>
    <s v="Senior Healthcare Data Analyst"/>
    <x v="1"/>
    <x v="0"/>
    <s v="RAMPS International Inc_x000a_4.5"/>
    <n v="4.5"/>
    <s v="New York, NY"/>
    <x v="0"/>
    <x v="0"/>
    <s v="USD"/>
    <n v="77000"/>
    <n v="132000"/>
    <n v="104500"/>
    <x v="2"/>
    <s v="year"/>
    <x v="13"/>
    <s v="Business Services"/>
    <s v="51 to 200 employees"/>
    <s v="Company - Private"/>
    <s v="$5 to $10 million (USD)"/>
  </r>
  <r>
    <s v="Data Analyst, Quality &amp; Patient Safety"/>
    <s v="Data Analyst, Quality &amp; Patient Safety"/>
    <x v="0"/>
    <x v="0"/>
    <s v="Episcopal Health Services Inc."/>
    <n v="-1"/>
    <s v="Far Rockaway, NY"/>
    <x v="24"/>
    <x v="0"/>
    <s v="USD"/>
    <n v="77000"/>
    <n v="132000"/>
    <n v="104500"/>
    <x v="2"/>
    <s v="year"/>
    <x v="9"/>
    <n v="-1"/>
    <n v="-1"/>
    <n v="-1"/>
    <n v="-1"/>
  </r>
  <r>
    <s v="Senior Data Analyst - FHC - Family Support Center"/>
    <s v="Senior Data Analyst - Fhc - Family Support Center"/>
    <x v="1"/>
    <x v="0"/>
    <s v="NYU Langone Health_x000a_4.0"/>
    <n v="4"/>
    <s v="New York, NY"/>
    <x v="0"/>
    <x v="0"/>
    <s v="USD"/>
    <n v="77000"/>
    <n v="132000"/>
    <n v="104500"/>
    <x v="2"/>
    <s v="year"/>
    <x v="1"/>
    <s v="Health Care"/>
    <s v="10000+ employees"/>
    <s v="Hospital"/>
    <s v="$5 to $10 billion (USD)"/>
  </r>
  <r>
    <s v="QA Data Analyst"/>
    <s v="Qa Data Analyst"/>
    <x v="0"/>
    <x v="0"/>
    <s v="Professional Resource Group_x000a_5.0"/>
    <n v="5"/>
    <s v="Lake Success, NY"/>
    <x v="15"/>
    <x v="0"/>
    <s v="USD"/>
    <n v="77000"/>
    <n v="132000"/>
    <n v="104500"/>
    <x v="2"/>
    <s v="year"/>
    <x v="10"/>
    <s v="Business Services"/>
    <s v="1 to 50 employees"/>
    <s v="Company - Private"/>
    <s v="Less than $1 million (USD)"/>
  </r>
  <r>
    <s v="Sr Data Analyst for Customer Based Management"/>
    <s v="Senior Data Analyst For Customer Based Management"/>
    <x v="1"/>
    <x v="0"/>
    <s v="Altice USA_x000a_3.0"/>
    <n v="3"/>
    <s v="Long Island City, NY"/>
    <x v="5"/>
    <x v="0"/>
    <s v="USD"/>
    <n v="77000"/>
    <n v="132000"/>
    <n v="104500"/>
    <x v="2"/>
    <s v="year"/>
    <x v="9"/>
    <n v="-1"/>
    <s v="10000+ employees"/>
    <s v="Company - Public"/>
    <s v="Unknown / Non-Applicable"/>
  </r>
  <r>
    <s v="Data Analyst/Project Manager in Jersey City, New Jersey | Careers at Harborside"/>
    <s v="Data Analyst/Project Manager In Jersey City, New Jersey | Careers At Harborside"/>
    <x v="3"/>
    <x v="2"/>
    <s v="Sumitomo Mitsui Banking Corporation (SMBC)_x000a_3.4"/>
    <n v="3.4"/>
    <s v="Jersey City, NJ"/>
    <x v="2"/>
    <x v="0"/>
    <s v="USD"/>
    <n v="77000"/>
    <n v="132000"/>
    <n v="104500"/>
    <x v="2"/>
    <s v="year"/>
    <x v="5"/>
    <s v="Finance"/>
    <s v="10000+ employees"/>
    <s v="Company - Public"/>
    <s v="$10+ billion (USD)"/>
  </r>
  <r>
    <s v="Senior Financial Analyst - Enterprise Data"/>
    <s v="Senior Financial Analyst - Enterprise Data"/>
    <x v="1"/>
    <x v="0"/>
    <s v="Geller &amp; Company_x000a_3.2"/>
    <n v="3.2"/>
    <s v="New York, NY"/>
    <x v="0"/>
    <x v="0"/>
    <s v="USD"/>
    <n v="98000"/>
    <n v="114000"/>
    <n v="106000"/>
    <x v="2"/>
    <s v="year"/>
    <x v="5"/>
    <s v="Finance"/>
    <s v="501 to 1000 employees"/>
    <s v="Company - Private"/>
    <s v="Unknown / Non-Applicable"/>
  </r>
  <r>
    <s v="Data Analyst with Data Lineage/Rochade"/>
    <s v="Data Analyst With Data Lineage/Rochade"/>
    <x v="0"/>
    <x v="0"/>
    <s v="Reliable Software Resources_x000a_4.0"/>
    <n v="4"/>
    <s v="Florham Park, NJ"/>
    <x v="6"/>
    <x v="0"/>
    <s v="USD"/>
    <n v="98000"/>
    <n v="114000"/>
    <n v="106000"/>
    <x v="2"/>
    <s v="year"/>
    <x v="3"/>
    <s v="Information Technology"/>
    <s v="501 to 1000 employees"/>
    <s v="Company - Private"/>
    <s v="$50 to $100 million (USD)"/>
  </r>
  <r>
    <s v="Senior Market Data Content Acquisition/Procurement Analyst"/>
    <s v="Senior Market Data Content Acquisition/Procurement Analyst"/>
    <x v="1"/>
    <x v="0"/>
    <s v="Intercontinental Exchange, Inc._x000a_2.8"/>
    <n v="2.8"/>
    <s v="New York, NY"/>
    <x v="0"/>
    <x v="0"/>
    <s v="USD"/>
    <n v="98000"/>
    <n v="114000"/>
    <n v="106000"/>
    <x v="2"/>
    <s v="year"/>
    <x v="5"/>
    <s v="Finance"/>
    <s v="1001 to 5000 employees"/>
    <s v="Company - Public"/>
    <s v="$5 to $10 billion (USD)"/>
  </r>
  <r>
    <s v="Sr. Specialist Reporting Data Analyst /Engineer - Cloud"/>
    <s v="Senior. Specialist Reporting Data Analyst /Engineer - Cloud"/>
    <x v="1"/>
    <x v="0"/>
    <s v="The Bank of New York Mellon_x000a_3.2"/>
    <n v="3.2"/>
    <s v="Florham Park, NJ"/>
    <x v="6"/>
    <x v="0"/>
    <s v="USD"/>
    <n v="98000"/>
    <n v="114000"/>
    <n v="106000"/>
    <x v="2"/>
    <s v="year"/>
    <x v="5"/>
    <s v="Finance"/>
    <s v="10000+ employees"/>
    <s v="Company - Public"/>
    <s v="$10+ billion (USD)"/>
  </r>
  <r>
    <s v="Senior Business Analyst, Data Management"/>
    <s v="Senior Business Analyst, Data Management"/>
    <x v="1"/>
    <x v="0"/>
    <s v="Plymouth Rock Assurance_x000a_3.4"/>
    <n v="3.4"/>
    <s v="Woodbridge, NJ"/>
    <x v="25"/>
    <x v="0"/>
    <s v="USD"/>
    <n v="98000"/>
    <n v="114000"/>
    <n v="106000"/>
    <x v="2"/>
    <s v="year"/>
    <x v="6"/>
    <s v="Insurance"/>
    <s v="1001 to 5000 employees"/>
    <s v="Company - Private"/>
    <s v="$10 to $25 million (USD)"/>
  </r>
  <r>
    <s v="Data Science Analyst II - Mount Sinai Health Partners"/>
    <s v="Data Science Analyst Ii - Mount Sinai Health Partners"/>
    <x v="0"/>
    <x v="1"/>
    <s v="Mount Sinai Health System_x000a_3.4"/>
    <n v="3.4"/>
    <s v="New York, NY"/>
    <x v="0"/>
    <x v="0"/>
    <s v="USD"/>
    <n v="98000"/>
    <n v="114000"/>
    <n v="106000"/>
    <x v="2"/>
    <s v="year"/>
    <x v="1"/>
    <s v="Health Care"/>
    <s v="10000+ employees"/>
    <s v="Hospital"/>
    <s v="$1 to $2 billion (USD)"/>
  </r>
  <r>
    <s v="NY Healthcare Data/Reporting Analyst"/>
    <s v="Ny Healthcare Data/Reporting Analyst"/>
    <x v="0"/>
    <x v="0"/>
    <s v="SAT Healthcare_x000a_3.5"/>
    <n v="3.5"/>
    <s v="New York, NY"/>
    <x v="0"/>
    <x v="1"/>
    <s v="USD"/>
    <n v="98000"/>
    <n v="114000"/>
    <n v="106000"/>
    <x v="2"/>
    <s v="year"/>
    <x v="1"/>
    <s v="Health Care"/>
    <s v="201 to 500 employees"/>
    <s v="Company - Private"/>
    <s v="$50 to $100 million (USD)"/>
  </r>
  <r>
    <s v="Data Analyst"/>
    <s v="Data Analyst"/>
    <x v="0"/>
    <x v="0"/>
    <s v="Atrium Staffing_x000a_3.3"/>
    <n v="3.3"/>
    <s v="Parsippany, NJ"/>
    <x v="26"/>
    <x v="0"/>
    <s v="USD"/>
    <n v="98000"/>
    <n v="114000"/>
    <n v="106000"/>
    <x v="2"/>
    <s v="year"/>
    <x v="19"/>
    <s v="Business Services"/>
    <s v="51 to 200 employees"/>
    <s v="Company - Private"/>
    <s v="Unknown / Non-Applicable"/>
  </r>
  <r>
    <s v="Technical Business Analyst with Retail Banking and Large Data Program"/>
    <s v="Technical Business Analyst With Retail Banking And Large Data Program"/>
    <x v="0"/>
    <x v="0"/>
    <s v="eTeam Inc._x000a_3.7"/>
    <n v="3.7"/>
    <s v="New York, NY"/>
    <x v="0"/>
    <x v="0"/>
    <s v="USD"/>
    <n v="98000"/>
    <n v="114000"/>
    <n v="106000"/>
    <x v="2"/>
    <s v="year"/>
    <x v="19"/>
    <s v="Business Services"/>
    <s v="51 to 200 employees"/>
    <s v="Company - Private"/>
    <s v="$50 to $100 million (USD)"/>
  </r>
  <r>
    <s v="Principal Sales Operations Analyst - Oracle Data Cloud"/>
    <s v="Principal Sales Operations Analyst - Oracle Data Cloud"/>
    <x v="1"/>
    <x v="0"/>
    <s v="Oracle_x000a_3.6"/>
    <n v="3.6"/>
    <s v="New York, NY"/>
    <x v="0"/>
    <x v="0"/>
    <s v="USD"/>
    <n v="98000"/>
    <n v="114000"/>
    <n v="106000"/>
    <x v="2"/>
    <s v="year"/>
    <x v="15"/>
    <s v="Information Technology"/>
    <s v="10000+ employees"/>
    <s v="Company - Public"/>
    <s v="$10+ billion (USD)"/>
  </r>
  <r>
    <s v="QA Production Data Analyst"/>
    <s v="Qa Production Data Analyst"/>
    <x v="0"/>
    <x v="0"/>
    <s v="Metroplus Health Plan_x000a_2.7"/>
    <n v="2.7"/>
    <s v="New York, NY"/>
    <x v="0"/>
    <x v="1"/>
    <s v="USD"/>
    <n v="98000"/>
    <n v="114000"/>
    <n v="106000"/>
    <x v="2"/>
    <s v="year"/>
    <x v="1"/>
    <s v="Health Care"/>
    <s v="1001 to 5000 employees"/>
    <s v="Nonprofit Organization"/>
    <s v="$2 to $5 billion (USD)"/>
  </r>
  <r>
    <s v="JPSC-7462 - Data Analyst Lead - Sr. Tableau Lead"/>
    <s v="Jpsc-7462 - Data Analyst Lead - Senior. Tableau Lead"/>
    <x v="1"/>
    <x v="0"/>
    <s v="Avani Technology Solutions_x000a_4.5"/>
    <n v="4.5"/>
    <s v="Whippany, NJ"/>
    <x v="27"/>
    <x v="0"/>
    <s v="USD"/>
    <n v="98000"/>
    <n v="114000"/>
    <n v="106000"/>
    <x v="2"/>
    <s v="year"/>
    <x v="3"/>
    <s v="Information Technology"/>
    <s v="501 to 1000 employees"/>
    <s v="Company - Private"/>
    <s v="$50 to $100 million (USD)"/>
  </r>
  <r>
    <s v="Data Services Lead Analyst"/>
    <s v="Data Services Lead Analyst"/>
    <x v="1"/>
    <x v="0"/>
    <s v="Primesoft_x000a_2.5"/>
    <n v="2.5"/>
    <s v="New York, NY"/>
    <x v="0"/>
    <x v="0"/>
    <s v="USD"/>
    <n v="98000"/>
    <n v="114000"/>
    <n v="106000"/>
    <x v="2"/>
    <s v="year"/>
    <x v="3"/>
    <s v="Information Technology"/>
    <s v="1 to 50 employees"/>
    <s v="Company - Private"/>
    <s v="Less than $1 million (USD)"/>
  </r>
  <r>
    <s v="Sr Data Analyst, Go-Live"/>
    <s v="Senior Data Analyst, Go-Live"/>
    <x v="1"/>
    <x v="1"/>
    <s v="Riskified_x000a_4.4"/>
    <n v="4.4000000000000004"/>
    <s v="New York, NY"/>
    <x v="0"/>
    <x v="0"/>
    <s v="USD"/>
    <n v="98000"/>
    <n v="114000"/>
    <n v="106000"/>
    <x v="2"/>
    <s v="year"/>
    <x v="8"/>
    <s v="Business Services"/>
    <s v="501 to 1000 employees"/>
    <s v="Company - Private"/>
    <s v="Unknown / Non-Applicable"/>
  </r>
  <r>
    <s v="Data Analyst III- SAS req'd"/>
    <s v="Data Analyst Iii- Sas Req'D"/>
    <x v="0"/>
    <x v="0"/>
    <s v="IPro.org"/>
    <n v="-1"/>
    <s v="Great Neck, NY"/>
    <x v="28"/>
    <x v="0"/>
    <s v="USD"/>
    <n v="98000"/>
    <n v="114000"/>
    <n v="106000"/>
    <x v="2"/>
    <s v="year"/>
    <x v="9"/>
    <n v="-1"/>
    <n v="-1"/>
    <n v="-1"/>
    <n v="-1"/>
  </r>
  <r>
    <s v="Senior Healthcare Data Analyst"/>
    <s v="Senior Healthcare Data Analyst"/>
    <x v="1"/>
    <x v="0"/>
    <s v="Cecelia Health_x000a_4.3"/>
    <n v="4.3"/>
    <s v="New York, NY"/>
    <x v="0"/>
    <x v="0"/>
    <s v="USD"/>
    <n v="98000"/>
    <n v="114000"/>
    <n v="106000"/>
    <x v="2"/>
    <s v="year"/>
    <x v="1"/>
    <s v="Health Care"/>
    <s v="51 to 200 employees"/>
    <s v="Company - Private"/>
    <s v="Unknown / Non-Applicable"/>
  </r>
  <r>
    <s v="Regulatory Risk Management Data Analytics and Reporting Analyst"/>
    <s v="Regulatory Risk Management Data Analytics And Reporting Analyst"/>
    <x v="0"/>
    <x v="0"/>
    <s v="Creative Data Resources_x000a_5.0"/>
    <n v="5"/>
    <s v="New York, NY"/>
    <x v="0"/>
    <x v="0"/>
    <s v="USD"/>
    <n v="98000"/>
    <n v="114000"/>
    <n v="106000"/>
    <x v="2"/>
    <s v="year"/>
    <x v="19"/>
    <s v="Business Services"/>
    <s v="1 to 50 employees"/>
    <s v="Company - Private"/>
    <s v="Unknown / Non-Applicable"/>
  </r>
  <r>
    <s v="NY Healthcare Data/Reporting Analyst"/>
    <s v="Ny Healthcare Data/Reporting Analyst"/>
    <x v="0"/>
    <x v="0"/>
    <s v="Systemart LLC_x000a_4.4"/>
    <n v="4.4000000000000004"/>
    <s v="New York, NY"/>
    <x v="0"/>
    <x v="1"/>
    <s v="USD"/>
    <n v="98000"/>
    <n v="114000"/>
    <n v="106000"/>
    <x v="2"/>
    <s v="year"/>
    <x v="18"/>
    <s v="Information Technology"/>
    <s v="1 to 50 employees"/>
    <s v="Company - Private"/>
    <s v="$1 to $5 million (USD)"/>
  </r>
  <r>
    <s v="Specialist, Data and Reporting Analyst - IT Change Management"/>
    <s v="Specialist, Data And Reporting Analyst - It Change Management"/>
    <x v="0"/>
    <x v="0"/>
    <s v="The Bank of New York Mellon_x000a_3.2"/>
    <n v="3.2"/>
    <s v="Florham Park, NJ"/>
    <x v="6"/>
    <x v="0"/>
    <s v="USD"/>
    <n v="98000"/>
    <n v="114000"/>
    <n v="106000"/>
    <x v="2"/>
    <s v="year"/>
    <x v="5"/>
    <s v="Finance"/>
    <s v="10000+ employees"/>
    <s v="Company - Public"/>
    <s v="$10+ billion (USD)"/>
  </r>
  <r>
    <s v="Datastage Developer/Consultant/IBM Websphere Datastage Developer(ETL Data Analyst)-Only Local to NY/"/>
    <s v="Datastage Developer/Consultant/Ibm Websphere Datastage Developer(Etl Data Analyst)-Only Local To Ny/"/>
    <x v="0"/>
    <x v="2"/>
    <s v="TechProjects_x000a_4.8"/>
    <n v="4.8"/>
    <s v="Jersey City, NJ"/>
    <x v="2"/>
    <x v="0"/>
    <s v="USD"/>
    <n v="98000"/>
    <n v="114000"/>
    <n v="106000"/>
    <x v="2"/>
    <s v="year"/>
    <x v="3"/>
    <s v="Information Technology"/>
    <s v="1 to 50 employees"/>
    <s v="Company - Private"/>
    <s v="Unknown / Non-Applicable"/>
  </r>
  <r>
    <s v="Data Analyst III- SAS req'd"/>
    <s v="Data Analyst Iii- Sas Req'D"/>
    <x v="0"/>
    <x v="0"/>
    <s v="IPRO_x000a_3.0"/>
    <n v="3"/>
    <s v="Lake Success, NY"/>
    <x v="15"/>
    <x v="0"/>
    <s v="USD"/>
    <n v="98000"/>
    <n v="114000"/>
    <n v="106000"/>
    <x v="2"/>
    <s v="year"/>
    <x v="1"/>
    <s v="Health Care"/>
    <s v="201 to 500 employees"/>
    <s v="Nonprofit Organization"/>
    <s v="$50 to $100 million (USD)"/>
  </r>
  <r>
    <s v="Data Warehouse systems analyst"/>
    <s v="Data Warehouse Systems Analyst"/>
    <x v="0"/>
    <x v="2"/>
    <s v="ITech Recruiting_x000a_5.0"/>
    <n v="5"/>
    <s v="New York, NY"/>
    <x v="0"/>
    <x v="0"/>
    <s v="USD"/>
    <n v="98000"/>
    <n v="114000"/>
    <n v="106000"/>
    <x v="2"/>
    <s v="year"/>
    <x v="9"/>
    <n v="-1"/>
    <s v="51 to 200 employees"/>
    <s v="Company - Public"/>
    <s v="Unknown / Non-Applicable"/>
  </r>
  <r>
    <s v="TX Healthcare Data/Reporting Analyst"/>
    <s v="Tx Healthcare Data/Reporting Analyst"/>
    <x v="0"/>
    <x v="0"/>
    <s v="RN Staff_x000a_3.4"/>
    <n v="3.4"/>
    <s v="New York, NY"/>
    <x v="0"/>
    <x v="1"/>
    <s v="USD"/>
    <n v="98000"/>
    <n v="114000"/>
    <n v="106000"/>
    <x v="2"/>
    <s v="year"/>
    <x v="19"/>
    <s v="Business Services"/>
    <s v="Unknown"/>
    <s v="Unknown"/>
    <s v="Unknown / Non-Applicable"/>
  </r>
  <r>
    <s v="NY Healthcare Data/Reporting Analyst"/>
    <s v="Ny Healthcare Data/Reporting Analyst"/>
    <x v="0"/>
    <x v="0"/>
    <s v="Abacus Service Corporation_x000a_4.2"/>
    <n v="4.2"/>
    <s v="New York, NY"/>
    <x v="0"/>
    <x v="1"/>
    <s v="USD"/>
    <n v="98000"/>
    <n v="114000"/>
    <n v="106000"/>
    <x v="2"/>
    <s v="year"/>
    <x v="19"/>
    <s v="Business Services"/>
    <s v="501 to 1000 employees"/>
    <s v="Company - Private"/>
    <s v="Unknown / Non-Applicable"/>
  </r>
  <r>
    <s v="Sr. Data Analyst - RWE"/>
    <s v="Senior. Data Analyst - Rwe"/>
    <x v="1"/>
    <x v="0"/>
    <s v="CyberCoders_x000a_4.2"/>
    <n v="4.2"/>
    <s v="Hoboken, NJ"/>
    <x v="29"/>
    <x v="0"/>
    <s v="USD"/>
    <n v="98000"/>
    <n v="114000"/>
    <n v="106000"/>
    <x v="2"/>
    <s v="year"/>
    <x v="19"/>
    <s v="Business Services"/>
    <s v="201 to 500 employees"/>
    <s v="Subsidiary or Business Segment"/>
    <s v="$100 to $500 million (USD)"/>
  </r>
  <r>
    <s v="Data Migration Lead/ Analyst (migration of data to the new target system)"/>
    <s v="Data Migration Lead/ Analyst (Migration Of Data To The New Target System)"/>
    <x v="1"/>
    <x v="0"/>
    <s v="TECHNOCRAFT Solutions_x000a_3.4"/>
    <n v="3.4"/>
    <s v="New York, NY"/>
    <x v="0"/>
    <x v="0"/>
    <s v="USD"/>
    <n v="98000"/>
    <n v="114000"/>
    <n v="106000"/>
    <x v="2"/>
    <s v="year"/>
    <x v="10"/>
    <s v="Business Services"/>
    <s v="1 to 50 employees"/>
    <s v="Company - Private"/>
    <s v="$1 to $5 million (USD)"/>
  </r>
  <r>
    <s v="Senior Data Analytics Solutions Analyst"/>
    <s v="Senior Data Analytics Solutions Analyst"/>
    <x v="1"/>
    <x v="1"/>
    <s v="Praescient Analytics_x000a_3.1"/>
    <n v="3.1"/>
    <s v="New York, NY"/>
    <x v="0"/>
    <x v="0"/>
    <s v="USD"/>
    <n v="98000"/>
    <n v="114000"/>
    <n v="106000"/>
    <x v="2"/>
    <s v="year"/>
    <x v="13"/>
    <s v="Business Services"/>
    <s v="51 to 200 employees"/>
    <s v="Company - Private"/>
    <s v="$10 to $25 million (USD)"/>
  </r>
  <r>
    <s v="Technical Analyst - Access/Identity Data Security"/>
    <s v="Technical Analyst - Access/Identity Data Security"/>
    <x v="0"/>
    <x v="2"/>
    <s v="C&amp;G Consulting Services"/>
    <n v="-1"/>
    <s v="Hoboken, NJ"/>
    <x v="29"/>
    <x v="1"/>
    <s v="USD"/>
    <n v="98000"/>
    <n v="114000"/>
    <n v="106000"/>
    <x v="2"/>
    <s v="year"/>
    <x v="9"/>
    <n v="-1"/>
    <n v="-1"/>
    <n v="-1"/>
    <n v="-1"/>
  </r>
  <r>
    <s v="Data Analyst - Cardiac Cath Lab"/>
    <s v="Data Analyst - Cardiac Cath Lab"/>
    <x v="0"/>
    <x v="0"/>
    <s v="RWJBarnabas Health_x000a_3.7"/>
    <n v="3.7"/>
    <s v="West Orange, NJ"/>
    <x v="23"/>
    <x v="1"/>
    <s v="USD"/>
    <n v="98000"/>
    <n v="114000"/>
    <n v="106000"/>
    <x v="2"/>
    <s v="year"/>
    <x v="1"/>
    <s v="Health Care"/>
    <s v="10000+ employees"/>
    <s v="Nonprofit Organization"/>
    <s v="$1 to $2 billion (USD)"/>
  </r>
  <r>
    <s v="Data Quality Management Analyst"/>
    <s v="Data Quality Management Analyst"/>
    <x v="0"/>
    <x v="0"/>
    <s v="Reliable Software Resources_x000a_4.0"/>
    <n v="4"/>
    <s v="New York, NY"/>
    <x v="0"/>
    <x v="0"/>
    <s v="USD"/>
    <n v="98000"/>
    <n v="114000"/>
    <n v="106000"/>
    <x v="2"/>
    <s v="year"/>
    <x v="3"/>
    <s v="Information Technology"/>
    <s v="501 to 1000 employees"/>
    <s v="Company - Private"/>
    <s v="$50 to $100 million (USD)"/>
  </r>
  <r>
    <s v="Business Analyst (SQL/SQL TOAD, Excel, XML, X12, HL7 messaging, data quality analysis)"/>
    <s v="Business Analyst (Sql/Sql Toad, Excel, Xml, X12, Hl7 Messaging, Data Quality Analysis)"/>
    <x v="0"/>
    <x v="0"/>
    <s v="MVP Consulting Plus Inc_x000a_4.3"/>
    <n v="4.3"/>
    <s v="New York, NY"/>
    <x v="0"/>
    <x v="0"/>
    <s v="USD"/>
    <n v="48000"/>
    <n v="96000"/>
    <n v="72000"/>
    <x v="1"/>
    <s v="year"/>
    <x v="43"/>
    <s v="Manufacturing"/>
    <s v="201 to 500 employees"/>
    <s v="Company - Private"/>
    <s v="$5 to $10 million (USD)"/>
  </r>
  <r>
    <s v="Senior Teradata Developer / Data Analyst"/>
    <s v="Senior Teradata Developer / Data Analyst"/>
    <x v="1"/>
    <x v="0"/>
    <s v="Capgemini_x000a_3.8"/>
    <n v="3.8"/>
    <s v="Jersey City, NJ"/>
    <x v="2"/>
    <x v="0"/>
    <s v="USD"/>
    <n v="48000"/>
    <n v="96000"/>
    <n v="72000"/>
    <x v="1"/>
    <s v="year"/>
    <x v="15"/>
    <s v="Information Technology"/>
    <s v="10000+ employees"/>
    <s v="Company - Public"/>
    <s v="$10+ billion (USD)"/>
  </r>
  <r>
    <s v="Data &amp; Interface Analyst"/>
    <s v="Data &amp; Interface Analyst"/>
    <x v="0"/>
    <x v="2"/>
    <s v="Centers Plan for Healthy Living_x000a_2.4"/>
    <n v="2.4"/>
    <s v="Staten Island, NY"/>
    <x v="30"/>
    <x v="0"/>
    <s v="USD"/>
    <n v="48000"/>
    <n v="96000"/>
    <n v="72000"/>
    <x v="1"/>
    <s v="year"/>
    <x v="1"/>
    <s v="Health Care"/>
    <s v="501 to 1000 employees"/>
    <s v="Company - Private"/>
    <s v="Unknown / Non-Applicable"/>
  </r>
  <r>
    <s v="NY Healthcare Data/Reporting Analyst"/>
    <s v="Ny Healthcare Data/Reporting Analyst"/>
    <x v="0"/>
    <x v="0"/>
    <s v="RN Staff_x000a_3.4"/>
    <n v="3.4"/>
    <s v="New York, NY"/>
    <x v="0"/>
    <x v="1"/>
    <s v="USD"/>
    <n v="48000"/>
    <n v="96000"/>
    <n v="72000"/>
    <x v="1"/>
    <s v="year"/>
    <x v="19"/>
    <s v="Business Services"/>
    <s v="Unknown"/>
    <s v="Unknown"/>
    <s v="Unknown / Non-Applicable"/>
  </r>
  <r>
    <s v="Healthcare Senior Data Analyst - HEDIS"/>
    <s v="Healthcare Senior Data Analyst - Hedis"/>
    <x v="1"/>
    <x v="0"/>
    <s v="Village Care"/>
    <n v="-1"/>
    <s v="New York, NY"/>
    <x v="0"/>
    <x v="0"/>
    <s v="USD"/>
    <n v="48000"/>
    <n v="96000"/>
    <n v="72000"/>
    <x v="1"/>
    <s v="year"/>
    <x v="9"/>
    <n v="-1"/>
    <s v="Unknown"/>
    <s v="Company - Private"/>
    <s v="Unknown / Non-Applicable"/>
  </r>
  <r>
    <s v="Data Analyst (Must have PL/SQL and Healthcare background)"/>
    <s v="Data Analyst (Must Have Pl/Sql And Healthcare Background)"/>
    <x v="0"/>
    <x v="1"/>
    <s v="Clear Technology Consulting"/>
    <n v="-1"/>
    <s v="New York, NY"/>
    <x v="0"/>
    <x v="0"/>
    <s v="USD"/>
    <n v="48000"/>
    <n v="96000"/>
    <n v="72000"/>
    <x v="1"/>
    <s v="year"/>
    <x v="9"/>
    <n v="-1"/>
    <n v="-1"/>
    <n v="-1"/>
    <n v="-1"/>
  </r>
  <r>
    <s v="Data Analyst / IT Data &amp; Business Intelligence"/>
    <s v="Data Analyst / It Data &amp; Business Intelligence"/>
    <x v="0"/>
    <x v="0"/>
    <s v="Lorven Technologies Inc_x000a_4.0"/>
    <n v="4"/>
    <s v="Harrison, NY"/>
    <x v="31"/>
    <x v="0"/>
    <s v="USD"/>
    <n v="48000"/>
    <n v="96000"/>
    <n v="72000"/>
    <x v="1"/>
    <s v="year"/>
    <x v="25"/>
    <s v="Accounting &amp; Legal"/>
    <s v="1 to 50 employees"/>
    <s v="Company - Private"/>
    <s v="Less than $1 million (USD)"/>
  </r>
  <r>
    <s v="Sr. Specialist Reporting Data Analyst -Technology"/>
    <s v="Senior. Specialist Reporting Data Analyst -Technology"/>
    <x v="1"/>
    <x v="0"/>
    <s v="BNY Mellon_x000a_3.2"/>
    <n v="3.2"/>
    <s v="Florham Park, NJ"/>
    <x v="6"/>
    <x v="0"/>
    <s v="USD"/>
    <n v="48000"/>
    <n v="96000"/>
    <n v="72000"/>
    <x v="1"/>
    <s v="year"/>
    <x v="5"/>
    <s v="Finance"/>
    <s v="10000+ employees"/>
    <s v="Company - Public"/>
    <s v="$10+ billion (USD)"/>
  </r>
  <r>
    <s v="Sr. Programmer Analyst - Big Data"/>
    <s v="Senior. Programmer Analyst - Big Data"/>
    <x v="1"/>
    <x v="2"/>
    <s v="Norgate Technology Inc_x000a_3.3"/>
    <n v="3.3"/>
    <s v="Jersey City, NJ"/>
    <x v="2"/>
    <x v="0"/>
    <s v="USD"/>
    <n v="48000"/>
    <n v="96000"/>
    <n v="72000"/>
    <x v="1"/>
    <s v="year"/>
    <x v="19"/>
    <s v="Business Services"/>
    <s v="51 to 200 employees"/>
    <s v="Company - Private"/>
    <s v="$10 to $25 million (USD)"/>
  </r>
  <r>
    <s v="Senior Data Analyst - FHC - Family Support Center"/>
    <s v="Senior Data Analyst - Fhc - Family Support Center"/>
    <x v="1"/>
    <x v="0"/>
    <s v="NYU Family Health Centers"/>
    <n v="-1"/>
    <s v="Brooklyn, NY"/>
    <x v="3"/>
    <x v="0"/>
    <s v="USD"/>
    <n v="48000"/>
    <n v="96000"/>
    <n v="72000"/>
    <x v="1"/>
    <s v="year"/>
    <x v="9"/>
    <n v="-1"/>
    <n v="-1"/>
    <n v="-1"/>
    <n v="-1"/>
  </r>
  <r>
    <s v="Data Analyst Ã¢ Junior"/>
    <s v="Data Analyst Ã‚ Junior"/>
    <x v="2"/>
    <x v="2"/>
    <s v="Staffigo Technical Services, LLC_x000a_5.0"/>
    <n v="5"/>
    <s v="New York, NY"/>
    <x v="0"/>
    <x v="0"/>
    <s v="USD"/>
    <n v="48000"/>
    <n v="96000"/>
    <n v="72000"/>
    <x v="1"/>
    <s v="year"/>
    <x v="3"/>
    <s v="Information Technology"/>
    <s v="51 to 200 employees"/>
    <s v="Company - Private"/>
    <s v="$50 to $100 million (USD)"/>
  </r>
  <r>
    <s v="Sr. Principal Metrics Analyst- Data Scientist"/>
    <s v="Senior. Principal Metrics Analyst- Data Scientist"/>
    <x v="1"/>
    <x v="1"/>
    <s v="The Bank of New York Mellon_x000a_3.2"/>
    <n v="3.2"/>
    <s v="New York, NY"/>
    <x v="0"/>
    <x v="0"/>
    <s v="USD"/>
    <n v="48000"/>
    <n v="96000"/>
    <n v="72000"/>
    <x v="1"/>
    <s v="year"/>
    <x v="5"/>
    <s v="Finance"/>
    <s v="10000+ employees"/>
    <s v="Company - Public"/>
    <s v="$10+ billion (USD)"/>
  </r>
  <r>
    <s v="Product &amp; Pricing Data Analyst"/>
    <s v="Product &amp; Pricing Data Analyst"/>
    <x v="0"/>
    <x v="0"/>
    <s v="HomeBridge Financial Services_x000a_3.1"/>
    <n v="3.1"/>
    <s v="Iselin, NJ"/>
    <x v="32"/>
    <x v="0"/>
    <s v="USD"/>
    <n v="48000"/>
    <n v="96000"/>
    <n v="72000"/>
    <x v="1"/>
    <s v="year"/>
    <x v="16"/>
    <s v="Finance"/>
    <s v="1001 to 5000 employees"/>
    <s v="Company - Private"/>
    <s v="$10+ billion (USD)"/>
  </r>
  <r>
    <s v="SAP Data Analyst"/>
    <s v="Sap Data Analyst"/>
    <x v="0"/>
    <x v="0"/>
    <s v="Sharp Electronics Corporation_x000a_3.9"/>
    <n v="3.9"/>
    <s v="Montvale, NJ"/>
    <x v="33"/>
    <x v="0"/>
    <s v="USD"/>
    <n v="48000"/>
    <n v="96000"/>
    <n v="72000"/>
    <x v="1"/>
    <s v="year"/>
    <x v="3"/>
    <s v="Information Technology"/>
    <s v="1001 to 5000 employees"/>
    <s v="Company - Public"/>
    <s v="$1 to $2 billion (USD)"/>
  </r>
  <r>
    <s v="Senior Data Analyst (E-commerce, Marketing)"/>
    <s v="Senior Data Analyst (E-Commerce, Marketing)"/>
    <x v="1"/>
    <x v="2"/>
    <s v="JR Cigar/MC Management"/>
    <n v="-1"/>
    <s v="Whippany, NJ"/>
    <x v="27"/>
    <x v="1"/>
    <s v="USD"/>
    <n v="48000"/>
    <n v="96000"/>
    <n v="72000"/>
    <x v="1"/>
    <s v="year"/>
    <x v="9"/>
    <n v="-1"/>
    <n v="-1"/>
    <n v="-1"/>
    <n v="-1"/>
  </r>
  <r>
    <s v="Clinical Data Designer (Sr. SDTM Programmer/Analyst)"/>
    <s v="Clinical Data Designer (Senior. Sdtm Programmer/Analyst)"/>
    <x v="1"/>
    <x v="0"/>
    <s v="Avacend, Inc._x000a_2.5"/>
    <n v="2.5"/>
    <s v="Woodcliff Lake, NJ"/>
    <x v="34"/>
    <x v="1"/>
    <s v="USD"/>
    <n v="48000"/>
    <n v="96000"/>
    <n v="72000"/>
    <x v="1"/>
    <s v="year"/>
    <x v="19"/>
    <s v="Business Services"/>
    <s v="51 to 200 employees"/>
    <s v="Company - Private"/>
    <s v="Unknown / Non-Applicable"/>
  </r>
  <r>
    <s v="Senior Data Analytics Solutions Analyst with Security Clearance"/>
    <s v="Senior Data Analytics Solutions Analyst With Security Clearance"/>
    <x v="1"/>
    <x v="1"/>
    <s v="Praescient Analytics_x000a_3.1"/>
    <n v="3.1"/>
    <s v="New York, NY"/>
    <x v="0"/>
    <x v="0"/>
    <s v="USD"/>
    <n v="48000"/>
    <n v="96000"/>
    <n v="72000"/>
    <x v="1"/>
    <s v="year"/>
    <x v="13"/>
    <s v="Business Services"/>
    <s v="51 to 200 employees"/>
    <s v="Company - Private"/>
    <s v="$10 to $25 million (USD)"/>
  </r>
  <r>
    <s v="JPSC-7176 - Position 35, 59, 62, 100,101,102, 141,142,166 : Senior Data Analyst"/>
    <s v="Jpsc-7176 - Position 35, 59, 62, 100,101,102, 141,142,166 : Senior Data Analyst"/>
    <x v="1"/>
    <x v="0"/>
    <s v="Avani Technology Solutions_x000a_4.5"/>
    <n v="4.5"/>
    <s v="Brooklyn, NY"/>
    <x v="3"/>
    <x v="0"/>
    <s v="USD"/>
    <n v="48000"/>
    <n v="96000"/>
    <n v="72000"/>
    <x v="1"/>
    <s v="year"/>
    <x v="3"/>
    <s v="Information Technology"/>
    <s v="501 to 1000 employees"/>
    <s v="Company - Private"/>
    <s v="$50 to $100 million (USD)"/>
  </r>
  <r>
    <s v="Senior Billing Data Analyst"/>
    <s v="Senior Billing Data Analyst"/>
    <x v="1"/>
    <x v="0"/>
    <s v="Care Design New York_x000a_3.2"/>
    <n v="3.2"/>
    <s v="Bronx, NY"/>
    <x v="13"/>
    <x v="0"/>
    <s v="USD"/>
    <n v="48000"/>
    <n v="96000"/>
    <n v="72000"/>
    <x v="1"/>
    <s v="year"/>
    <x v="1"/>
    <s v="Health Care"/>
    <s v="1001 to 5000 employees"/>
    <s v="Nonprofit Organization"/>
    <s v="Unknown / Non-Applicable"/>
  </r>
  <r>
    <s v="Master Data Analyst"/>
    <s v="Master Data Analyst"/>
    <x v="0"/>
    <x v="0"/>
    <s v="ACT Consulting_x000a_4.4"/>
    <n v="4.4000000000000004"/>
    <s v="Parsippany, NJ"/>
    <x v="26"/>
    <x v="0"/>
    <s v="USD"/>
    <n v="48000"/>
    <n v="96000"/>
    <n v="72000"/>
    <x v="1"/>
    <s v="year"/>
    <x v="13"/>
    <s v="Business Services"/>
    <s v="1 to 50 employees"/>
    <s v="Company - Private"/>
    <s v="Unknown / Non-Applicable"/>
  </r>
  <r>
    <s v="Sr. Data Analyst"/>
    <s v="Senior. Data Analyst"/>
    <x v="1"/>
    <x v="1"/>
    <s v="TekniSMart Solutions_x000a_3.8"/>
    <n v="3.8"/>
    <s v="Franklin Lakes, NJ"/>
    <x v="20"/>
    <x v="0"/>
    <s v="USD"/>
    <n v="48000"/>
    <n v="96000"/>
    <n v="72000"/>
    <x v="1"/>
    <s v="year"/>
    <x v="9"/>
    <n v="-1"/>
    <s v="1 to 50 employees"/>
    <s v="Contract"/>
    <s v="Unknown / Non-Applicable"/>
  </r>
  <r>
    <s v="Senior Functional Analyst SAP Data design, SD/MM/PP"/>
    <s v="Senior Functional Analyst Sap Data Design, Sd/Mm/Pp"/>
    <x v="1"/>
    <x v="2"/>
    <s v="EVERSANA_x000a_3.4"/>
    <n v="3.4"/>
    <s v="New York, NY"/>
    <x v="0"/>
    <x v="0"/>
    <s v="USD"/>
    <n v="48000"/>
    <n v="96000"/>
    <n v="72000"/>
    <x v="1"/>
    <s v="year"/>
    <x v="28"/>
    <s v="Biotech &amp; Pharmaceuticals"/>
    <s v="1001 to 5000 employees"/>
    <s v="Company - Private"/>
    <s v="Unknown / Non-Applicable"/>
  </r>
  <r>
    <s v="Data Analyst"/>
    <s v="Data Analyst"/>
    <x v="0"/>
    <x v="0"/>
    <s v="HOUSING AUTHORITY OF THE COUNTY OF SALT LAKE"/>
    <n v="-1"/>
    <s v="Salt Lake City, UT"/>
    <x v="35"/>
    <x v="0"/>
    <s v="USD"/>
    <n v="26000"/>
    <n v="47000"/>
    <n v="36500"/>
    <x v="0"/>
    <s v="year"/>
    <x v="44"/>
    <s v="Government"/>
    <s v="51 to 200 employees"/>
    <s v="Government"/>
    <s v="Unknown / Non-Applicable"/>
  </r>
  <r>
    <s v="Data Analyst"/>
    <s v="Data Analyst"/>
    <x v="0"/>
    <x v="0"/>
    <s v="CAO Group, INC_x000a_2.0"/>
    <n v="2"/>
    <s v="West Jordan, UT"/>
    <x v="36"/>
    <x v="0"/>
    <s v="USD"/>
    <n v="26000"/>
    <n v="47000"/>
    <n v="36500"/>
    <x v="0"/>
    <s v="year"/>
    <x v="45"/>
    <s v="Manufacturing"/>
    <s v="51 to 200 employees"/>
    <s v="Company - Private"/>
    <s v="$5 to $10 million (USD)"/>
  </r>
  <r>
    <s v="Data Analyst"/>
    <s v="Data Analyst"/>
    <x v="0"/>
    <x v="0"/>
    <s v="University of Utah_x000a_4.2"/>
    <n v="4.2"/>
    <s v="Salt Lake City, UT"/>
    <x v="35"/>
    <x v="0"/>
    <s v="USD"/>
    <n v="26000"/>
    <n v="47000"/>
    <n v="36500"/>
    <x v="0"/>
    <s v="year"/>
    <x v="32"/>
    <s v="Education"/>
    <s v="10000+ employees"/>
    <s v="College / University"/>
    <s v="$2 to $5 billion (USD)"/>
  </r>
  <r>
    <s v="Data Analyst"/>
    <s v="Data Analyst"/>
    <x v="0"/>
    <x v="0"/>
    <s v="Paladin Consulting Inc_x000a_3.6"/>
    <n v="3.6"/>
    <s v="Salt Lake City, UT"/>
    <x v="35"/>
    <x v="0"/>
    <s v="USD"/>
    <n v="26000"/>
    <n v="47000"/>
    <n v="36500"/>
    <x v="0"/>
    <s v="year"/>
    <x v="18"/>
    <s v="Information Technology"/>
    <s v="501 to 1000 employees"/>
    <s v="Company - Private"/>
    <s v="$100 to $500 million (USD)"/>
  </r>
  <r>
    <s v="Data Analyst"/>
    <s v="Data Analyst"/>
    <x v="0"/>
    <x v="2"/>
    <s v="SunTechPros, Inc._x000a_4.3"/>
    <n v="4.3"/>
    <s v="Salt Lake City, UT"/>
    <x v="35"/>
    <x v="0"/>
    <s v="USD"/>
    <n v="26000"/>
    <n v="47000"/>
    <n v="36500"/>
    <x v="0"/>
    <s v="year"/>
    <x v="13"/>
    <s v="Business Services"/>
    <s v="1 to 50 employees"/>
    <s v="Company - Private"/>
    <s v="$1 to $5 million (USD)"/>
  </r>
  <r>
    <s v="Data Analyst"/>
    <s v="Data Analyst"/>
    <x v="0"/>
    <x v="0"/>
    <s v="SGI Global, LLC_x000a_4.0"/>
    <n v="4"/>
    <s v="Salt Lake City, UT"/>
    <x v="35"/>
    <x v="0"/>
    <s v="USD"/>
    <n v="26000"/>
    <n v="47000"/>
    <n v="36500"/>
    <x v="0"/>
    <s v="year"/>
    <x v="9"/>
    <n v="-1"/>
    <s v="501 to 1000 employees"/>
    <s v="Company - Public"/>
    <s v="Unknown / Non-Applicable"/>
  </r>
  <r>
    <s v="Data Engineer / Data Analyst"/>
    <s v="Data Engineer / Data Analyst"/>
    <x v="0"/>
    <x v="2"/>
    <s v="HCL Global Systems_x000a_4.3"/>
    <n v="4.3"/>
    <s v="Salt Lake City, UT"/>
    <x v="35"/>
    <x v="0"/>
    <s v="USD"/>
    <n v="26000"/>
    <n v="47000"/>
    <n v="36500"/>
    <x v="0"/>
    <s v="year"/>
    <x v="13"/>
    <s v="Business Services"/>
    <s v="10000+ employees"/>
    <s v="Company - Private"/>
    <s v="$50 to $100 million (USD)"/>
  </r>
  <r>
    <s v="Junior Data Analyst"/>
    <s v="Junior Data Analyst"/>
    <x v="2"/>
    <x v="1"/>
    <s v="Abnormal Security_x000a_4.1"/>
    <n v="4.0999999999999996"/>
    <s v="Lehi, UT"/>
    <x v="37"/>
    <x v="0"/>
    <s v="USD"/>
    <n v="26000"/>
    <n v="47000"/>
    <n v="36500"/>
    <x v="0"/>
    <s v="year"/>
    <x v="15"/>
    <s v="Information Technology"/>
    <s v="51 to 200 employees"/>
    <s v="Company - Private"/>
    <s v="Unknown / Non-Applicable"/>
  </r>
  <r>
    <s v="Data Analyst"/>
    <s v="Data Analyst"/>
    <x v="0"/>
    <x v="0"/>
    <s v="Vimerse_x000a_4.5"/>
    <n v="4.5"/>
    <s v="Salt Lake City, UT"/>
    <x v="35"/>
    <x v="0"/>
    <s v="USD"/>
    <n v="26000"/>
    <n v="47000"/>
    <n v="36500"/>
    <x v="0"/>
    <s v="year"/>
    <x v="9"/>
    <n v="-1"/>
    <s v="51 to 200 employees"/>
    <s v="Company - Private"/>
    <s v="Unknown / Non-Applicable"/>
  </r>
  <r>
    <s v="Data Analyst : 20"/>
    <s v="Data Analyst : 20"/>
    <x v="0"/>
    <x v="0"/>
    <s v="Akraya Inc._x000a_4.6"/>
    <n v="4.5999999999999996"/>
    <s v="Salt Lake City, UT"/>
    <x v="35"/>
    <x v="0"/>
    <s v="USD"/>
    <n v="26000"/>
    <n v="47000"/>
    <n v="36500"/>
    <x v="0"/>
    <s v="year"/>
    <x v="19"/>
    <s v="Business Services"/>
    <s v="51 to 200 employees"/>
    <s v="Company - Private"/>
    <s v="$25 to $50 million (USD)"/>
  </r>
  <r>
    <s v="Data Intelligence - Product Data Quality Analyst (DE - RefData) - Data as a Service"/>
    <s v="Data Intelligence - Product Data Quality Analyst (De - Refdata) - Data As A Service"/>
    <x v="3"/>
    <x v="0"/>
    <s v="Goldman Sachs_x000a_4.0"/>
    <n v="4"/>
    <s v="Salt Lake City, UT"/>
    <x v="35"/>
    <x v="0"/>
    <s v="USD"/>
    <n v="26000"/>
    <n v="47000"/>
    <n v="36500"/>
    <x v="0"/>
    <s v="year"/>
    <x v="5"/>
    <s v="Finance"/>
    <s v="10000+ employees"/>
    <s v="Company - Public"/>
    <s v="$10+ billion (USD)"/>
  </r>
  <r>
    <s v="Data Engineer/Data Analyst (REMOTE/Eventually Onsite)"/>
    <s v="Data Engineer/Data Analyst (Remote/Eventually Onsite)"/>
    <x v="0"/>
    <x v="2"/>
    <s v="Idexcel Inc._x000a_4.1"/>
    <n v="4.0999999999999996"/>
    <s v="Salt Lake City, UT"/>
    <x v="35"/>
    <x v="1"/>
    <s v="USD"/>
    <n v="26000"/>
    <n v="47000"/>
    <n v="36500"/>
    <x v="0"/>
    <s v="year"/>
    <x v="3"/>
    <s v="Information Technology"/>
    <s v="501 to 1000 employees"/>
    <s v="Company - Private"/>
    <s v="Unknown / Non-Applicable"/>
  </r>
  <r>
    <s v="Data Engineer/Analyst"/>
    <s v="Data Engineer/Analyst"/>
    <x v="0"/>
    <x v="2"/>
    <s v="SPECTRAFORCE TECHNOLOGIES Inc._x000a_3.6"/>
    <n v="3.6"/>
    <s v="Salt Lake City, UT"/>
    <x v="35"/>
    <x v="0"/>
    <s v="USD"/>
    <n v="26000"/>
    <n v="47000"/>
    <n v="36500"/>
    <x v="0"/>
    <s v="year"/>
    <x v="19"/>
    <s v="Business Services"/>
    <s v="501 to 1000 employees"/>
    <s v="Company - Private"/>
    <s v="$25 to $50 million (USD)"/>
  </r>
  <r>
    <s v="Quality Data Analyst"/>
    <s v="Quality Data Analyst"/>
    <x v="0"/>
    <x v="2"/>
    <s v="Easton Technical Products_x000a_2.6"/>
    <n v="2.6"/>
    <s v="Salt Lake City, UT"/>
    <x v="35"/>
    <x v="0"/>
    <s v="USD"/>
    <n v="26000"/>
    <n v="47000"/>
    <n v="36500"/>
    <x v="0"/>
    <s v="year"/>
    <x v="43"/>
    <s v="Manufacturing"/>
    <s v="201 to 500 employees"/>
    <s v="Company - Private"/>
    <s v="$50 to $100 million (USD)"/>
  </r>
  <r>
    <s v="Technical Data Analyst/Architect"/>
    <s v="Technical Data Analyst/Architect"/>
    <x v="0"/>
    <x v="1"/>
    <s v="CIVICA INC_x000a_3.0"/>
    <n v="3"/>
    <s v="Lehi, UT"/>
    <x v="37"/>
    <x v="1"/>
    <s v="USD"/>
    <n v="26000"/>
    <n v="47000"/>
    <n v="36500"/>
    <x v="0"/>
    <s v="year"/>
    <x v="9"/>
    <n v="-1"/>
    <s v="1 to 50 employees"/>
    <s v="Company - Private"/>
    <s v="Less than $1 million (USD)"/>
  </r>
  <r>
    <s v="Data Governance Analyst II"/>
    <s v="Data Governance Analyst Ii"/>
    <x v="0"/>
    <x v="0"/>
    <s v="ENERBANK USA_x000a_3.6"/>
    <n v="3.6"/>
    <s v="Salt Lake City, UT"/>
    <x v="35"/>
    <x v="0"/>
    <s v="USD"/>
    <n v="26000"/>
    <n v="47000"/>
    <n v="36500"/>
    <x v="0"/>
    <s v="year"/>
    <x v="9"/>
    <n v="-1"/>
    <s v="1 to 50 employees"/>
    <s v="Company - Public"/>
    <s v="$100 to $500 million (USD)"/>
  </r>
  <r>
    <s v="Big Data Analyst"/>
    <s v="Big Data Analyst"/>
    <x v="0"/>
    <x v="2"/>
    <s v="VED Software Services, Inc._x000a_2.9"/>
    <n v="2.9"/>
    <s v="Salt Lake City, UT"/>
    <x v="35"/>
    <x v="0"/>
    <s v="USD"/>
    <n v="26000"/>
    <n v="47000"/>
    <n v="36500"/>
    <x v="0"/>
    <s v="year"/>
    <x v="3"/>
    <s v="Information Technology"/>
    <s v="51 to 200 employees"/>
    <s v="Company - Private"/>
    <s v="$5 to $10 million (USD)"/>
  </r>
  <r>
    <s v="Senior Data Analyst"/>
    <s v="Senior Data Analyst"/>
    <x v="1"/>
    <x v="2"/>
    <s v="Ascential_x000a_3.4"/>
    <n v="3.4"/>
    <s v="Salt Lake City, UT"/>
    <x v="35"/>
    <x v="0"/>
    <s v="USD"/>
    <n v="26000"/>
    <n v="47000"/>
    <n v="36500"/>
    <x v="0"/>
    <s v="year"/>
    <x v="2"/>
    <s v="Information Technology"/>
    <s v="1001 to 5000 employees"/>
    <s v="Company - Public"/>
    <s v="$100 to $500 million (USD)"/>
  </r>
  <r>
    <s v="Data Analyst"/>
    <s v="Data Analyst"/>
    <x v="0"/>
    <x v="0"/>
    <s v="Artius Solutions"/>
    <n v="-1"/>
    <s v="Salt Lake City, UT"/>
    <x v="35"/>
    <x v="0"/>
    <s v="USD"/>
    <n v="26000"/>
    <n v="47000"/>
    <n v="36500"/>
    <x v="0"/>
    <s v="year"/>
    <x v="9"/>
    <n v="-1"/>
    <n v="-1"/>
    <n v="-1"/>
    <n v="-1"/>
  </r>
  <r>
    <s v="Data Analyst at Salt Lake City, UT"/>
    <s v="Data Analyst At Salt Lake City, Ut"/>
    <x v="0"/>
    <x v="0"/>
    <s v="Vimerse_x000a_4.5"/>
    <n v="4.5"/>
    <s v="Salt Lake City, UT"/>
    <x v="35"/>
    <x v="0"/>
    <s v="USD"/>
    <n v="26000"/>
    <n v="47000"/>
    <n v="36500"/>
    <x v="0"/>
    <s v="year"/>
    <x v="9"/>
    <n v="-1"/>
    <s v="51 to 200 employees"/>
    <s v="Company - Private"/>
    <s v="Unknown / Non-Applicable"/>
  </r>
  <r>
    <s v="Senior Data Analyst"/>
    <s v="Senior Data Analyst"/>
    <x v="1"/>
    <x v="2"/>
    <s v="F5 Networks_x000a_3.8"/>
    <n v="3.8"/>
    <s v="Draper, UT"/>
    <x v="38"/>
    <x v="0"/>
    <s v="USD"/>
    <n v="26000"/>
    <n v="47000"/>
    <n v="36500"/>
    <x v="0"/>
    <s v="year"/>
    <x v="18"/>
    <s v="Information Technology"/>
    <s v="5001 to 10000 employees"/>
    <s v="Company - Public"/>
    <s v="$1 to $2 billion (USD)"/>
  </r>
  <r>
    <s v="Data Scientist/Analyst - Noke"/>
    <s v="Data Scientist/Analyst - Noke"/>
    <x v="0"/>
    <x v="1"/>
    <s v="Janus International Group, LLC_x000a_2.7"/>
    <n v="2.7"/>
    <s v="Lehi, UT"/>
    <x v="37"/>
    <x v="0"/>
    <s v="USD"/>
    <n v="26000"/>
    <n v="47000"/>
    <n v="36500"/>
    <x v="0"/>
    <s v="year"/>
    <x v="46"/>
    <s v="Manufacturing"/>
    <s v="501 to 1000 employees"/>
    <s v="Company - Private"/>
    <s v="$100 to $500 million (USD)"/>
  </r>
  <r>
    <s v="Data Analyst - W2 candidate"/>
    <s v="Data Analyst - W2 Candidate"/>
    <x v="0"/>
    <x v="2"/>
    <s v="ClientSolv Technologies_x000a_3.3"/>
    <n v="3.3"/>
    <s v="American Fork, UT"/>
    <x v="39"/>
    <x v="0"/>
    <s v="USD"/>
    <n v="26000"/>
    <n v="47000"/>
    <n v="36500"/>
    <x v="0"/>
    <s v="year"/>
    <x v="3"/>
    <s v="Information Technology"/>
    <s v="51 to 200 employees"/>
    <s v="Company - Private"/>
    <s v="$10 to $25 million (USD)"/>
  </r>
  <r>
    <s v="Senior Data Analyst"/>
    <s v="Senior Data Analyst"/>
    <x v="1"/>
    <x v="2"/>
    <s v="DrangKro Aerospace"/>
    <n v="-1"/>
    <s v="Salt Lake City, UT"/>
    <x v="35"/>
    <x v="0"/>
    <s v="USD"/>
    <n v="26000"/>
    <n v="47000"/>
    <n v="36500"/>
    <x v="0"/>
    <s v="year"/>
    <x v="9"/>
    <n v="-1"/>
    <n v="-1"/>
    <n v="-1"/>
    <n v="-1"/>
  </r>
  <r>
    <s v="Marketing Coordinator / Data Analyst"/>
    <s v="Marketing Coordinator / Data Analyst"/>
    <x v="0"/>
    <x v="0"/>
    <s v="POPi/o Mobile Video Cloud"/>
    <n v="-1"/>
    <s v="Sandy, UT"/>
    <x v="40"/>
    <x v="1"/>
    <s v="USD"/>
    <n v="26000"/>
    <n v="47000"/>
    <n v="36500"/>
    <x v="0"/>
    <s v="year"/>
    <x v="9"/>
    <n v="-1"/>
    <n v="-1"/>
    <n v="-1"/>
    <n v="-1"/>
  </r>
  <r>
    <s v="Senior Data Analyst"/>
    <s v="Senior Data Analyst"/>
    <x v="1"/>
    <x v="2"/>
    <s v="Resiliency LLC_x000a_5.0"/>
    <n v="5"/>
    <s v="Salt Lake City, UT"/>
    <x v="35"/>
    <x v="0"/>
    <s v="USD"/>
    <n v="26000"/>
    <n v="47000"/>
    <n v="36500"/>
    <x v="0"/>
    <s v="year"/>
    <x v="9"/>
    <n v="-1"/>
    <s v="1 to 50 employees"/>
    <s v="Company - Private"/>
    <s v="Unknown / Non-Applicable"/>
  </r>
  <r>
    <s v="Financial Data Analyst"/>
    <s v="Financial Data Analyst"/>
    <x v="0"/>
    <x v="1"/>
    <s v="Vivint Solar_x000a_3.5"/>
    <n v="3.5"/>
    <s v="Lehi, UT"/>
    <x v="37"/>
    <x v="0"/>
    <s v="USD"/>
    <n v="26000"/>
    <n v="47000"/>
    <n v="36500"/>
    <x v="0"/>
    <s v="year"/>
    <x v="39"/>
    <s v="Oil, Gas, Energy &amp; Utilities"/>
    <s v="1001 to 5000 employees"/>
    <s v="Company - Public"/>
    <s v="$50 to $100 million (USD)"/>
  </r>
  <r>
    <s v="Special Operations (LREC) Incentives and Proficiency Data Analyst"/>
    <s v="Special Operations (Lrec) Incentives And Proficiency Data Analyst"/>
    <x v="0"/>
    <x v="0"/>
    <s v="YORKTOWN SYSTEMS GROUP INC_x000a_3.5"/>
    <n v="3.5"/>
    <s v="Riverton, UT"/>
    <x v="41"/>
    <x v="0"/>
    <s v="USD"/>
    <n v="26000"/>
    <n v="47000"/>
    <n v="36500"/>
    <x v="0"/>
    <s v="year"/>
    <x v="13"/>
    <s v="Business Services"/>
    <s v="501 to 1000 employees"/>
    <s v="Company - Private"/>
    <s v="$5 to $10 million (USD)"/>
  </r>
  <r>
    <s v="Senior Data Analyst"/>
    <s v="Senior Data Analyst"/>
    <x v="1"/>
    <x v="2"/>
    <s v="Shape Security_x000a_4.1"/>
    <n v="4.0999999999999996"/>
    <s v="Draper, UT"/>
    <x v="38"/>
    <x v="0"/>
    <s v="USD"/>
    <n v="26000"/>
    <n v="47000"/>
    <n v="36500"/>
    <x v="0"/>
    <s v="year"/>
    <x v="3"/>
    <s v="Information Technology"/>
    <s v="51 to 200 employees"/>
    <s v="Company - Private"/>
    <s v="Unknown / Non-Applicable"/>
  </r>
  <r>
    <s v="a. Senior Data and Business Analyst"/>
    <s v="A. Senior Data And Business Analyst"/>
    <x v="1"/>
    <x v="1"/>
    <s v="Connor Group_x000a_4.0"/>
    <n v="4"/>
    <s v="Salt Lake City, UT"/>
    <x v="35"/>
    <x v="0"/>
    <s v="USD"/>
    <n v="31000"/>
    <n v="59000"/>
    <n v="45000"/>
    <x v="0"/>
    <s v="year"/>
    <x v="25"/>
    <s v="Accounting &amp; Legal"/>
    <s v="201 to 500 employees"/>
    <s v="Company - Private"/>
    <s v="$25 to $50 million (USD)"/>
  </r>
  <r>
    <s v="Fund Data Analyst"/>
    <s v="Fund Data Analyst"/>
    <x v="0"/>
    <x v="0"/>
    <s v="Vivint Solar_x000a_3.5"/>
    <n v="3.5"/>
    <s v="Lehi, UT"/>
    <x v="37"/>
    <x v="0"/>
    <s v="USD"/>
    <n v="31000"/>
    <n v="59000"/>
    <n v="45000"/>
    <x v="0"/>
    <s v="year"/>
    <x v="39"/>
    <s v="Oil, Gas, Energy &amp; Utilities"/>
    <s v="1001 to 5000 employees"/>
    <s v="Company - Public"/>
    <s v="$50 to $100 million (USD)"/>
  </r>
  <r>
    <s v="Sr Python Data Analyst(no c2c) contract w2 only"/>
    <s v="Senior Python Data Analyst(No C2C) Contract W2 Only"/>
    <x v="1"/>
    <x v="2"/>
    <s v="VED Software Services, Inc._x000a_2.9"/>
    <n v="2.9"/>
    <s v="Salt Lake City, UT"/>
    <x v="35"/>
    <x v="0"/>
    <s v="USD"/>
    <n v="31000"/>
    <n v="59000"/>
    <n v="45000"/>
    <x v="0"/>
    <s v="year"/>
    <x v="3"/>
    <s v="Information Technology"/>
    <s v="51 to 200 employees"/>
    <s v="Company - Private"/>
    <s v="$5 to $10 million (USD)"/>
  </r>
  <r>
    <s v="TX Healthcare Data/Reporting Analyst"/>
    <s v="Tx Healthcare Data/Reporting Analyst"/>
    <x v="0"/>
    <x v="0"/>
    <s v="Abacus Service Corporation_x000a_4.2"/>
    <n v="4.2"/>
    <s v="Salt Lake City, UT"/>
    <x v="35"/>
    <x v="1"/>
    <s v="USD"/>
    <n v="31000"/>
    <n v="59000"/>
    <n v="45000"/>
    <x v="0"/>
    <s v="year"/>
    <x v="19"/>
    <s v="Business Services"/>
    <s v="501 to 1000 employees"/>
    <s v="Company - Private"/>
    <s v="Unknown / Non-Applicable"/>
  </r>
  <r>
    <s v="Data Analyst"/>
    <s v="Data Analyst"/>
    <x v="0"/>
    <x v="0"/>
    <s v="Robert Half_x000a_3.5"/>
    <n v="3.5"/>
    <s v="Reedley, CA"/>
    <x v="42"/>
    <x v="0"/>
    <s v="USD"/>
    <n v="47000"/>
    <n v="81000"/>
    <n v="64000"/>
    <x v="1"/>
    <s v="year"/>
    <x v="19"/>
    <s v="Business Services"/>
    <s v="10000+ employees"/>
    <s v="Company - Public"/>
    <s v="$2 to $5 billion (USD)"/>
  </r>
  <r>
    <s v="Data Analyst, District Office - Accountability Office"/>
    <s v="Data Analyst, District Office - Accountability Office"/>
    <x v="0"/>
    <x v="0"/>
    <s v="TCOE_x000a_3.7"/>
    <n v="3.7"/>
    <s v="Visalia, CA"/>
    <x v="43"/>
    <x v="0"/>
    <s v="USD"/>
    <n v="47000"/>
    <n v="81000"/>
    <n v="64000"/>
    <x v="1"/>
    <s v="year"/>
    <x v="47"/>
    <s v="Education"/>
    <s v="1 to 50 employees"/>
    <s v="School / School District"/>
    <s v="$1 to $5 million (USD)"/>
  </r>
  <r>
    <s v="Data Analyst (Kings County)"/>
    <s v="Data Analyst (Kings County)"/>
    <x v="0"/>
    <x v="0"/>
    <s v="Public Health Foundation Enterprises, In_x000a_3.3"/>
    <n v="3.3"/>
    <s v="Hanford, CA"/>
    <x v="44"/>
    <x v="0"/>
    <s v="USD"/>
    <n v="47000"/>
    <n v="81000"/>
    <n v="64000"/>
    <x v="1"/>
    <s v="year"/>
    <x v="0"/>
    <s v="Non-Profit"/>
    <s v="1001 to 5000 employees"/>
    <s v="Nonprofit Organization"/>
    <s v="$50 to $100 million (USD)"/>
  </r>
  <r>
    <s v="Tactical Data Link (TDL) Analyst"/>
    <s v="Tactical Data Link (Tdl) Analyst"/>
    <x v="0"/>
    <x v="0"/>
    <s v="USfalcon_x000a_4.3"/>
    <n v="4.3"/>
    <s v="Hampton, VA"/>
    <x v="45"/>
    <x v="0"/>
    <s v="USD"/>
    <n v="43000"/>
    <n v="69000"/>
    <n v="56000"/>
    <x v="0"/>
    <s v="year"/>
    <x v="48"/>
    <s v="Aerospace &amp; Defense"/>
    <s v="201 to 500 employees"/>
    <s v="Company - Private"/>
    <s v="$50 to $100 million (USD)"/>
  </r>
  <r>
    <s v="Data Analyst"/>
    <s v="Data Analyst"/>
    <x v="0"/>
    <x v="0"/>
    <s v="Hampton University_x000a_2.5"/>
    <n v="2.5"/>
    <s v="Hampton, VA"/>
    <x v="45"/>
    <x v="0"/>
    <s v="USD"/>
    <n v="43000"/>
    <n v="69000"/>
    <n v="56000"/>
    <x v="0"/>
    <s v="year"/>
    <x v="32"/>
    <s v="Education"/>
    <s v="1001 to 5000 employees"/>
    <s v="College / University"/>
    <s v="$100 to $500 million (USD)"/>
  </r>
  <r>
    <s v="Data Science Analyst"/>
    <s v="Data Science Analyst"/>
    <x v="0"/>
    <x v="1"/>
    <s v="Collins Consulting Inc_x000a_2.7"/>
    <n v="2.7"/>
    <s v="Norfolk, VA"/>
    <x v="46"/>
    <x v="0"/>
    <s v="USD"/>
    <n v="43000"/>
    <n v="69000"/>
    <n v="56000"/>
    <x v="0"/>
    <s v="year"/>
    <x v="13"/>
    <s v="Business Services"/>
    <s v="201 to 500 employees"/>
    <s v="Company - Private"/>
    <s v="$25 to $50 million (USD)"/>
  </r>
  <r>
    <s v="Junior Data Analyst"/>
    <s v="Junior Data Analyst"/>
    <x v="2"/>
    <x v="0"/>
    <s v="Patient Advocate Foundation_x000a_2.7"/>
    <n v="2.7"/>
    <s v="Hampton, VA"/>
    <x v="45"/>
    <x v="1"/>
    <s v="USD"/>
    <n v="43000"/>
    <n v="69000"/>
    <n v="56000"/>
    <x v="0"/>
    <s v="year"/>
    <x v="0"/>
    <s v="Non-Profit"/>
    <s v="51 to 200 employees"/>
    <s v="Nonprofit Organization"/>
    <s v="$50 to $100 million (USD)"/>
  </r>
  <r>
    <s v="Junior Data Analyst"/>
    <s v="Junior Data Analyst"/>
    <x v="2"/>
    <x v="2"/>
    <s v="Staffigo Technical Services, LLC_x000a_5.0"/>
    <n v="5"/>
    <s v="Hampton, VA"/>
    <x v="45"/>
    <x v="0"/>
    <s v="USD"/>
    <n v="43000"/>
    <n v="69000"/>
    <n v="56000"/>
    <x v="0"/>
    <s v="year"/>
    <x v="3"/>
    <s v="Information Technology"/>
    <s v="51 to 200 employees"/>
    <s v="Company - Private"/>
    <s v="$50 to $100 million (USD)"/>
  </r>
  <r>
    <s v="Jr Data Analyst"/>
    <s v="Junior Data Analyst"/>
    <x v="2"/>
    <x v="0"/>
    <s v="Orbis, Inc._x000a_4.9"/>
    <n v="4.9000000000000004"/>
    <s v="Portsmouth, VA"/>
    <x v="47"/>
    <x v="0"/>
    <s v="USD"/>
    <n v="43000"/>
    <n v="69000"/>
    <n v="56000"/>
    <x v="0"/>
    <s v="year"/>
    <x v="33"/>
    <s v="Business Services"/>
    <s v="201 to 500 employees"/>
    <s v="Company - Private"/>
    <s v="$10 to $25 million (USD)"/>
  </r>
  <r>
    <s v="Data Science Analyst"/>
    <s v="Data Science Analyst"/>
    <x v="0"/>
    <x v="1"/>
    <s v="NewGen Technologies_x000a_3.0"/>
    <n v="3"/>
    <s v="Norfolk, VA"/>
    <x v="46"/>
    <x v="0"/>
    <s v="USD"/>
    <n v="43000"/>
    <n v="69000"/>
    <n v="56000"/>
    <x v="0"/>
    <s v="year"/>
    <x v="9"/>
    <n v="-1"/>
    <s v="1 to 50 employees"/>
    <s v="Company - Private"/>
    <s v="Less than $1 million (USD)"/>
  </r>
  <r>
    <s v="Data Analyst"/>
    <s v="Data Analyst"/>
    <x v="0"/>
    <x v="0"/>
    <s v="Bluemont Technology &amp; Research, Inc._x000a_1.0"/>
    <n v="1"/>
    <s v="Norfolk, VA"/>
    <x v="46"/>
    <x v="0"/>
    <s v="USD"/>
    <n v="43000"/>
    <n v="69000"/>
    <n v="56000"/>
    <x v="0"/>
    <s v="year"/>
    <x v="9"/>
    <n v="-1"/>
    <s v="1 to 50 employees"/>
    <s v="Company - Private"/>
    <s v="$1 to $5 million (USD)"/>
  </r>
  <r>
    <s v="Data Analyst"/>
    <s v="Data Analyst"/>
    <x v="0"/>
    <x v="0"/>
    <s v="ForKids, inc_x000a_3.5"/>
    <n v="3.5"/>
    <s v="Norfolk, VA"/>
    <x v="46"/>
    <x v="0"/>
    <s v="USD"/>
    <n v="43000"/>
    <n v="69000"/>
    <n v="56000"/>
    <x v="0"/>
    <s v="year"/>
    <x v="0"/>
    <s v="Non-Profit"/>
    <s v="51 to 200 employees"/>
    <s v="Nonprofit Organization"/>
    <s v="$5 to $10 million (USD)"/>
  </r>
  <r>
    <s v="Data Analyst"/>
    <s v="Data Analyst"/>
    <x v="0"/>
    <x v="2"/>
    <s v="Staffigo Technical Services, LLC_x000a_5.0"/>
    <n v="5"/>
    <s v="Hampton, VA"/>
    <x v="45"/>
    <x v="0"/>
    <s v="USD"/>
    <n v="43000"/>
    <n v="69000"/>
    <n v="56000"/>
    <x v="0"/>
    <s v="year"/>
    <x v="3"/>
    <s v="Information Technology"/>
    <s v="51 to 200 employees"/>
    <s v="Company - Private"/>
    <s v="$50 to $100 million (USD)"/>
  </r>
  <r>
    <s v="Data Analyst"/>
    <s v="Data Analyst"/>
    <x v="0"/>
    <x v="0"/>
    <s v="Orbis, Inc._x000a_4.9"/>
    <n v="4.9000000000000004"/>
    <s v="Portsmouth, VA"/>
    <x v="47"/>
    <x v="0"/>
    <s v="USD"/>
    <n v="43000"/>
    <n v="69000"/>
    <n v="56000"/>
    <x v="0"/>
    <s v="year"/>
    <x v="33"/>
    <s v="Business Services"/>
    <s v="201 to 500 employees"/>
    <s v="Company - Private"/>
    <s v="$10 to $25 million (USD)"/>
  </r>
  <r>
    <s v="Data Analyst"/>
    <s v="Data Analyst"/>
    <x v="0"/>
    <x v="0"/>
    <s v="Dunhill Professional Search_x000a_3.4"/>
    <n v="3.4"/>
    <s v="Chesapeake, VA"/>
    <x v="48"/>
    <x v="0"/>
    <s v="USD"/>
    <n v="43000"/>
    <n v="69000"/>
    <n v="56000"/>
    <x v="0"/>
    <s v="year"/>
    <x v="19"/>
    <s v="Business Services"/>
    <s v="1 to 50 employees"/>
    <s v="Company - Private"/>
    <s v="Unknown / Non-Applicable"/>
  </r>
  <r>
    <s v="Finance Data Analytics Analyst"/>
    <s v="Finance Data Analytics Analyst"/>
    <x v="0"/>
    <x v="0"/>
    <s v="Smithfield_x000a_3.1"/>
    <n v="3.1"/>
    <s v="Smithfield, VA"/>
    <x v="49"/>
    <x v="0"/>
    <s v="USD"/>
    <n v="43000"/>
    <n v="69000"/>
    <n v="56000"/>
    <x v="0"/>
    <s v="year"/>
    <x v="49"/>
    <s v="Manufacturing"/>
    <s v="10000+ employees"/>
    <s v="Subsidiary or Business Segment"/>
    <s v="$10+ billion (USD)"/>
  </r>
  <r>
    <s v="Business Intelligence/Data Analyst with Security Clearance"/>
    <s v="Business Intelligence/Data Analyst With Security Clearance"/>
    <x v="0"/>
    <x v="2"/>
    <s v="Booz Allen Hamilton_x000a_3.8"/>
    <n v="3.8"/>
    <s v="Suffolk, VA"/>
    <x v="50"/>
    <x v="0"/>
    <s v="USD"/>
    <n v="43000"/>
    <n v="69000"/>
    <n v="56000"/>
    <x v="0"/>
    <s v="year"/>
    <x v="13"/>
    <s v="Business Services"/>
    <s v="10000+ employees"/>
    <s v="Company - Public"/>
    <s v="$5 to $10 billion (USD)"/>
  </r>
  <r>
    <s v="Research &amp; Data Analyst"/>
    <s v="Research &amp; Data Analyst"/>
    <x v="0"/>
    <x v="2"/>
    <s v="EVMS_x000a_1.0"/>
    <n v="1"/>
    <s v="Norfolk, VA"/>
    <x v="46"/>
    <x v="0"/>
    <s v="USD"/>
    <n v="43000"/>
    <n v="69000"/>
    <n v="56000"/>
    <x v="0"/>
    <s v="year"/>
    <x v="50"/>
    <s v="Retail"/>
    <s v="501 to 1000 employees"/>
    <s v="Company - Private"/>
    <s v="Unknown / Non-Applicable"/>
  </r>
  <r>
    <s v="Metrics &amp; Data Analyst"/>
    <s v="Metrics &amp; Data Analyst"/>
    <x v="0"/>
    <x v="0"/>
    <s v="Epsilon Systems Solutions, Inc._x000a_3.5"/>
    <n v="3.5"/>
    <s v="Norfolk, VA"/>
    <x v="46"/>
    <x v="0"/>
    <s v="USD"/>
    <n v="43000"/>
    <n v="69000"/>
    <n v="56000"/>
    <x v="0"/>
    <s v="year"/>
    <x v="37"/>
    <s v="Construction, Repair &amp; Maintenance"/>
    <s v="501 to 1000 employees"/>
    <s v="Company - Private"/>
    <s v="$100 to $500 million (USD)"/>
  </r>
  <r>
    <s v="Tactical Data Link (TDL) Analyst-"/>
    <s v="Tactical Data Link (Tdl) Analyst-"/>
    <x v="0"/>
    <x v="0"/>
    <s v="Oasis Systems_x000a_3.8"/>
    <n v="3.8"/>
    <s v="Hampton, VA"/>
    <x v="45"/>
    <x v="0"/>
    <s v="USD"/>
    <n v="43000"/>
    <n v="69000"/>
    <n v="56000"/>
    <x v="0"/>
    <s v="year"/>
    <x v="3"/>
    <s v="Information Technology"/>
    <s v="1001 to 5000 employees"/>
    <s v="Company - Private"/>
    <s v="$100 to $500 million (USD)"/>
  </r>
  <r>
    <s v="Senior Data Analyst- Secret Clearance-"/>
    <s v="Senior Data Analyst- Secret Clearance-"/>
    <x v="1"/>
    <x v="0"/>
    <s v="Counter Threat Solutions_x000a_5.0"/>
    <n v="5"/>
    <s v="Norfolk, VA"/>
    <x v="46"/>
    <x v="0"/>
    <s v="USD"/>
    <n v="43000"/>
    <n v="69000"/>
    <n v="56000"/>
    <x v="0"/>
    <s v="year"/>
    <x v="13"/>
    <s v="Business Services"/>
    <s v="51 to 200 employees"/>
    <s v="Company - Private"/>
    <s v="Unknown / Non-Applicable"/>
  </r>
  <r>
    <s v="Data Analyst Junior"/>
    <s v="Data Analyst Junior"/>
    <x v="2"/>
    <x v="2"/>
    <s v="Staffigo Technical Services, LLC_x000a_5.0"/>
    <n v="5"/>
    <s v="Hampton, VA"/>
    <x v="45"/>
    <x v="0"/>
    <s v="USD"/>
    <n v="43000"/>
    <n v="69000"/>
    <n v="56000"/>
    <x v="0"/>
    <s v="year"/>
    <x v="3"/>
    <s v="Information Technology"/>
    <s v="51 to 200 employees"/>
    <s v="Company - Private"/>
    <s v="$50 to $100 million (USD)"/>
  </r>
  <r>
    <s v="HQ Data Analyst"/>
    <s v="Hq Data Analyst"/>
    <x v="0"/>
    <x v="0"/>
    <s v="ITA International_x000a_3.0"/>
    <n v="3"/>
    <s v="Newport News, VA"/>
    <x v="51"/>
    <x v="0"/>
    <s v="USD"/>
    <n v="43000"/>
    <n v="69000"/>
    <n v="56000"/>
    <x v="0"/>
    <s v="year"/>
    <x v="25"/>
    <s v="Accounting &amp; Legal"/>
    <s v="201 to 500 employees"/>
    <s v="Company - Public"/>
    <s v="$10 to $25 million (USD)"/>
  </r>
  <r>
    <s v="USMTF Data Analyst"/>
    <s v="Usmtf Data Analyst"/>
    <x v="0"/>
    <x v="0"/>
    <s v="Oasis Systems_x000a_3.8"/>
    <n v="3.8"/>
    <s v="Hampton, VA"/>
    <x v="45"/>
    <x v="0"/>
    <s v="USD"/>
    <n v="43000"/>
    <n v="69000"/>
    <n v="56000"/>
    <x v="0"/>
    <s v="year"/>
    <x v="3"/>
    <s v="Information Technology"/>
    <s v="1001 to 5000 employees"/>
    <s v="Company - Private"/>
    <s v="$100 to $500 million (USD)"/>
  </r>
  <r>
    <s v="Mid Data Analyst"/>
    <s v="Mid Data Analyst"/>
    <x v="0"/>
    <x v="0"/>
    <s v="Orbis, Inc._x000a_4.9"/>
    <n v="4.9000000000000004"/>
    <s v="Portsmouth, VA"/>
    <x v="47"/>
    <x v="0"/>
    <s v="USD"/>
    <n v="43000"/>
    <n v="69000"/>
    <n v="56000"/>
    <x v="0"/>
    <s v="year"/>
    <x v="33"/>
    <s v="Business Services"/>
    <s v="201 to 500 employees"/>
    <s v="Company - Private"/>
    <s v="$10 to $25 million (USD)"/>
  </r>
  <r>
    <s v="Product Data Business Analyst"/>
    <s v="Product Data Business Analyst"/>
    <x v="0"/>
    <x v="0"/>
    <s v="Ferguson Experienced"/>
    <n v="-1"/>
    <s v="Newport News, VA"/>
    <x v="51"/>
    <x v="0"/>
    <s v="USD"/>
    <n v="43000"/>
    <n v="69000"/>
    <n v="56000"/>
    <x v="0"/>
    <s v="year"/>
    <x v="9"/>
    <n v="-1"/>
    <n v="-1"/>
    <n v="-1"/>
    <n v="-1"/>
  </r>
  <r>
    <s v="Retail Data Quality Analyst"/>
    <s v="Retail Data Quality Analyst"/>
    <x v="0"/>
    <x v="2"/>
    <s v="Liberty Source_x000a_3.5"/>
    <n v="3.5"/>
    <s v="Hampton, VA"/>
    <x v="45"/>
    <x v="0"/>
    <s v="USD"/>
    <n v="43000"/>
    <n v="69000"/>
    <n v="56000"/>
    <x v="0"/>
    <s v="year"/>
    <x v="19"/>
    <s v="Business Services"/>
    <s v="51 to 200 employees"/>
    <s v="Company - Private"/>
    <s v="$5 to $10 million (USD)"/>
  </r>
  <r>
    <s v="USMTF Data Analyst with Security Clearance"/>
    <s v="Usmtf Data Analyst With Security Clearance"/>
    <x v="0"/>
    <x v="0"/>
    <s v="Oasis Systems, LLC_x000a_3.8"/>
    <n v="3.8"/>
    <s v="Hampton, VA"/>
    <x v="45"/>
    <x v="0"/>
    <s v="USD"/>
    <n v="43000"/>
    <n v="69000"/>
    <n v="56000"/>
    <x v="0"/>
    <s v="year"/>
    <x v="3"/>
    <s v="Information Technology"/>
    <s v="1001 to 5000 employees"/>
    <s v="Company - Private"/>
    <s v="$100 to $500 million (USD)"/>
  </r>
  <r>
    <s v="Senior Data Strategy Analyst (SDSA)"/>
    <s v="Senior Data Strategy Analyst (Sdsa)"/>
    <x v="1"/>
    <x v="1"/>
    <s v="National Capitol Contracting (NCC)_x000a_3.2"/>
    <n v="3.2"/>
    <s v="Norfolk, VA"/>
    <x v="46"/>
    <x v="0"/>
    <s v="USD"/>
    <n v="43000"/>
    <n v="69000"/>
    <n v="56000"/>
    <x v="0"/>
    <s v="year"/>
    <x v="51"/>
    <s v="Telecommunications"/>
    <s v="51 to 200 employees"/>
    <s v="Company - Private"/>
    <s v="$10 to $25 million (USD)"/>
  </r>
  <r>
    <s v="Data Analyst - Va Beach - VA with Security Clearance"/>
    <s v="Data Analyst - Va Beach - Va With Security Clearance"/>
    <x v="0"/>
    <x v="2"/>
    <s v="Occam Solutions Inc_x000a_3.1"/>
    <n v="3.1"/>
    <s v="Virginia Beach, VA"/>
    <x v="52"/>
    <x v="0"/>
    <s v="USD"/>
    <n v="43000"/>
    <n v="69000"/>
    <n v="56000"/>
    <x v="0"/>
    <s v="year"/>
    <x v="13"/>
    <s v="Business Services"/>
    <s v="1 to 50 employees"/>
    <s v="Company - Private"/>
    <s v="$5 to $10 million (USD)"/>
  </r>
  <r>
    <s v="Configuration and Data Management (C&amp;DM) Analyst"/>
    <s v="Configuration And Data Management (C&amp;Dm) Analyst"/>
    <x v="0"/>
    <x v="0"/>
    <s v="Analytical Mechanics Associates_x000a_3.5"/>
    <n v="3.5"/>
    <s v="Hampton, VA"/>
    <x v="45"/>
    <x v="0"/>
    <s v="USD"/>
    <n v="43000"/>
    <n v="69000"/>
    <n v="56000"/>
    <x v="0"/>
    <s v="year"/>
    <x v="13"/>
    <s v="Business Services"/>
    <s v="201 to 500 employees"/>
    <s v="Company - Private"/>
    <s v="$10 to $25 million (USD)"/>
  </r>
  <r>
    <s v="Jr Management Analyst (Data Management)"/>
    <s v="Junior Management Analyst (Data Management)"/>
    <x v="2"/>
    <x v="0"/>
    <s v="GStek, Inc._x000a_3.2"/>
    <n v="3.2"/>
    <s v="Yorktown, VA"/>
    <x v="53"/>
    <x v="0"/>
    <s v="USD"/>
    <n v="43000"/>
    <n v="69000"/>
    <n v="56000"/>
    <x v="0"/>
    <s v="year"/>
    <x v="48"/>
    <s v="Aerospace &amp; Defense"/>
    <s v="201 to 500 employees"/>
    <s v="Company - Private"/>
    <s v="$10 to $25 million (USD)"/>
  </r>
  <r>
    <s v="Senior Data Analyst"/>
    <s v="Senior Data Analyst"/>
    <x v="1"/>
    <x v="0"/>
    <s v="Orbis, Inc._x000a_4.9"/>
    <n v="4.9000000000000004"/>
    <s v="Portsmouth, VA"/>
    <x v="47"/>
    <x v="0"/>
    <s v="USD"/>
    <n v="43000"/>
    <n v="69000"/>
    <n v="56000"/>
    <x v="0"/>
    <s v="year"/>
    <x v="33"/>
    <s v="Business Services"/>
    <s v="201 to 500 employees"/>
    <s v="Company - Private"/>
    <s v="$10 to $25 million (USD)"/>
  </r>
  <r>
    <s v="Tactical Data Link (TDL) Analyst"/>
    <s v="Tactical Data Link (Tdl) Analyst"/>
    <x v="0"/>
    <x v="0"/>
    <s v="Oasis Systems_x000a_3.8"/>
    <n v="3.8"/>
    <s v="Hampton, VA"/>
    <x v="45"/>
    <x v="0"/>
    <s v="USD"/>
    <n v="49000"/>
    <n v="112000"/>
    <n v="80500"/>
    <x v="1"/>
    <s v="year"/>
    <x v="3"/>
    <s v="Information Technology"/>
    <s v="1001 to 5000 employees"/>
    <s v="Company - Private"/>
    <s v="$100 to $500 million (USD)"/>
  </r>
  <r>
    <s v="Sr Data Business Analyst - FacilitySource"/>
    <s v="Senior Data Business Analyst - Facilitysource"/>
    <x v="1"/>
    <x v="0"/>
    <s v="CBRE_x000a_3.7"/>
    <n v="3.7"/>
    <s v="Chesapeake, VA"/>
    <x v="48"/>
    <x v="0"/>
    <s v="USD"/>
    <n v="49000"/>
    <n v="112000"/>
    <n v="80500"/>
    <x v="1"/>
    <s v="year"/>
    <x v="22"/>
    <s v="Real Estate"/>
    <s v="10000+ employees"/>
    <s v="Company - Public"/>
    <s v="Unknown / Non-Applicable"/>
  </r>
  <r>
    <s v="Acoustics Data Analyst/Flight Test Engineer"/>
    <s v="Acoustics Data Analyst/Flight Test Engineer"/>
    <x v="0"/>
    <x v="0"/>
    <s v="Analytical Mechanics Associates_x000a_3.5"/>
    <n v="3.5"/>
    <s v="Hampton, VA"/>
    <x v="45"/>
    <x v="0"/>
    <s v="USD"/>
    <n v="49000"/>
    <n v="112000"/>
    <n v="80500"/>
    <x v="1"/>
    <s v="year"/>
    <x v="13"/>
    <s v="Business Services"/>
    <s v="201 to 500 employees"/>
    <s v="Company - Private"/>
    <s v="$10 to $25 million (USD)"/>
  </r>
  <r>
    <s v="Senior Data Analyst"/>
    <s v="Senior Data Analyst"/>
    <x v="1"/>
    <x v="0"/>
    <s v="Bluemont Technology &amp; Research, Inc._x000a_1.0"/>
    <n v="1"/>
    <s v="Norfolk, VA"/>
    <x v="46"/>
    <x v="0"/>
    <s v="USD"/>
    <n v="49000"/>
    <n v="112000"/>
    <n v="80500"/>
    <x v="1"/>
    <s v="year"/>
    <x v="9"/>
    <n v="-1"/>
    <s v="1 to 50 employees"/>
    <s v="Company - Private"/>
    <s v="$1 to $5 million (USD)"/>
  </r>
  <r>
    <s v="Senior Data Analyst- Secret Clearance"/>
    <s v="Senior Data Analyst- Secret Clearance"/>
    <x v="1"/>
    <x v="0"/>
    <s v="Counter Threat Solutions_x000a_5.0"/>
    <n v="5"/>
    <s v="Norfolk, VA"/>
    <x v="46"/>
    <x v="0"/>
    <s v="USD"/>
    <n v="49000"/>
    <n v="112000"/>
    <n v="80500"/>
    <x v="1"/>
    <s v="year"/>
    <x v="13"/>
    <s v="Business Services"/>
    <s v="51 to 200 employees"/>
    <s v="Company - Private"/>
    <s v="Unknown / Non-Applicable"/>
  </r>
  <r>
    <s v="Senior Data Management Analyst (SDMA)"/>
    <s v="Senior Data Management Analyst (Sdma)"/>
    <x v="1"/>
    <x v="1"/>
    <s v="National Capitol Contracting (NCC)_x000a_3.2"/>
    <n v="3.2"/>
    <s v="Norfolk, VA"/>
    <x v="46"/>
    <x v="0"/>
    <s v="USD"/>
    <n v="49000"/>
    <n v="112000"/>
    <n v="80500"/>
    <x v="1"/>
    <s v="year"/>
    <x v="51"/>
    <s v="Telecommunications"/>
    <s v="51 to 200 employees"/>
    <s v="Company - Private"/>
    <s v="$10 to $25 million (USD)"/>
  </r>
  <r>
    <s v="Data Analyst - Senior Consultant"/>
    <s v="Data Analyst - Senior Consultant"/>
    <x v="1"/>
    <x v="0"/>
    <s v="Guidehouse_x000a_3.4"/>
    <n v="3.4"/>
    <s v="Norfolk, VA"/>
    <x v="46"/>
    <x v="0"/>
    <s v="USD"/>
    <n v="49000"/>
    <n v="112000"/>
    <n v="80500"/>
    <x v="1"/>
    <s v="year"/>
    <x v="13"/>
    <s v="Business Services"/>
    <s v="5001 to 10000 employees"/>
    <s v="Company - Private"/>
    <s v="Unknown / Non-Applicable"/>
  </r>
  <r>
    <s v="Data Warehouse Programmer/Analyst"/>
    <s v="Data Warehouse Programmer/Analyst"/>
    <x v="0"/>
    <x v="0"/>
    <s v="AXSEUM Inc_x000a_3.1"/>
    <n v="3.1"/>
    <s v="Fort Eustis, VA"/>
    <x v="54"/>
    <x v="0"/>
    <s v="USD"/>
    <n v="49000"/>
    <n v="112000"/>
    <n v="80500"/>
    <x v="1"/>
    <s v="year"/>
    <x v="13"/>
    <s v="Business Services"/>
    <s v="51 to 200 employees"/>
    <s v="Company - Private"/>
    <s v="$10 to $25 million (USD)"/>
  </r>
  <r>
    <s v="Data Analyst (Navy) - Mid and Junior Level"/>
    <s v="Data Analyst (Navy) - Mid And Junior Level"/>
    <x v="2"/>
    <x v="0"/>
    <s v="Tamayo Federal Solutions, LLC"/>
    <n v="-1"/>
    <s v="Portsmouth, VA"/>
    <x v="47"/>
    <x v="1"/>
    <s v="USD"/>
    <n v="49000"/>
    <n v="112000"/>
    <n v="80500"/>
    <x v="1"/>
    <s v="year"/>
    <x v="9"/>
    <n v="-1"/>
    <n v="-1"/>
    <n v="-1"/>
    <n v="-1"/>
  </r>
  <r>
    <s v="Data Analyst - Senior Consultant - Norfolk, VA with Security Clearance"/>
    <s v="Data Analyst - Senior Consultant - Norfolk, Va With Security Clearance"/>
    <x v="1"/>
    <x v="0"/>
    <s v="Guidehouse_x000a_3.4"/>
    <n v="3.4"/>
    <s v="Norfolk, VA"/>
    <x v="46"/>
    <x v="0"/>
    <s v="USD"/>
    <n v="49000"/>
    <n v="112000"/>
    <n v="80500"/>
    <x v="1"/>
    <s v="year"/>
    <x v="13"/>
    <s v="Business Services"/>
    <s v="5001 to 10000 employees"/>
    <s v="Company - Private"/>
    <s v="Unknown / Non-Applicable"/>
  </r>
  <r>
    <s v="Program Analyst - AIS/Maintenance Data System Coordinator"/>
    <s v="Program Analyst - Ais/Maintenance Data System Coordinator"/>
    <x v="0"/>
    <x v="0"/>
    <s v="Epsilon Systems Solutions, Inc._x000a_3.5"/>
    <n v="3.5"/>
    <s v="Norfolk, VA"/>
    <x v="46"/>
    <x v="0"/>
    <s v="USD"/>
    <n v="49000"/>
    <n v="112000"/>
    <n v="80500"/>
    <x v="1"/>
    <s v="year"/>
    <x v="37"/>
    <s v="Construction, Repair &amp; Maintenance"/>
    <s v="501 to 1000 employees"/>
    <s v="Company - Private"/>
    <s v="$100 to $500 million (USD)"/>
  </r>
  <r>
    <s v="MSC Logistics Data Analyst"/>
    <s v="Msc Logistics Data Analyst"/>
    <x v="0"/>
    <x v="0"/>
    <s v="CACI International_x000a_3.6"/>
    <n v="3.6"/>
    <s v="Norfolk, VA"/>
    <x v="46"/>
    <x v="0"/>
    <s v="USD"/>
    <n v="49000"/>
    <n v="112000"/>
    <n v="80500"/>
    <x v="1"/>
    <s v="year"/>
    <x v="48"/>
    <s v="Aerospace &amp; Defense"/>
    <s v="10000+ employees"/>
    <s v="Company - Public"/>
    <s v="$2 to $5 billion (USD)"/>
  </r>
  <r>
    <s v="Data Analyst (Navy) - Mid Level"/>
    <s v="Data Analyst (Navy) - Mid Level"/>
    <x v="0"/>
    <x v="0"/>
    <s v="Tamayo Federal Solutions, LLC"/>
    <n v="-1"/>
    <s v="Portsmouth, VA"/>
    <x v="47"/>
    <x v="1"/>
    <s v="USD"/>
    <n v="49000"/>
    <n v="112000"/>
    <n v="80500"/>
    <x v="1"/>
    <s v="year"/>
    <x v="9"/>
    <n v="-1"/>
    <n v="-1"/>
    <n v="-1"/>
    <n v="-1"/>
  </r>
  <r>
    <s v="Business Intelligence &amp; Data Analyst"/>
    <s v="Business Intelligence &amp; Data Analyst"/>
    <x v="0"/>
    <x v="1"/>
    <s v="PROSOFT_x000a_3.7"/>
    <n v="3.7"/>
    <s v="Norfolk, VA"/>
    <x v="46"/>
    <x v="1"/>
    <s v="USD"/>
    <n v="49000"/>
    <n v="112000"/>
    <n v="80500"/>
    <x v="1"/>
    <s v="year"/>
    <x v="3"/>
    <s v="Information Technology"/>
    <s v="201 to 500 employees"/>
    <s v="Contract"/>
    <s v="Unknown / Non-Applicable"/>
  </r>
  <r>
    <s v="Sr Data Business Analyst - FacilitySource"/>
    <s v="Senior Data Business Analyst - Facilitysource"/>
    <x v="1"/>
    <x v="0"/>
    <s v="FacilitySource_x000a_3.6"/>
    <n v="3.6"/>
    <s v="Chesapeake, VA"/>
    <x v="48"/>
    <x v="0"/>
    <s v="USD"/>
    <n v="49000"/>
    <n v="112000"/>
    <n v="80500"/>
    <x v="1"/>
    <s v="year"/>
    <x v="12"/>
    <s v="Business Services"/>
    <s v="1001 to 5000 employees"/>
    <s v="Company - Public"/>
    <s v="$100 to $500 million (USD)"/>
  </r>
  <r>
    <s v="Senior Data Analyst (Navy)"/>
    <s v="Senior Data Analyst (Navy)"/>
    <x v="1"/>
    <x v="0"/>
    <s v="Tamayo Federal Solutions, LLC"/>
    <n v="-1"/>
    <s v="Portsmouth, VA"/>
    <x v="47"/>
    <x v="1"/>
    <s v="USD"/>
    <n v="49000"/>
    <n v="112000"/>
    <n v="80500"/>
    <x v="1"/>
    <s v="year"/>
    <x v="9"/>
    <n v="-1"/>
    <n v="-1"/>
    <n v="-1"/>
    <n v="-1"/>
  </r>
  <r>
    <s v="NIWC Service Desk Analyst Component Enterprise Data Center (CEDC with Security Clearance"/>
    <s v="Niwc Service Desk Analyst Component Enterprise Data Center (Cedc With Security Clearance"/>
    <x v="3"/>
    <x v="0"/>
    <s v="Universal Consulting Services_x000a_3.3"/>
    <n v="3.3"/>
    <s v="Norfolk, VA"/>
    <x v="46"/>
    <x v="0"/>
    <s v="USD"/>
    <n v="49000"/>
    <n v="112000"/>
    <n v="80500"/>
    <x v="1"/>
    <s v="year"/>
    <x v="3"/>
    <s v="Information Technology"/>
    <s v="201 to 500 employees"/>
    <s v="Company - Private"/>
    <s v="$25 to $50 million (USD)"/>
  </r>
  <r>
    <s v="NIWC Service Desk Analyst Component Enterprise Data Center (CEDC)."/>
    <s v="Niwc Service Desk Analyst Component Enterprise Data Center (Cedc)."/>
    <x v="3"/>
    <x v="0"/>
    <s v="Universal Consulting Services, Inc._x000a_3.3"/>
    <n v="3.3"/>
    <s v="Norfolk, VA"/>
    <x v="46"/>
    <x v="0"/>
    <s v="USD"/>
    <n v="49000"/>
    <n v="112000"/>
    <n v="80500"/>
    <x v="1"/>
    <s v="year"/>
    <x v="3"/>
    <s v="Information Technology"/>
    <s v="201 to 500 employees"/>
    <s v="Company - Private"/>
    <s v="$25 to $50 million (USD)"/>
  </r>
  <r>
    <s v="Junior Data Analyst"/>
    <s v="Junior Data Analyst"/>
    <x v="2"/>
    <x v="2"/>
    <s v="Staffigo Technical Services, LLC_x000a_5.0"/>
    <n v="5"/>
    <s v="Gainesville, FL"/>
    <x v="55"/>
    <x v="0"/>
    <s v="USD"/>
    <n v="30000"/>
    <n v="54000"/>
    <n v="42000"/>
    <x v="0"/>
    <s v="year"/>
    <x v="3"/>
    <s v="Information Technology"/>
    <s v="51 to 200 employees"/>
    <s v="Company - Private"/>
    <s v="$50 to $100 million (USD)"/>
  </r>
  <r>
    <s v="Data Analyst"/>
    <s v="Data Analyst"/>
    <x v="0"/>
    <x v="2"/>
    <s v="Staffigo Technical Services, LLC_x000a_5.0"/>
    <n v="5"/>
    <s v="Gainesville, FL"/>
    <x v="55"/>
    <x v="0"/>
    <s v="USD"/>
    <n v="30000"/>
    <n v="54000"/>
    <n v="42000"/>
    <x v="0"/>
    <s v="year"/>
    <x v="3"/>
    <s v="Information Technology"/>
    <s v="51 to 200 employees"/>
    <s v="Company - Private"/>
    <s v="$50 to $100 million (USD)"/>
  </r>
  <r>
    <s v="Data Analyst"/>
    <s v="Data Analyst"/>
    <x v="0"/>
    <x v="2"/>
    <s v="University of Florida_x000a_4.3"/>
    <n v="4.3"/>
    <s v="Gainesville, FL"/>
    <x v="55"/>
    <x v="0"/>
    <s v="USD"/>
    <n v="30000"/>
    <n v="54000"/>
    <n v="42000"/>
    <x v="0"/>
    <s v="year"/>
    <x v="32"/>
    <s v="Education"/>
    <s v="10000+ employees"/>
    <s v="College / University"/>
    <s v="$1 to $2 billion (USD)"/>
  </r>
  <r>
    <s v="AvMed Data Governance Analyst"/>
    <s v="Avmed Data Governance Analyst"/>
    <x v="0"/>
    <x v="0"/>
    <s v="AvMed Health Plans_x000a_3.1"/>
    <n v="3.1"/>
    <s v="Gainesville, FL"/>
    <x v="55"/>
    <x v="0"/>
    <s v="USD"/>
    <n v="30000"/>
    <n v="54000"/>
    <n v="42000"/>
    <x v="0"/>
    <s v="year"/>
    <x v="6"/>
    <s v="Insurance"/>
    <s v="501 to 1000 employees"/>
    <s v="Nonprofit Organization"/>
    <s v="$500 million to $1 billion (USD)"/>
  </r>
  <r>
    <s v="Data Management Analyst II"/>
    <s v="Data Management Analyst Ii"/>
    <x v="0"/>
    <x v="0"/>
    <s v="Shands Jacksonville_x000a_3.3"/>
    <n v="3.3"/>
    <s v="Alachua, FL"/>
    <x v="56"/>
    <x v="0"/>
    <s v="USD"/>
    <n v="30000"/>
    <n v="54000"/>
    <n v="42000"/>
    <x v="0"/>
    <s v="year"/>
    <x v="1"/>
    <s v="Health Care"/>
    <s v="1001 to 5000 employees"/>
    <s v="Nonprofit Organization"/>
    <s v="$500 million to $1 billion (USD)"/>
  </r>
  <r>
    <s v="Data Analyst Junior"/>
    <s v="Data Analyst Junior"/>
    <x v="2"/>
    <x v="2"/>
    <s v="Staffigo Technical Services, LLC_x000a_5.0"/>
    <n v="5"/>
    <s v="Gainesville, FL"/>
    <x v="55"/>
    <x v="0"/>
    <s v="USD"/>
    <n v="30000"/>
    <n v="54000"/>
    <n v="42000"/>
    <x v="0"/>
    <s v="year"/>
    <x v="3"/>
    <s v="Information Technology"/>
    <s v="51 to 200 employees"/>
    <s v="Company - Private"/>
    <s v="$50 to $100 million (USD)"/>
  </r>
  <r>
    <s v="Data Analyst Ã¢ Junior"/>
    <s v="Data Analyst Ã‚ Junior"/>
    <x v="2"/>
    <x v="2"/>
    <s v="Staffigo Technical Services, LLC_x000a_5.0"/>
    <n v="5"/>
    <s v="Gainesville, FL"/>
    <x v="55"/>
    <x v="0"/>
    <s v="USD"/>
    <n v="30000"/>
    <n v="54000"/>
    <n v="42000"/>
    <x v="0"/>
    <s v="year"/>
    <x v="3"/>
    <s v="Information Technology"/>
    <s v="51 to 200 employees"/>
    <s v="Company - Private"/>
    <s v="$50 to $100 million (USD)"/>
  </r>
  <r>
    <s v="IT Analyst III Data Systems"/>
    <s v="It Analyst Iii Data Systems"/>
    <x v="0"/>
    <x v="1"/>
    <s v="Shands Jacksonville_x000a_3.3"/>
    <n v="3.3"/>
    <s v="Gainesville, FL"/>
    <x v="55"/>
    <x v="0"/>
    <s v="USD"/>
    <n v="30000"/>
    <n v="54000"/>
    <n v="42000"/>
    <x v="0"/>
    <s v="year"/>
    <x v="1"/>
    <s v="Health Care"/>
    <s v="1001 to 5000 employees"/>
    <s v="Nonprofit Organization"/>
    <s v="$500 million to $1 billion (USD)"/>
  </r>
  <r>
    <s v="Product Data Analyst"/>
    <s v="Product Data Analyst"/>
    <x v="0"/>
    <x v="0"/>
    <s v="Stamps.com_x000a_3.1"/>
    <n v="3.1"/>
    <s v="El Segundo, CA"/>
    <x v="57"/>
    <x v="0"/>
    <s v="USD"/>
    <n v="55000"/>
    <n v="103000"/>
    <n v="79000"/>
    <x v="1"/>
    <s v="year"/>
    <x v="18"/>
    <s v="Information Technology"/>
    <s v="1001 to 5000 employees"/>
    <s v="Company - Public"/>
    <s v="$100 to $500 million (USD)"/>
  </r>
  <r>
    <s v="Lead Data Analyst"/>
    <s v="Lead Data Analyst"/>
    <x v="1"/>
    <x v="1"/>
    <s v="Headspace_x000a_3.6"/>
    <n v="3.6"/>
    <s v="Santa Monica, CA"/>
    <x v="58"/>
    <x v="0"/>
    <s v="USD"/>
    <n v="55000"/>
    <n v="103000"/>
    <n v="79000"/>
    <x v="1"/>
    <s v="year"/>
    <x v="2"/>
    <s v="Information Technology"/>
    <s v="201 to 500 employees"/>
    <s v="Company - Private"/>
    <s v="Unknown / Non-Applicable"/>
  </r>
  <r>
    <s v="Data Analytics Insights Analyst"/>
    <s v="Data Analytics Insights Analyst"/>
    <x v="0"/>
    <x v="1"/>
    <s v="Neustar_x000a_3.7"/>
    <n v="3.7"/>
    <s v="Los Angeles, CA"/>
    <x v="59"/>
    <x v="0"/>
    <s v="USD"/>
    <n v="55000"/>
    <n v="103000"/>
    <n v="79000"/>
    <x v="1"/>
    <s v="year"/>
    <x v="2"/>
    <s v="Information Technology"/>
    <s v="1001 to 5000 employees"/>
    <s v="Company - Private"/>
    <s v="$500 million to $1 billion (USD)"/>
  </r>
  <r>
    <s v="Data Analyst"/>
    <s v="Data Analyst"/>
    <x v="0"/>
    <x v="0"/>
    <s v="Wellth Inc._x000a_5.0"/>
    <n v="5"/>
    <s v="Los Angeles, CA"/>
    <x v="59"/>
    <x v="0"/>
    <s v="USD"/>
    <n v="55000"/>
    <n v="103000"/>
    <n v="79000"/>
    <x v="1"/>
    <s v="year"/>
    <x v="15"/>
    <s v="Information Technology"/>
    <s v="1 to 50 employees"/>
    <s v="Company - Private"/>
    <s v="$1 to $5 million (USD)"/>
  </r>
  <r>
    <s v="Data Analyst"/>
    <s v="Data Analyst"/>
    <x v="0"/>
    <x v="1"/>
    <s v="People Tree"/>
    <n v="-1"/>
    <s v="Hermosa Beach, CA"/>
    <x v="60"/>
    <x v="0"/>
    <s v="USD"/>
    <n v="55000"/>
    <n v="103000"/>
    <n v="79000"/>
    <x v="1"/>
    <s v="year"/>
    <x v="19"/>
    <s v="Business Services"/>
    <s v="1 to 50 employees"/>
    <s v="Self-employed"/>
    <s v="Unknown / Non-Applicable"/>
  </r>
  <r>
    <s v="Data Analyst"/>
    <s v="Data Analyst"/>
    <x v="0"/>
    <x v="2"/>
    <s v="Staffigo Technical Services, LLC_x000a_5.0"/>
    <n v="5"/>
    <s v="Los Angeles, CA"/>
    <x v="59"/>
    <x v="0"/>
    <s v="USD"/>
    <n v="55000"/>
    <n v="103000"/>
    <n v="79000"/>
    <x v="1"/>
    <s v="year"/>
    <x v="3"/>
    <s v="Information Technology"/>
    <s v="51 to 200 employees"/>
    <s v="Company - Private"/>
    <s v="$50 to $100 million (USD)"/>
  </r>
  <r>
    <s v="Product Data &amp; Insights Analyst"/>
    <s v="Product Data &amp; Insights Analyst"/>
    <x v="0"/>
    <x v="0"/>
    <s v="Ruggable_x000a_3.3"/>
    <n v="3.3"/>
    <s v="Gardena, CA"/>
    <x v="61"/>
    <x v="1"/>
    <s v="USD"/>
    <n v="55000"/>
    <n v="103000"/>
    <n v="79000"/>
    <x v="1"/>
    <s v="year"/>
    <x v="9"/>
    <n v="-1"/>
    <s v="1 to 50 employees"/>
    <s v="Company - Private"/>
    <s v="Unknown / Non-Applicable"/>
  </r>
  <r>
    <s v="Survey Data Analyst"/>
    <s v="Survey Data Analyst"/>
    <x v="0"/>
    <x v="1"/>
    <s v="First Professional Services_x000a_5.0"/>
    <n v="5"/>
    <s v="Los Angeles, CA"/>
    <x v="59"/>
    <x v="0"/>
    <s v="USD"/>
    <n v="55000"/>
    <n v="103000"/>
    <n v="79000"/>
    <x v="1"/>
    <s v="year"/>
    <x v="2"/>
    <s v="Information Technology"/>
    <s v="51 to 200 employees"/>
    <s v="Subsidiary or Business Segment"/>
    <s v="$1 to $5 million (USD)"/>
  </r>
  <r>
    <s v="Senior Data Analyst"/>
    <s v="Senior Data Analyst"/>
    <x v="1"/>
    <x v="1"/>
    <s v="Steady_x000a_3.6"/>
    <n v="3.6"/>
    <s v="Los Angeles, CA"/>
    <x v="59"/>
    <x v="1"/>
    <s v="USD"/>
    <n v="55000"/>
    <n v="103000"/>
    <n v="79000"/>
    <x v="1"/>
    <s v="year"/>
    <x v="2"/>
    <s v="Information Technology"/>
    <s v="1 to 50 employees"/>
    <s v="Company - Private"/>
    <s v="Unknown / Non-Applicable"/>
  </r>
  <r>
    <s v="Data Analyst"/>
    <s v="Data Analyst"/>
    <x v="0"/>
    <x v="1"/>
    <s v="ConsultNet, LLC_x000a_4.3"/>
    <n v="4.3"/>
    <s v="Burbank, CA"/>
    <x v="62"/>
    <x v="0"/>
    <s v="USD"/>
    <n v="55000"/>
    <n v="103000"/>
    <n v="79000"/>
    <x v="1"/>
    <s v="year"/>
    <x v="19"/>
    <s v="Business Services"/>
    <s v="201 to 500 employees"/>
    <s v="Company - Private"/>
    <s v="$50 to $100 million (USD)"/>
  </r>
  <r>
    <s v="Data Analyst"/>
    <s v="Data Analyst"/>
    <x v="0"/>
    <x v="0"/>
    <s v="Signal Sciences_x000a_4.3"/>
    <n v="4.3"/>
    <s v="Los Angeles, CA"/>
    <x v="59"/>
    <x v="0"/>
    <s v="USD"/>
    <n v="55000"/>
    <n v="103000"/>
    <n v="79000"/>
    <x v="1"/>
    <s v="year"/>
    <x v="15"/>
    <s v="Information Technology"/>
    <s v="51 to 200 employees"/>
    <s v="Company - Private"/>
    <s v="Unknown / Non-Applicable"/>
  </r>
  <r>
    <s v="Data and Policy Analyst - Statistical Programmer"/>
    <s v="Data And Policy Analyst - Statistical Programmer"/>
    <x v="0"/>
    <x v="0"/>
    <s v="Acumen_x000a_3.2"/>
    <n v="3.2"/>
    <s v="Los Angeles, CA"/>
    <x v="59"/>
    <x v="0"/>
    <s v="USD"/>
    <n v="55000"/>
    <n v="103000"/>
    <n v="79000"/>
    <x v="1"/>
    <s v="year"/>
    <x v="23"/>
    <s v="Government"/>
    <s v="201 to 500 employees"/>
    <s v="Company - Private"/>
    <s v="$10 to $25 million (USD)"/>
  </r>
  <r>
    <s v="Data Analyst"/>
    <s v="Data Analyst"/>
    <x v="0"/>
    <x v="0"/>
    <s v="HireTalent_x000a_4.5"/>
    <n v="4.5"/>
    <s v="Los Angeles, CA"/>
    <x v="59"/>
    <x v="0"/>
    <s v="USD"/>
    <n v="55000"/>
    <n v="103000"/>
    <n v="79000"/>
    <x v="1"/>
    <s v="year"/>
    <x v="19"/>
    <s v="Business Services"/>
    <s v="201 to 500 employees"/>
    <s v="Company - Private"/>
    <s v="$25 to $50 million (USD)"/>
  </r>
  <r>
    <s v="Senior Data Analyst, Marketing"/>
    <s v="Senior Data Analyst, Marketing"/>
    <x v="1"/>
    <x v="0"/>
    <s v="Dave_x000a_4.3"/>
    <n v="4.3"/>
    <s v="Los Angeles, CA"/>
    <x v="59"/>
    <x v="0"/>
    <s v="USD"/>
    <n v="55000"/>
    <n v="103000"/>
    <n v="79000"/>
    <x v="1"/>
    <s v="year"/>
    <x v="17"/>
    <s v="Finance"/>
    <s v="1 to 50 employees"/>
    <s v="Company - Private"/>
    <s v="Unknown / Non-Applicable"/>
  </r>
  <r>
    <s v="Data Analyst"/>
    <s v="Data Analyst"/>
    <x v="0"/>
    <x v="0"/>
    <s v="Expertise LLC"/>
    <n v="-1"/>
    <s v="Los Angeles, CA"/>
    <x v="59"/>
    <x v="1"/>
    <s v="USD"/>
    <n v="55000"/>
    <n v="103000"/>
    <n v="79000"/>
    <x v="1"/>
    <s v="year"/>
    <x v="9"/>
    <n v="-1"/>
    <s v="1 to 50 employees"/>
    <s v="Contract"/>
    <s v="Unknown / Non-Applicable"/>
  </r>
  <r>
    <s v="Data Analyst"/>
    <s v="Data Analyst"/>
    <x v="0"/>
    <x v="2"/>
    <s v="Lorven Technologies Inc_x000a_4.0"/>
    <n v="4"/>
    <s v="Los Angeles, CA"/>
    <x v="59"/>
    <x v="0"/>
    <s v="USD"/>
    <n v="55000"/>
    <n v="103000"/>
    <n v="79000"/>
    <x v="1"/>
    <s v="year"/>
    <x v="25"/>
    <s v="Accounting &amp; Legal"/>
    <s v="1 to 50 employees"/>
    <s v="Company - Private"/>
    <s v="Less than $1 million (USD)"/>
  </r>
  <r>
    <s v="Data Analyst"/>
    <s v="Data Analyst"/>
    <x v="0"/>
    <x v="2"/>
    <s v="Eleven Recruiting - CHURN"/>
    <n v="-1"/>
    <s v="Los Angeles, CA"/>
    <x v="59"/>
    <x v="0"/>
    <s v="USD"/>
    <n v="55000"/>
    <n v="103000"/>
    <n v="79000"/>
    <x v="1"/>
    <s v="year"/>
    <x v="3"/>
    <s v="Information Technology"/>
    <s v="1 to 50 employees"/>
    <s v="Company - Private"/>
    <s v="Unknown / Non-Applicable"/>
  </r>
  <r>
    <s v="Data Analyst"/>
    <s v="Data Analyst"/>
    <x v="0"/>
    <x v="0"/>
    <s v="ICONMA_x000a_3.6"/>
    <n v="3.6"/>
    <s v="Culver City, CA"/>
    <x v="63"/>
    <x v="0"/>
    <s v="USD"/>
    <n v="55000"/>
    <n v="103000"/>
    <n v="79000"/>
    <x v="1"/>
    <s v="year"/>
    <x v="19"/>
    <s v="Business Services"/>
    <s v="1001 to 5000 employees"/>
    <s v="Company - Private"/>
    <s v="$100 to $500 million (USD)"/>
  </r>
  <r>
    <s v="Data Analyst"/>
    <s v="Data Analyst"/>
    <x v="0"/>
    <x v="1"/>
    <s v="HITRECORD_x000a_3.5"/>
    <n v="3.5"/>
    <s v="Los Angeles, CA"/>
    <x v="59"/>
    <x v="0"/>
    <s v="USD"/>
    <n v="55000"/>
    <n v="103000"/>
    <n v="79000"/>
    <x v="1"/>
    <s v="year"/>
    <x v="9"/>
    <n v="-1"/>
    <s v="1 to 50 employees"/>
    <s v="Company - Private"/>
    <s v="Less than $1 million (USD)"/>
  </r>
  <r>
    <s v="Data Analyst"/>
    <s v="Data Analyst"/>
    <x v="0"/>
    <x v="1"/>
    <s v="Dot818_x000a_5.0"/>
    <n v="5"/>
    <s v="Glendale, CA"/>
    <x v="64"/>
    <x v="0"/>
    <s v="USD"/>
    <n v="55000"/>
    <n v="103000"/>
    <n v="79000"/>
    <x v="1"/>
    <s v="year"/>
    <x v="10"/>
    <s v="Business Services"/>
    <s v="1 to 50 employees"/>
    <s v="Company - Private"/>
    <s v="Unknown / Non-Applicable"/>
  </r>
  <r>
    <s v="Data Analyst"/>
    <s v="Data Analyst"/>
    <x v="0"/>
    <x v="0"/>
    <s v="DatamanUSA_x000a_3.4"/>
    <n v="3.4"/>
    <s v="Los Angeles, CA"/>
    <x v="59"/>
    <x v="0"/>
    <s v="USD"/>
    <n v="55000"/>
    <n v="103000"/>
    <n v="79000"/>
    <x v="1"/>
    <s v="year"/>
    <x v="3"/>
    <s v="Information Technology"/>
    <s v="51 to 200 employees"/>
    <s v="Company - Private"/>
    <s v="$5 to $10 million (USD)"/>
  </r>
  <r>
    <s v="Senior Database Analyst - Data Warehouse"/>
    <s v="Senior Database Analyst - Data Warehouse"/>
    <x v="1"/>
    <x v="0"/>
    <s v="Cedars-Sinai_x000a_3.9"/>
    <n v="3.9"/>
    <s v="Los Angeles, CA"/>
    <x v="59"/>
    <x v="0"/>
    <s v="USD"/>
    <n v="55000"/>
    <n v="103000"/>
    <n v="79000"/>
    <x v="1"/>
    <s v="year"/>
    <x v="1"/>
    <s v="Health Care"/>
    <s v="10000+ employees"/>
    <s v="Nonprofit Organization"/>
    <s v="$2 to $5 billion (USD)"/>
  </r>
  <r>
    <s v="Data Analyst"/>
    <s v="Data Analyst"/>
    <x v="0"/>
    <x v="2"/>
    <s v="Eleven Recruiting - CHURN"/>
    <n v="-1"/>
    <s v="Los Angeles, CA"/>
    <x v="59"/>
    <x v="0"/>
    <s v="USD"/>
    <n v="55000"/>
    <n v="103000"/>
    <n v="79000"/>
    <x v="1"/>
    <s v="year"/>
    <x v="9"/>
    <n v="-1"/>
    <n v="-1"/>
    <n v="-1"/>
    <n v="-1"/>
  </r>
  <r>
    <s v="Data Analyst"/>
    <s v="Data Analyst"/>
    <x v="0"/>
    <x v="0"/>
    <s v="Robert Half_x000a_3.5"/>
    <n v="3.5"/>
    <s v="El Segundo, CA"/>
    <x v="57"/>
    <x v="0"/>
    <s v="USD"/>
    <n v="55000"/>
    <n v="103000"/>
    <n v="79000"/>
    <x v="1"/>
    <s v="year"/>
    <x v="19"/>
    <s v="Business Services"/>
    <s v="10000+ employees"/>
    <s v="Company - Public"/>
    <s v="$2 to $5 billion (USD)"/>
  </r>
  <r>
    <s v="Data Analyst â€“ Finance"/>
    <s v="Data Analyst â€“ Finance"/>
    <x v="0"/>
    <x v="1"/>
    <s v="Radiology Partners_x000a_3.2"/>
    <n v="3.2"/>
    <s v="El Segundo, CA"/>
    <x v="57"/>
    <x v="0"/>
    <s v="USD"/>
    <n v="55000"/>
    <n v="103000"/>
    <n v="79000"/>
    <x v="1"/>
    <s v="year"/>
    <x v="1"/>
    <s v="Health Care"/>
    <s v="1001 to 5000 employees"/>
    <s v="Company - Private"/>
    <s v="Unknown / Non-Applicable"/>
  </r>
  <r>
    <s v="Data Analyst"/>
    <s v="Data Analyst"/>
    <x v="0"/>
    <x v="2"/>
    <s v="PeerStreet_x000a_4.7"/>
    <n v="4.7"/>
    <s v="El Segundo, CA"/>
    <x v="57"/>
    <x v="0"/>
    <s v="USD"/>
    <n v="55000"/>
    <n v="103000"/>
    <n v="79000"/>
    <x v="1"/>
    <s v="year"/>
    <x v="22"/>
    <s v="Real Estate"/>
    <s v="51 to 200 employees"/>
    <s v="Company - Private"/>
    <s v="Unknown / Non-Applicable"/>
  </r>
  <r>
    <s v="Data Analyst"/>
    <s v="Data Analyst"/>
    <x v="0"/>
    <x v="1"/>
    <s v="PlayQ_x000a_4.7"/>
    <n v="4.7"/>
    <s v="Santa Monica, CA"/>
    <x v="58"/>
    <x v="0"/>
    <s v="USD"/>
    <n v="55000"/>
    <n v="103000"/>
    <n v="79000"/>
    <x v="1"/>
    <s v="year"/>
    <x v="31"/>
    <s v="Media"/>
    <s v="51 to 200 employees"/>
    <s v="Company - Private"/>
    <s v="Unknown / Non-Applicable"/>
  </r>
  <r>
    <s v="Data Analyst"/>
    <s v="Data Analyst"/>
    <x v="0"/>
    <x v="0"/>
    <s v="Lucky Day_x000a_4.0"/>
    <n v="4"/>
    <s v="Los Angeles, CA"/>
    <x v="59"/>
    <x v="0"/>
    <s v="USD"/>
    <n v="55000"/>
    <n v="103000"/>
    <n v="79000"/>
    <x v="1"/>
    <s v="year"/>
    <x v="2"/>
    <s v="Information Technology"/>
    <s v="1 to 50 employees"/>
    <s v="Company - Private"/>
    <s v="Unknown / Non-Applicable"/>
  </r>
  <r>
    <s v="Data and Reporting Analyst"/>
    <s v="Data And Reporting Analyst"/>
    <x v="0"/>
    <x v="1"/>
    <s v="Didi Hirsch Mental Health Services_x000a_3.4"/>
    <n v="3.4"/>
    <s v="Inglewood, CA"/>
    <x v="65"/>
    <x v="0"/>
    <s v="USD"/>
    <n v="55000"/>
    <n v="103000"/>
    <n v="79000"/>
    <x v="1"/>
    <s v="year"/>
    <x v="1"/>
    <s v="Health Care"/>
    <s v="201 to 500 employees"/>
    <s v="Nonprofit Organization"/>
    <s v="Unknown / Non-Applicable"/>
  </r>
  <r>
    <s v="Data Analyst"/>
    <s v="Data Analyst"/>
    <x v="0"/>
    <x v="1"/>
    <s v="Center For Policing Equity"/>
    <n v="-1"/>
    <s v="Los Angeles, CA"/>
    <x v="59"/>
    <x v="1"/>
    <s v="USD"/>
    <n v="37000"/>
    <n v="70000"/>
    <n v="53500"/>
    <x v="0"/>
    <s v="year"/>
    <x v="32"/>
    <s v="Education"/>
    <s v="51 to 200 employees"/>
    <s v="Nonprofit Organization"/>
    <s v="Unknown / Non-Applicable"/>
  </r>
  <r>
    <s v="Advanced Data Analytics Analyst"/>
    <s v="Advanced Data Analytics Analyst"/>
    <x v="0"/>
    <x v="0"/>
    <s v="Human Good_x000a_3.7"/>
    <n v="3.7"/>
    <s v="Glendale, CA"/>
    <x v="64"/>
    <x v="0"/>
    <s v="USD"/>
    <n v="37000"/>
    <n v="70000"/>
    <n v="53500"/>
    <x v="0"/>
    <s v="year"/>
    <x v="24"/>
    <s v="Media"/>
    <s v="1 to 50 employees"/>
    <s v="Company - Private"/>
    <s v="Unknown / Non-Applicable"/>
  </r>
  <r>
    <s v="Data Analyst"/>
    <s v="Data Analyst"/>
    <x v="0"/>
    <x v="1"/>
    <s v="Swinerton Builders_x000a_4.1"/>
    <n v="4.0999999999999996"/>
    <s v="Los Angeles, CA"/>
    <x v="59"/>
    <x v="0"/>
    <s v="USD"/>
    <n v="37000"/>
    <n v="70000"/>
    <n v="53500"/>
    <x v="0"/>
    <s v="year"/>
    <x v="52"/>
    <s v="Construction, Repair &amp; Maintenance"/>
    <s v="1001 to 5000 employees"/>
    <s v="Company - Private"/>
    <s v="$2 to $5 billion (USD)"/>
  </r>
  <r>
    <s v="Data Analyst"/>
    <s v="Data Analyst"/>
    <x v="0"/>
    <x v="0"/>
    <s v="Relevante, Inc._x000a_3.1"/>
    <n v="3.1"/>
    <s v="Los Angeles, CA"/>
    <x v="59"/>
    <x v="0"/>
    <s v="USD"/>
    <n v="37000"/>
    <n v="70000"/>
    <n v="53500"/>
    <x v="0"/>
    <s v="year"/>
    <x v="13"/>
    <s v="Business Services"/>
    <s v="51 to 200 employees"/>
    <s v="Company - Private"/>
    <s v="$10 to $25 million (USD)"/>
  </r>
  <r>
    <s v="Data Analyst"/>
    <s v="Data Analyst"/>
    <x v="0"/>
    <x v="0"/>
    <s v="iSpace, Inc_x000a_3.7"/>
    <n v="3.7"/>
    <s v="Glendale, CA"/>
    <x v="64"/>
    <x v="0"/>
    <s v="USD"/>
    <n v="37000"/>
    <n v="70000"/>
    <n v="53500"/>
    <x v="0"/>
    <s v="year"/>
    <x v="3"/>
    <s v="Information Technology"/>
    <s v="51 to 200 employees"/>
    <s v="Company - Private"/>
    <s v="$5 to $10 million (USD)"/>
  </r>
  <r>
    <s v="Data Analyst"/>
    <s v="Data Analyst"/>
    <x v="0"/>
    <x v="0"/>
    <s v="Kharon"/>
    <n v="-1"/>
    <s v="Los Angeles, CA"/>
    <x v="59"/>
    <x v="0"/>
    <s v="USD"/>
    <n v="37000"/>
    <n v="70000"/>
    <n v="53500"/>
    <x v="0"/>
    <s v="year"/>
    <x v="9"/>
    <n v="-1"/>
    <s v="51 to 200 employees"/>
    <s v="Company - Public"/>
    <s v="$5 to $10 million (USD)"/>
  </r>
  <r>
    <s v="Senior Data Intelligence Analyst"/>
    <s v="Senior Data Intelligence Analyst"/>
    <x v="1"/>
    <x v="0"/>
    <s v="Cedars-Sinai_x000a_3.9"/>
    <n v="3.9"/>
    <s v="Los Angeles, CA"/>
    <x v="59"/>
    <x v="0"/>
    <s v="USD"/>
    <n v="37000"/>
    <n v="70000"/>
    <n v="53500"/>
    <x v="0"/>
    <s v="year"/>
    <x v="1"/>
    <s v="Health Care"/>
    <s v="10000+ employees"/>
    <s v="Nonprofit Organization"/>
    <s v="$2 to $5 billion (USD)"/>
  </r>
  <r>
    <s v="Sr. Data Analyst, Consumer Applications"/>
    <s v="Senior. Data Analyst, Consumer Applications"/>
    <x v="1"/>
    <x v="2"/>
    <s v="System1_x000a_3.8"/>
    <n v="3.8"/>
    <s v="Venice, CA"/>
    <x v="66"/>
    <x v="0"/>
    <s v="USD"/>
    <n v="37000"/>
    <n v="70000"/>
    <n v="53500"/>
    <x v="0"/>
    <s v="year"/>
    <x v="2"/>
    <s v="Information Technology"/>
    <s v="201 to 500 employees"/>
    <s v="Company - Private"/>
    <s v="Unknown / Non-Applicable"/>
  </r>
  <r>
    <s v="Data Governance Analyst"/>
    <s v="Data Governance Analyst"/>
    <x v="0"/>
    <x v="0"/>
    <s v="Western Asset_x000a_3.5"/>
    <n v="3.5"/>
    <s v="Pasadena, CA"/>
    <x v="67"/>
    <x v="0"/>
    <s v="USD"/>
    <n v="37000"/>
    <n v="70000"/>
    <n v="53500"/>
    <x v="0"/>
    <s v="year"/>
    <x v="5"/>
    <s v="Finance"/>
    <s v="501 to 1000 employees"/>
    <s v="Subsidiary or Business Segment"/>
    <s v="Unknown / Non-Applicable"/>
  </r>
  <r>
    <s v="Data Analyst"/>
    <s v="Data Analyst"/>
    <x v="0"/>
    <x v="2"/>
    <s v="Tilde Staff Inc._x000a_5.0"/>
    <n v="5"/>
    <s v="Pasadena, CA"/>
    <x v="67"/>
    <x v="0"/>
    <s v="USD"/>
    <n v="37000"/>
    <n v="70000"/>
    <n v="53500"/>
    <x v="0"/>
    <s v="year"/>
    <x v="9"/>
    <n v="-1"/>
    <s v="1 to 50 employees"/>
    <s v="Company - Private"/>
    <s v="Unknown / Non-Applicable"/>
  </r>
  <r>
    <s v="Senior Data Analyst, Data Insights"/>
    <s v="Senior Data Analyst, Data Insights"/>
    <x v="1"/>
    <x v="1"/>
    <s v="Hulu_x000a_3.8"/>
    <n v="3.8"/>
    <s v="Santa Monica, CA"/>
    <x v="58"/>
    <x v="0"/>
    <s v="USD"/>
    <n v="37000"/>
    <n v="70000"/>
    <n v="53500"/>
    <x v="0"/>
    <s v="year"/>
    <x v="24"/>
    <s v="Media"/>
    <s v="1001 to 5000 employees"/>
    <s v="Company - Private"/>
    <s v="$1 to $2 billion (USD)"/>
  </r>
  <r>
    <s v="Data Analyst"/>
    <s v="Data Analyst"/>
    <x v="0"/>
    <x v="0"/>
    <s v="Login Consulting Services_x000a_3.8"/>
    <n v="3.8"/>
    <s v="El Segundo, CA"/>
    <x v="57"/>
    <x v="0"/>
    <s v="USD"/>
    <n v="37000"/>
    <n v="70000"/>
    <n v="53500"/>
    <x v="0"/>
    <s v="year"/>
    <x v="13"/>
    <s v="Business Services"/>
    <s v="51 to 200 employees"/>
    <s v="Company - Private"/>
    <s v="$5 to $10 million (USD)"/>
  </r>
  <r>
    <s v="Workday Technical Analyst- Data Conversions"/>
    <s v="Workday Technical Analyst- Data Conversions"/>
    <x v="0"/>
    <x v="2"/>
    <s v="University of Southern California_x000a_4.2"/>
    <n v="4.2"/>
    <s v="Los Angeles, CA"/>
    <x v="59"/>
    <x v="0"/>
    <s v="USD"/>
    <n v="37000"/>
    <n v="70000"/>
    <n v="53500"/>
    <x v="0"/>
    <s v="year"/>
    <x v="32"/>
    <s v="Education"/>
    <s v="10000+ employees"/>
    <s v="College / University"/>
    <s v="$2 to $5 billion (USD)"/>
  </r>
  <r>
    <s v="Data Analyst Healthcare - Experienced or Entry Level"/>
    <s v="Data Analyst Healthcare - Experienced Or Entry Level"/>
    <x v="2"/>
    <x v="1"/>
    <s v="Delmarva Foundation_x000a_3.1"/>
    <n v="3.1"/>
    <s v="Cerritos, CA"/>
    <x v="68"/>
    <x v="0"/>
    <s v="USD"/>
    <n v="37000"/>
    <n v="70000"/>
    <n v="53500"/>
    <x v="0"/>
    <s v="year"/>
    <x v="13"/>
    <s v="Business Services"/>
    <s v="501 to 1000 employees"/>
    <s v="Nonprofit Organization"/>
    <s v="$50 to $100 million (USD)"/>
  </r>
  <r>
    <s v="Woocommerce Data Governance Analyst"/>
    <s v="Woocommerce Data Governance Analyst"/>
    <x v="0"/>
    <x v="0"/>
    <s v="LiveGlam_x000a_4.1"/>
    <n v="4.0999999999999996"/>
    <s v="Los Angeles, CA"/>
    <x v="59"/>
    <x v="1"/>
    <s v="USD"/>
    <n v="37000"/>
    <n v="70000"/>
    <n v="53500"/>
    <x v="0"/>
    <s v="year"/>
    <x v="27"/>
    <s v="Consumer Services"/>
    <s v="51 to 200 employees"/>
    <s v="Company - Private"/>
    <s v="Unknown / Non-Applicable"/>
  </r>
  <r>
    <s v="Analyst, Data Operations"/>
    <s v="Analyst, Data Operations"/>
    <x v="0"/>
    <x v="0"/>
    <s v="Warner Bros. Entertainment_x000a_3.9"/>
    <n v="3.9"/>
    <s v="Burbank, CA"/>
    <x v="62"/>
    <x v="0"/>
    <s v="USD"/>
    <n v="37000"/>
    <n v="70000"/>
    <n v="53500"/>
    <x v="0"/>
    <s v="year"/>
    <x v="20"/>
    <s v="Media"/>
    <s v="5001 to 10000 employees"/>
    <s v="Company - Public"/>
    <s v="$10+ billion (USD)"/>
  </r>
  <r>
    <s v="Data Analyst"/>
    <s v="Data Analyst"/>
    <x v="0"/>
    <x v="1"/>
    <s v="NextDeavor Services"/>
    <n v="-1"/>
    <s v="Carson, CA"/>
    <x v="69"/>
    <x v="0"/>
    <s v="USD"/>
    <n v="37000"/>
    <n v="70000"/>
    <n v="53500"/>
    <x v="0"/>
    <s v="year"/>
    <x v="9"/>
    <n v="-1"/>
    <n v="-1"/>
    <n v="-1"/>
    <n v="-1"/>
  </r>
  <r>
    <s v="Data Analyst"/>
    <s v="Data Analyst"/>
    <x v="0"/>
    <x v="0"/>
    <s v="Cenergy_x000a_3.5"/>
    <n v="3.5"/>
    <s v="Irwindale, CA"/>
    <x v="70"/>
    <x v="0"/>
    <s v="USD"/>
    <n v="37000"/>
    <n v="70000"/>
    <n v="53500"/>
    <x v="0"/>
    <s v="year"/>
    <x v="52"/>
    <s v="Construction, Repair &amp; Maintenance"/>
    <s v="51 to 200 employees"/>
    <s v="Company - Private"/>
    <s v="$10 to $25 million (USD)"/>
  </r>
  <r>
    <s v="Data Analyst (Apex Legends)"/>
    <s v="Data Analyst (Apex Legends)"/>
    <x v="0"/>
    <x v="0"/>
    <s v="Electronic Arts_x000a_3.9"/>
    <n v="3.9"/>
    <s v="Los Angeles, CA"/>
    <x v="59"/>
    <x v="0"/>
    <s v="USD"/>
    <n v="37000"/>
    <n v="70000"/>
    <n v="53500"/>
    <x v="0"/>
    <s v="year"/>
    <x v="31"/>
    <s v="Media"/>
    <s v="5001 to 10000 employees"/>
    <s v="Company - Public"/>
    <s v="$2 to $5 billion (USD)"/>
  </r>
  <r>
    <s v="Data Intelligence Analyst II ( Epic Certification Required )"/>
    <s v="Data Intelligence Analyst Ii ( Epic Certification Required )"/>
    <x v="0"/>
    <x v="0"/>
    <s v="Cedars-Sinai_x000a_3.9"/>
    <n v="3.9"/>
    <s v="Los Angeles, CA"/>
    <x v="59"/>
    <x v="0"/>
    <s v="USD"/>
    <n v="37000"/>
    <n v="70000"/>
    <n v="53500"/>
    <x v="0"/>
    <s v="year"/>
    <x v="1"/>
    <s v="Health Care"/>
    <s v="10000+ employees"/>
    <s v="Nonprofit Organization"/>
    <s v="$2 to $5 billion (USD)"/>
  </r>
  <r>
    <s v="Market Data Analyst"/>
    <s v="Market Data Analyst"/>
    <x v="0"/>
    <x v="0"/>
    <s v="Capital Group_x000a_3.9"/>
    <n v="3.9"/>
    <s v="Los Angeles, CA"/>
    <x v="59"/>
    <x v="0"/>
    <s v="USD"/>
    <n v="37000"/>
    <n v="70000"/>
    <n v="53500"/>
    <x v="0"/>
    <s v="year"/>
    <x v="5"/>
    <s v="Finance"/>
    <s v="5001 to 10000 employees"/>
    <s v="Company - Private"/>
    <s v="$1 to $2 billion (USD)"/>
  </r>
  <r>
    <s v="Sr Analyst, Data Operations"/>
    <s v="Senior Analyst, Data Operations"/>
    <x v="1"/>
    <x v="2"/>
    <s v="Turner Broadcasting_x000a_3.7"/>
    <n v="3.7"/>
    <s v="Burbank, CA"/>
    <x v="62"/>
    <x v="0"/>
    <s v="USD"/>
    <n v="37000"/>
    <n v="70000"/>
    <n v="53500"/>
    <x v="0"/>
    <s v="year"/>
    <x v="24"/>
    <s v="Media"/>
    <s v="10000+ employees"/>
    <s v="Subsidiary or Business Segment"/>
    <s v="$10+ billion (USD)"/>
  </r>
  <r>
    <s v="Data Analyst (Ryan White)"/>
    <s v="Data Analyst (Ryan White)"/>
    <x v="0"/>
    <x v="0"/>
    <s v="AIDS Healthcare Foundation_x000a_4.7"/>
    <n v="4.7"/>
    <s v="Los Angeles, CA"/>
    <x v="59"/>
    <x v="0"/>
    <s v="USD"/>
    <n v="37000"/>
    <n v="70000"/>
    <n v="53500"/>
    <x v="0"/>
    <s v="year"/>
    <x v="1"/>
    <s v="Health Care"/>
    <s v="1001 to 5000 employees"/>
    <s v="Nonprofit Organization"/>
    <s v="$1 to $2 billion (USD)"/>
  </r>
  <r>
    <s v="Senior Data Analyst"/>
    <s v="Senior Data Analyst"/>
    <x v="1"/>
    <x v="1"/>
    <s v="Lucky Day_x000a_4.0"/>
    <n v="4"/>
    <s v="Los Angeles, CA"/>
    <x v="59"/>
    <x v="0"/>
    <s v="USD"/>
    <n v="37000"/>
    <n v="70000"/>
    <n v="53500"/>
    <x v="0"/>
    <s v="year"/>
    <x v="2"/>
    <s v="Information Technology"/>
    <s v="1 to 50 employees"/>
    <s v="Company - Private"/>
    <s v="Unknown / Non-Applicable"/>
  </r>
  <r>
    <s v="Data System Analyst I, LACERA (Senior Java Developer)"/>
    <s v="Data System Analyst I, Lacera (Senior Java Developer)"/>
    <x v="1"/>
    <x v="0"/>
    <s v="LACERA_x000a_3.5"/>
    <n v="3.5"/>
    <s v="Pasadena, CA"/>
    <x v="67"/>
    <x v="0"/>
    <s v="USD"/>
    <n v="37000"/>
    <n v="70000"/>
    <n v="53500"/>
    <x v="0"/>
    <s v="year"/>
    <x v="5"/>
    <s v="Finance"/>
    <s v="201 to 500 employees"/>
    <s v="Government"/>
    <s v="$2 to $5 billion (USD)"/>
  </r>
  <r>
    <s v="Data Analyst"/>
    <s v="Data Analyst"/>
    <x v="0"/>
    <x v="0"/>
    <s v="Arize Corporation_x000a_2.9"/>
    <n v="2.9"/>
    <s v="Anaheim, CA"/>
    <x v="71"/>
    <x v="1"/>
    <s v="USD"/>
    <n v="37000"/>
    <n v="70000"/>
    <n v="53500"/>
    <x v="0"/>
    <s v="year"/>
    <x v="38"/>
    <s v="Media"/>
    <s v="201 to 500 employees"/>
    <s v="Company - Private"/>
    <s v="$50 to $100 million (USD)"/>
  </r>
  <r>
    <s v="Data Analyst"/>
    <s v="Data Analyst"/>
    <x v="0"/>
    <x v="1"/>
    <s v="SAG-AFTRA Health Plan and SAG-Producers Pension Plan_x000a_2.8"/>
    <n v="2.8"/>
    <s v="Burbank, CA"/>
    <x v="62"/>
    <x v="0"/>
    <s v="USD"/>
    <n v="37000"/>
    <n v="70000"/>
    <n v="53500"/>
    <x v="0"/>
    <s v="year"/>
    <x v="9"/>
    <n v="-1"/>
    <s v="Unknown"/>
    <s v="Company - Private"/>
    <s v="Unknown / Non-Applicable"/>
  </r>
  <r>
    <s v="Data Analyst"/>
    <s v="Data Analyst"/>
    <x v="0"/>
    <x v="0"/>
    <s v="Computershare_x000a_3.1"/>
    <n v="3.1"/>
    <s v="El Segundo, CA"/>
    <x v="57"/>
    <x v="0"/>
    <s v="USD"/>
    <n v="37000"/>
    <n v="70000"/>
    <n v="53500"/>
    <x v="0"/>
    <s v="year"/>
    <x v="53"/>
    <s v="Finance"/>
    <s v="10000+ employees"/>
    <s v="Company - Public"/>
    <s v="$2 to $5 billion (USD)"/>
  </r>
  <r>
    <s v="Junior Data Analyst"/>
    <s v="Junior Data Analyst"/>
    <x v="2"/>
    <x v="2"/>
    <s v="Staffigo Technical Services, LLC_x000a_5.0"/>
    <n v="5"/>
    <s v="Los Angeles, CA"/>
    <x v="59"/>
    <x v="0"/>
    <s v="USD"/>
    <n v="37000"/>
    <n v="70000"/>
    <n v="53500"/>
    <x v="0"/>
    <s v="year"/>
    <x v="3"/>
    <s v="Information Technology"/>
    <s v="51 to 200 employees"/>
    <s v="Company - Private"/>
    <s v="$50 to $100 million (USD)"/>
  </r>
  <r>
    <s v="Data Analyst"/>
    <s v="Data Analyst"/>
    <x v="0"/>
    <x v="0"/>
    <s v="Cenergy International_x000a_3.2"/>
    <n v="3.2"/>
    <s v="Irwindale, CA"/>
    <x v="70"/>
    <x v="0"/>
    <s v="USD"/>
    <n v="57000"/>
    <n v="103000"/>
    <n v="80000"/>
    <x v="1"/>
    <s v="year"/>
    <x v="13"/>
    <s v="Business Services"/>
    <s v="51 to 200 employees"/>
    <s v="Company - Private"/>
    <s v="$10 to $25 million (USD)"/>
  </r>
  <r>
    <s v="Marketing Data Analyst"/>
    <s v="Marketing Data Analyst"/>
    <x v="0"/>
    <x v="0"/>
    <s v="Scale Media_x000a_5.0"/>
    <n v="5"/>
    <s v="Los Angeles, CA"/>
    <x v="59"/>
    <x v="0"/>
    <s v="USD"/>
    <n v="57000"/>
    <n v="103000"/>
    <n v="80000"/>
    <x v="1"/>
    <s v="year"/>
    <x v="10"/>
    <s v="Business Services"/>
    <s v="1 to 50 employees"/>
    <s v="Company - Public"/>
    <s v="Unknown / Non-Applicable"/>
  </r>
  <r>
    <s v="Data and Policy Analyst - Writer/Coordinator"/>
    <s v="Data And Policy Analyst - Writer/Coordinator"/>
    <x v="0"/>
    <x v="0"/>
    <s v="Acumen_x000a_3.2"/>
    <n v="3.2"/>
    <s v="Los Angeles, CA"/>
    <x v="59"/>
    <x v="0"/>
    <s v="USD"/>
    <n v="57000"/>
    <n v="103000"/>
    <n v="80000"/>
    <x v="1"/>
    <s v="year"/>
    <x v="23"/>
    <s v="Government"/>
    <s v="201 to 500 employees"/>
    <s v="Company - Private"/>
    <s v="$10 to $25 million (USD)"/>
  </r>
  <r>
    <s v="Sr. Data/Report System Analyst"/>
    <s v="Senior. Data/Report System Analyst"/>
    <x v="1"/>
    <x v="2"/>
    <s v="Cedars-Sinai_x000a_3.9"/>
    <n v="3.9"/>
    <s v="Beverly Hills, CA"/>
    <x v="72"/>
    <x v="0"/>
    <s v="USD"/>
    <n v="57000"/>
    <n v="103000"/>
    <n v="80000"/>
    <x v="1"/>
    <s v="year"/>
    <x v="1"/>
    <s v="Health Care"/>
    <s v="10000+ employees"/>
    <s v="Nonprofit Organization"/>
    <s v="$2 to $5 billion (USD)"/>
  </r>
  <r>
    <s v="Equity Data/Research Analyst"/>
    <s v="Equity Data/Research Analyst"/>
    <x v="0"/>
    <x v="0"/>
    <s v="Selby Jennings Buyside"/>
    <n v="-1"/>
    <s v="Los Angeles, CA"/>
    <x v="59"/>
    <x v="0"/>
    <s v="USD"/>
    <n v="57000"/>
    <n v="103000"/>
    <n v="80000"/>
    <x v="1"/>
    <s v="year"/>
    <x v="9"/>
    <n v="-1"/>
    <n v="-1"/>
    <n v="-1"/>
    <n v="-1"/>
  </r>
  <r>
    <s v="Senior Data Analyst"/>
    <s v="Senior Data Analyst"/>
    <x v="1"/>
    <x v="1"/>
    <s v="Mobilityware_x000a_4.5"/>
    <n v="4.5"/>
    <s v="Los Angeles, CA"/>
    <x v="59"/>
    <x v="0"/>
    <s v="USD"/>
    <n v="57000"/>
    <n v="103000"/>
    <n v="80000"/>
    <x v="1"/>
    <s v="year"/>
    <x v="31"/>
    <s v="Media"/>
    <s v="51 to 200 employees"/>
    <s v="Company - Private"/>
    <s v="Unknown / Non-Applicable"/>
  </r>
  <r>
    <s v="Data Analyst"/>
    <s v="Data Analyst"/>
    <x v="0"/>
    <x v="1"/>
    <s v="Acorns_x000a_3.9"/>
    <n v="3.9"/>
    <s v="Anaheim, CA"/>
    <x v="71"/>
    <x v="0"/>
    <s v="USD"/>
    <n v="57000"/>
    <n v="103000"/>
    <n v="80000"/>
    <x v="1"/>
    <s v="year"/>
    <x v="11"/>
    <s v="Finance"/>
    <s v="201 to 500 employees"/>
    <s v="Company - Private"/>
    <s v="Unknown / Non-Applicable"/>
  </r>
  <r>
    <s v="Data Analyst - (Python)"/>
    <s v="Data Analyst - (Python)"/>
    <x v="0"/>
    <x v="1"/>
    <s v="LEAPROS_x000a_5.0"/>
    <n v="5"/>
    <s v="Long Beach, CA"/>
    <x v="73"/>
    <x v="0"/>
    <s v="USD"/>
    <n v="57000"/>
    <n v="103000"/>
    <n v="80000"/>
    <x v="1"/>
    <s v="year"/>
    <x v="9"/>
    <n v="-1"/>
    <s v="1 to 50 employees"/>
    <s v="Company - Private"/>
    <s v="Unknown / Non-Applicable"/>
  </r>
  <r>
    <s v="Data Analyst / Developer"/>
    <s v="Data Analyst / Developer"/>
    <x v="0"/>
    <x v="0"/>
    <s v="Kforce Technology Staffing"/>
    <n v="-1"/>
    <s v="Los Angeles, CA"/>
    <x v="59"/>
    <x v="0"/>
    <s v="USD"/>
    <n v="57000"/>
    <n v="103000"/>
    <n v="80000"/>
    <x v="1"/>
    <s v="year"/>
    <x v="9"/>
    <n v="-1"/>
    <n v="-1"/>
    <n v="-1"/>
    <n v="-1"/>
  </r>
  <r>
    <s v="Data Analyst I"/>
    <s v="Data Analyst I"/>
    <x v="0"/>
    <x v="0"/>
    <s v="L.A. Care Health Plan_x000a_3.1"/>
    <n v="3.1"/>
    <s v="Los Angeles, CA"/>
    <x v="59"/>
    <x v="0"/>
    <s v="USD"/>
    <n v="57000"/>
    <n v="103000"/>
    <n v="80000"/>
    <x v="1"/>
    <s v="year"/>
    <x v="1"/>
    <s v="Health Care"/>
    <s v="1001 to 5000 employees"/>
    <s v="Nonprofit Organization"/>
    <s v="Unknown / Non-Applicable"/>
  </r>
  <r>
    <s v="Senior Data Analyst"/>
    <s v="Senior Data Analyst"/>
    <x v="1"/>
    <x v="1"/>
    <s v="Superior Court of California County of Los Angeles_x000a_3.6"/>
    <n v="3.6"/>
    <s v="Los Angeles, CA"/>
    <x v="59"/>
    <x v="1"/>
    <s v="USD"/>
    <n v="57000"/>
    <n v="103000"/>
    <n v="80000"/>
    <x v="1"/>
    <s v="year"/>
    <x v="44"/>
    <s v="Government"/>
    <s v="1001 to 5000 employees"/>
    <s v="Government"/>
    <s v="Unknown / Non-Applicable"/>
  </r>
  <r>
    <s v="Senior Data Analyst"/>
    <s v="Senior Data Analyst"/>
    <x v="1"/>
    <x v="1"/>
    <s v="Tillster_x000a_3.3"/>
    <n v="3.3"/>
    <s v="Los Angeles, CA"/>
    <x v="59"/>
    <x v="0"/>
    <s v="USD"/>
    <n v="57000"/>
    <n v="103000"/>
    <n v="80000"/>
    <x v="1"/>
    <s v="year"/>
    <x v="15"/>
    <s v="Information Technology"/>
    <s v="51 to 200 employees"/>
    <s v="Company - Private"/>
    <s v="$25 to $50 million (USD)"/>
  </r>
  <r>
    <s v="Billingual Chinese - Data Analyst"/>
    <s v="Billingual Chinese - Data Analyst"/>
    <x v="0"/>
    <x v="2"/>
    <s v="Tripalink_x000a_3.7"/>
    <n v="3.7"/>
    <s v="Los Angeles, CA"/>
    <x v="59"/>
    <x v="0"/>
    <s v="USD"/>
    <n v="57000"/>
    <n v="103000"/>
    <n v="80000"/>
    <x v="1"/>
    <s v="year"/>
    <x v="22"/>
    <s v="Real Estate"/>
    <s v="1 to 50 employees"/>
    <s v="Company - Public"/>
    <s v="Unknown / Non-Applicable"/>
  </r>
  <r>
    <s v="Senior Data Analyst"/>
    <s v="Senior Data Analyst"/>
    <x v="1"/>
    <x v="1"/>
    <s v="TutorMe_x000a_4.6"/>
    <n v="4.5999999999999996"/>
    <s v="Los Angeles, CA"/>
    <x v="59"/>
    <x v="0"/>
    <s v="USD"/>
    <n v="57000"/>
    <n v="103000"/>
    <n v="80000"/>
    <x v="1"/>
    <s v="year"/>
    <x v="32"/>
    <s v="Education"/>
    <s v="51 to 200 employees"/>
    <s v="Subsidiary or Business Segment"/>
    <s v="Unknown / Non-Applicable"/>
  </r>
  <r>
    <s v="Reporting Data Analyst"/>
    <s v="Reporting Data Analyst"/>
    <x v="0"/>
    <x v="0"/>
    <s v="Century Group (CA)_x000a_4.5"/>
    <n v="4.5"/>
    <s v="El Segundo, CA"/>
    <x v="57"/>
    <x v="0"/>
    <s v="USD"/>
    <n v="57000"/>
    <n v="103000"/>
    <n v="80000"/>
    <x v="1"/>
    <s v="year"/>
    <x v="19"/>
    <s v="Business Services"/>
    <s v="51 to 200 employees"/>
    <s v="Company - Private"/>
    <s v="Unknown / Non-Applicable"/>
  </r>
  <r>
    <s v="Public Policy Data Analyst"/>
    <s v="Public Policy Data Analyst"/>
    <x v="0"/>
    <x v="0"/>
    <s v="Netflix, Inc._x000a_3.9"/>
    <n v="3.9"/>
    <s v="Los Angeles, CA"/>
    <x v="59"/>
    <x v="0"/>
    <s v="USD"/>
    <n v="57000"/>
    <n v="103000"/>
    <n v="80000"/>
    <x v="1"/>
    <s v="year"/>
    <x v="2"/>
    <s v="Information Technology"/>
    <s v="1001 to 5000 employees"/>
    <s v="Company - Public"/>
    <s v="$5 to $10 billion (USD)"/>
  </r>
  <r>
    <s v="Epidemiologist Data Analyst-Urology"/>
    <s v="Epidemiologist Data Analyst-Urology"/>
    <x v="0"/>
    <x v="0"/>
    <s v="UC Davis Medical Center_x000a_3.8"/>
    <n v="3.8"/>
    <s v="Los Angeles, CA"/>
    <x v="59"/>
    <x v="0"/>
    <s v="USD"/>
    <n v="57000"/>
    <n v="103000"/>
    <n v="80000"/>
    <x v="1"/>
    <s v="year"/>
    <x v="1"/>
    <s v="Health Care"/>
    <s v="10000+ employees"/>
    <s v="Nonprofit Organization"/>
    <s v="$2 to $5 billion (USD)"/>
  </r>
  <r>
    <s v="Data Analyst I"/>
    <s v="Data Analyst I"/>
    <x v="0"/>
    <x v="0"/>
    <s v="Tarzana_x000a_3.0"/>
    <n v="3"/>
    <s v="Northridge, CA"/>
    <x v="74"/>
    <x v="0"/>
    <s v="USD"/>
    <n v="57000"/>
    <n v="103000"/>
    <n v="80000"/>
    <x v="1"/>
    <s v="year"/>
    <x v="28"/>
    <s v="Biotech &amp; Pharmaceuticals"/>
    <s v="501 to 1000 employees"/>
    <s v="Company - Private"/>
    <s v="$25 to $50 million (USD)"/>
  </r>
  <r>
    <s v="Data Systems Analyst"/>
    <s v="Data Systems Analyst"/>
    <x v="0"/>
    <x v="0"/>
    <s v="STAND 8 Technology Services_x000a_3.9"/>
    <n v="3.9"/>
    <s v="Los Angeles, CA"/>
    <x v="59"/>
    <x v="1"/>
    <s v="USD"/>
    <n v="57000"/>
    <n v="103000"/>
    <n v="80000"/>
    <x v="1"/>
    <s v="year"/>
    <x v="13"/>
    <s v="Business Services"/>
    <s v="51 to 200 employees"/>
    <s v="Company - Private"/>
    <s v="$10 to $25 million (USD)"/>
  </r>
  <r>
    <s v="Data Analyst, Predictive Analytics"/>
    <s v="Data Analyst, Predictive Analytics"/>
    <x v="0"/>
    <x v="1"/>
    <s v="Internet Brands_x000a_3.4"/>
    <n v="3.4"/>
    <s v="Los Angeles, CA"/>
    <x v="59"/>
    <x v="0"/>
    <s v="USD"/>
    <n v="57000"/>
    <n v="103000"/>
    <n v="80000"/>
    <x v="1"/>
    <s v="year"/>
    <x v="2"/>
    <s v="Information Technology"/>
    <s v="1001 to 5000 employees"/>
    <s v="Company - Private"/>
    <s v="$1 to $2 billion (USD)"/>
  </r>
  <r>
    <s v="Data Reporting Analyst"/>
    <s v="Data Reporting Analyst"/>
    <x v="0"/>
    <x v="0"/>
    <s v="Robert Half_x000a_3.5"/>
    <n v="3.5"/>
    <s v="Los Angeles, CA"/>
    <x v="59"/>
    <x v="0"/>
    <s v="USD"/>
    <n v="57000"/>
    <n v="103000"/>
    <n v="80000"/>
    <x v="1"/>
    <s v="year"/>
    <x v="19"/>
    <s v="Business Services"/>
    <s v="10000+ employees"/>
    <s v="Company - Public"/>
    <s v="$2 to $5 billion (USD)"/>
  </r>
  <r>
    <s v="Senior Data Analyst"/>
    <s v="Senior Data Analyst"/>
    <x v="1"/>
    <x v="0"/>
    <s v="Fox Corporation_x000a_4.0"/>
    <n v="4"/>
    <s v="Los Angeles, CA"/>
    <x v="59"/>
    <x v="0"/>
    <s v="USD"/>
    <n v="57000"/>
    <n v="103000"/>
    <n v="80000"/>
    <x v="1"/>
    <s v="year"/>
    <x v="24"/>
    <s v="Media"/>
    <s v="5001 to 10000 employees"/>
    <s v="Company - Public"/>
    <s v="Unknown / Non-Applicable"/>
  </r>
  <r>
    <s v="Business Data Analyst"/>
    <s v="Business Data Analyst"/>
    <x v="0"/>
    <x v="2"/>
    <s v="Connect International_x000a_5.0"/>
    <n v="5"/>
    <s v="Los Angeles, CA"/>
    <x v="59"/>
    <x v="0"/>
    <s v="USD"/>
    <n v="57000"/>
    <n v="103000"/>
    <n v="80000"/>
    <x v="1"/>
    <s v="year"/>
    <x v="9"/>
    <n v="-1"/>
    <s v="1 to 50 employees"/>
    <s v="Nonprofit Organization"/>
    <s v="Unknown / Non-Applicable"/>
  </r>
  <r>
    <s v="Business Data Analyst"/>
    <s v="Business Data Analyst"/>
    <x v="0"/>
    <x v="1"/>
    <s v="PUBG Santa Monica_x000a_4.5"/>
    <n v="4.5"/>
    <s v="Los Angeles, CA"/>
    <x v="59"/>
    <x v="0"/>
    <s v="USD"/>
    <n v="57000"/>
    <n v="103000"/>
    <n v="80000"/>
    <x v="1"/>
    <s v="year"/>
    <x v="31"/>
    <s v="Media"/>
    <s v="501 to 1000 employees"/>
    <s v="Company - Private"/>
    <s v="Unknown / Non-Applicable"/>
  </r>
  <r>
    <s v="Epidemiologist Data Analyst-Urology"/>
    <s v="Epidemiologist Data Analyst-Urology"/>
    <x v="0"/>
    <x v="0"/>
    <s v="UCLA Health_x000a_4.0"/>
    <n v="4"/>
    <s v="Los Angeles, CA"/>
    <x v="59"/>
    <x v="0"/>
    <s v="USD"/>
    <n v="57000"/>
    <n v="103000"/>
    <n v="80000"/>
    <x v="1"/>
    <s v="year"/>
    <x v="1"/>
    <s v="Health Care"/>
    <s v="5001 to 10000 employees"/>
    <s v="Company - Public"/>
    <s v="Unknown / Non-Applicable"/>
  </r>
  <r>
    <s v="Mid-Senior Data Analyst"/>
    <s v="Mid-Senior Data Analyst"/>
    <x v="1"/>
    <x v="0"/>
    <s v="Robert Half_x000a_3.5"/>
    <n v="3.5"/>
    <s v="Los Angeles, CA"/>
    <x v="59"/>
    <x v="0"/>
    <s v="USD"/>
    <n v="57000"/>
    <n v="103000"/>
    <n v="80000"/>
    <x v="1"/>
    <s v="year"/>
    <x v="19"/>
    <s v="Business Services"/>
    <s v="10000+ employees"/>
    <s v="Company - Public"/>
    <s v="$2 to $5 billion (USD)"/>
  </r>
  <r>
    <s v="Associate Player Support Data Analyst"/>
    <s v="Associate Player Support Data Analyst"/>
    <x v="0"/>
    <x v="0"/>
    <s v="Activision Blizzard_x000a_3.4"/>
    <n v="3.4"/>
    <s v="El Segundo, CA"/>
    <x v="57"/>
    <x v="0"/>
    <s v="USD"/>
    <n v="57000"/>
    <n v="103000"/>
    <n v="80000"/>
    <x v="1"/>
    <s v="year"/>
    <x v="31"/>
    <s v="Media"/>
    <s v="10000+ employees"/>
    <s v="Company - Public"/>
    <s v="$5 to $10 billion (USD)"/>
  </r>
  <r>
    <s v="BI/Data Analyst"/>
    <s v="Bi/Data Analyst"/>
    <x v="0"/>
    <x v="1"/>
    <s v="The Loot Company_x000a_2.1"/>
    <n v="2.1"/>
    <s v="Los Angeles, CA"/>
    <x v="59"/>
    <x v="0"/>
    <s v="USD"/>
    <n v="57000"/>
    <n v="103000"/>
    <n v="80000"/>
    <x v="1"/>
    <s v="year"/>
    <x v="40"/>
    <s v="Retail"/>
    <s v="201 to 500 employees"/>
    <s v="Company - Private"/>
    <s v="Unknown / Non-Applicable"/>
  </r>
  <r>
    <s v="Sr. Data Analyst, Ad Operations"/>
    <s v="Senior. Data Analyst, Ad Operations"/>
    <x v="1"/>
    <x v="2"/>
    <s v="System1_x000a_3.8"/>
    <n v="3.8"/>
    <s v="Venice, CA"/>
    <x v="66"/>
    <x v="0"/>
    <s v="USD"/>
    <n v="57000"/>
    <n v="103000"/>
    <n v="80000"/>
    <x v="1"/>
    <s v="year"/>
    <x v="2"/>
    <s v="Information Technology"/>
    <s v="201 to 500 employees"/>
    <s v="Company - Private"/>
    <s v="Unknown / Non-Applicable"/>
  </r>
  <r>
    <s v="Data Analyst Junior"/>
    <s v="Data Analyst Junior"/>
    <x v="2"/>
    <x v="2"/>
    <s v="Staffigo Technical Services, LLC_x000a_5.0"/>
    <n v="5"/>
    <s v="Los Angeles, CA"/>
    <x v="59"/>
    <x v="0"/>
    <s v="USD"/>
    <n v="35000"/>
    <n v="45000"/>
    <n v="40000"/>
    <x v="0"/>
    <s v="year"/>
    <x v="3"/>
    <s v="Information Technology"/>
    <s v="51 to 200 employees"/>
    <s v="Company - Private"/>
    <s v="$50 to $100 million (USD)"/>
  </r>
  <r>
    <s v="Customer Insights Manager, Senior Data Analyst | Mobile"/>
    <s v="Customer Insights Manager, Senior Data Analyst | Mobile"/>
    <x v="1"/>
    <x v="0"/>
    <s v="Elever Professional"/>
    <n v="-1"/>
    <s v="Los Angeles, CA"/>
    <x v="59"/>
    <x v="0"/>
    <s v="USD"/>
    <n v="35000"/>
    <n v="45000"/>
    <n v="40000"/>
    <x v="0"/>
    <s v="year"/>
    <x v="9"/>
    <n v="-1"/>
    <s v="1 to 50 employees"/>
    <s v="Company - Private"/>
    <s v="Unknown / Non-Applicable"/>
  </r>
  <r>
    <s v="Research Sr. Data Analyst - Kaiser Permanente Bernard J. Tyson School of Medicine"/>
    <s v="Research Senior. Data Analyst - Kaiser Permanente Bernard J. Tyson School Of Medicine"/>
    <x v="1"/>
    <x v="0"/>
    <s v="Kaiser Permanente_x000a_4.0"/>
    <n v="4"/>
    <s v="Pasadena, CA"/>
    <x v="67"/>
    <x v="0"/>
    <s v="USD"/>
    <n v="35000"/>
    <n v="45000"/>
    <n v="40000"/>
    <x v="0"/>
    <s v="year"/>
    <x v="1"/>
    <s v="Health Care"/>
    <s v="10000+ employees"/>
    <s v="Nonprofit Organization"/>
    <s v="$10+ billion (USD)"/>
  </r>
  <r>
    <s v="Senior Business Technology Analyst - Big Data (Los Angeles area, CA)"/>
    <s v="Senior Business Technology Analyst - Big Data (Los Angeles Area, Ca)"/>
    <x v="1"/>
    <x v="2"/>
    <s v="ZS Associates_x000a_3.8"/>
    <n v="3.8"/>
    <s v="Los Angeles, CA"/>
    <x v="59"/>
    <x v="0"/>
    <s v="USD"/>
    <n v="35000"/>
    <n v="45000"/>
    <n v="40000"/>
    <x v="0"/>
    <s v="year"/>
    <x v="13"/>
    <s v="Business Services"/>
    <s v="5001 to 10000 employees"/>
    <s v="Company - Private"/>
    <s v="Unknown / Non-Applicable"/>
  </r>
  <r>
    <s v="Financial Data Analyst"/>
    <s v="Financial Data Analyst"/>
    <x v="0"/>
    <x v="0"/>
    <s v="Tecolote Research_x000a_3.8"/>
    <n v="3.8"/>
    <s v="El Segundo, CA"/>
    <x v="57"/>
    <x v="0"/>
    <s v="USD"/>
    <n v="35000"/>
    <n v="45000"/>
    <n v="40000"/>
    <x v="0"/>
    <s v="year"/>
    <x v="48"/>
    <s v="Aerospace &amp; Defense"/>
    <s v="501 to 1000 employees"/>
    <s v="Company - Private"/>
    <s v="$50 to $100 million (USD)"/>
  </r>
  <r>
    <s v="Enterprise Data Quality Analyst - EDM"/>
    <s v="Enterprise Data Quality Analyst - Edm"/>
    <x v="0"/>
    <x v="0"/>
    <s v="City National Bank_x000a_3.6"/>
    <n v="3.6"/>
    <s v="Los Angeles, CA"/>
    <x v="59"/>
    <x v="0"/>
    <s v="USD"/>
    <n v="35000"/>
    <n v="45000"/>
    <n v="40000"/>
    <x v="0"/>
    <s v="year"/>
    <x v="17"/>
    <s v="Finance"/>
    <s v="1001 to 5000 employees"/>
    <s v="Subsidiary or Business Segment"/>
    <s v="Unknown / Non-Applicable"/>
  </r>
  <r>
    <s v="Survey Data Analyst"/>
    <s v="Survey Data Analyst"/>
    <x v="0"/>
    <x v="1"/>
    <s v="Cypress HCM_x000a_4.9"/>
    <n v="4.9000000000000004"/>
    <s v="Los Angeles, CA"/>
    <x v="59"/>
    <x v="0"/>
    <s v="USD"/>
    <n v="35000"/>
    <n v="45000"/>
    <n v="40000"/>
    <x v="0"/>
    <s v="year"/>
    <x v="19"/>
    <s v="Business Services"/>
    <s v="51 to 200 employees"/>
    <s v="Company - Private"/>
    <s v="Unknown / Non-Applicable"/>
  </r>
  <r>
    <s v="Data Analyst/SQL/Healthcare Or Medical OR Clinical"/>
    <s v="Data Analyst/Sql/Healthcare Or Medical Or Clinical"/>
    <x v="0"/>
    <x v="0"/>
    <s v="Infonex Technologies, Inc."/>
    <n v="-1"/>
    <s v="Pasadena, CA"/>
    <x v="67"/>
    <x v="0"/>
    <s v="USD"/>
    <n v="35000"/>
    <n v="45000"/>
    <n v="40000"/>
    <x v="0"/>
    <s v="year"/>
    <x v="9"/>
    <n v="-1"/>
    <s v="Unknown"/>
    <s v="Company - Public"/>
    <s v="Unknown / Non-Applicable"/>
  </r>
  <r>
    <s v="Data Analyst Manager"/>
    <s v="Data Analyst Manager"/>
    <x v="3"/>
    <x v="2"/>
    <s v="Oakwood Search - CHURN"/>
    <n v="-1"/>
    <s v="Los Angeles, CA"/>
    <x v="59"/>
    <x v="0"/>
    <s v="USD"/>
    <n v="35000"/>
    <n v="45000"/>
    <n v="40000"/>
    <x v="0"/>
    <s v="year"/>
    <x v="9"/>
    <n v="-1"/>
    <n v="-1"/>
    <n v="-1"/>
    <n v="-1"/>
  </r>
  <r>
    <s v="Enterprise Data Analyst"/>
    <s v="Enterprise Data Analyst"/>
    <x v="0"/>
    <x v="0"/>
    <s v="City National Bank_x000a_3.6"/>
    <n v="3.6"/>
    <s v="Los Angeles, CA"/>
    <x v="59"/>
    <x v="0"/>
    <s v="USD"/>
    <n v="35000"/>
    <n v="45000"/>
    <n v="40000"/>
    <x v="0"/>
    <s v="year"/>
    <x v="17"/>
    <s v="Finance"/>
    <s v="1001 to 5000 employees"/>
    <s v="Subsidiary or Business Segment"/>
    <s v="Unknown / Non-Applicable"/>
  </r>
  <r>
    <s v="MEDIA DATA ANALYST"/>
    <s v="Media Data Analyst"/>
    <x v="0"/>
    <x v="0"/>
    <s v="Bloom Ads Global Media Group"/>
    <n v="-1"/>
    <s v="Los Angeles, CA"/>
    <x v="59"/>
    <x v="0"/>
    <s v="USD"/>
    <n v="35000"/>
    <n v="45000"/>
    <n v="40000"/>
    <x v="0"/>
    <s v="year"/>
    <x v="9"/>
    <n v="-1"/>
    <n v="-1"/>
    <n v="-1"/>
    <n v="-1"/>
  </r>
  <r>
    <s v="Data Analyst - Personalization"/>
    <s v="Data Analyst - Personalization"/>
    <x v="0"/>
    <x v="1"/>
    <s v="Internet Brands, Inc._x000a_3.4"/>
    <n v="3.4"/>
    <s v="Los Angeles, CA"/>
    <x v="59"/>
    <x v="0"/>
    <s v="USD"/>
    <n v="35000"/>
    <n v="45000"/>
    <n v="40000"/>
    <x v="0"/>
    <s v="year"/>
    <x v="2"/>
    <s v="Information Technology"/>
    <s v="1001 to 5000 employees"/>
    <s v="Company - Private"/>
    <s v="$1 to $2 billion (USD)"/>
  </r>
  <r>
    <s v="Data Systems Analyst III"/>
    <s v="Data Systems Analyst Iii"/>
    <x v="0"/>
    <x v="0"/>
    <s v="ESP Legal"/>
    <n v="-1"/>
    <s v="Los Angeles, CA"/>
    <x v="59"/>
    <x v="1"/>
    <s v="USD"/>
    <n v="35000"/>
    <n v="45000"/>
    <n v="40000"/>
    <x v="0"/>
    <s v="year"/>
    <x v="9"/>
    <n v="-1"/>
    <n v="-1"/>
    <n v="-1"/>
    <n v="-1"/>
  </r>
  <r>
    <s v="Data Analyst / Developer"/>
    <s v="Data Analyst / Developer"/>
    <x v="0"/>
    <x v="0"/>
    <s v="Kforce_x000a_4.1"/>
    <n v="4.0999999999999996"/>
    <s v="Los Angeles, CA"/>
    <x v="59"/>
    <x v="0"/>
    <s v="USD"/>
    <n v="35000"/>
    <n v="45000"/>
    <n v="40000"/>
    <x v="0"/>
    <s v="year"/>
    <x v="19"/>
    <s v="Business Services"/>
    <s v="10000+ employees"/>
    <s v="Company - Public"/>
    <s v="$1 to $2 billion (USD)"/>
  </r>
  <r>
    <s v="Senior Data Bi Analyst"/>
    <s v="Senior Data Bi Analyst"/>
    <x v="1"/>
    <x v="0"/>
    <s v="Apollo Medical Holdings, Inc._x000a_3.4"/>
    <n v="3.4"/>
    <s v="Alhambra, CA"/>
    <x v="75"/>
    <x v="0"/>
    <s v="USD"/>
    <n v="35000"/>
    <n v="45000"/>
    <n v="40000"/>
    <x v="0"/>
    <s v="year"/>
    <x v="9"/>
    <n v="-1"/>
    <s v="1 to 50 employees"/>
    <s v="Company - Private"/>
    <s v="Less than $1 million (USD)"/>
  </r>
  <r>
    <s v="Operations Analyst, Data Governance"/>
    <s v="Operations Analyst, Data Governance"/>
    <x v="0"/>
    <x v="0"/>
    <s v="Turner Broadcasting_x000a_3.7"/>
    <n v="3.7"/>
    <s v="Burbank, CA"/>
    <x v="62"/>
    <x v="0"/>
    <s v="USD"/>
    <n v="35000"/>
    <n v="45000"/>
    <n v="40000"/>
    <x v="0"/>
    <s v="year"/>
    <x v="24"/>
    <s v="Media"/>
    <s v="10000+ employees"/>
    <s v="Subsidiary or Business Segment"/>
    <s v="$10+ billion (USD)"/>
  </r>
  <r>
    <s v="Analyst, Data (Pharmacy &amp; SQL)"/>
    <s v="Analyst, Data (Pharmacy &amp; Sql)"/>
    <x v="0"/>
    <x v="0"/>
    <s v="Molina Healthcare_x000a_3.1"/>
    <n v="3.1"/>
    <s v="Long Beach, CA"/>
    <x v="73"/>
    <x v="0"/>
    <s v="USD"/>
    <n v="35000"/>
    <n v="45000"/>
    <n v="40000"/>
    <x v="0"/>
    <s v="year"/>
    <x v="6"/>
    <s v="Insurance"/>
    <s v="10000+ employees"/>
    <s v="Company - Public"/>
    <s v="$10+ billion (USD)"/>
  </r>
  <r>
    <s v="Sr. Business Analyst, Data Science and Analytics"/>
    <s v="Senior. Business Analyst, Data Science And Analytics"/>
    <x v="1"/>
    <x v="1"/>
    <s v="Beautycounter_x000a_3.0"/>
    <n v="3"/>
    <s v="Santa Monica, CA"/>
    <x v="58"/>
    <x v="0"/>
    <s v="USD"/>
    <n v="35000"/>
    <n v="45000"/>
    <n v="40000"/>
    <x v="0"/>
    <s v="year"/>
    <x v="27"/>
    <s v="Consumer Services"/>
    <s v="201 to 500 employees"/>
    <s v="Company - Private"/>
    <s v="Unknown / Non-Applicable"/>
  </r>
  <r>
    <s v="Enterprise Data Quality Analyst - EDM"/>
    <s v="Enterprise Data Quality Analyst - Edm"/>
    <x v="0"/>
    <x v="0"/>
    <s v="Genuent_x000a_3.5"/>
    <n v="3.5"/>
    <s v="Los Angeles, CA"/>
    <x v="59"/>
    <x v="0"/>
    <s v="USD"/>
    <n v="35000"/>
    <n v="45000"/>
    <n v="40000"/>
    <x v="0"/>
    <s v="year"/>
    <x v="19"/>
    <s v="Business Services"/>
    <s v="201 to 500 employees"/>
    <s v="Company - Private"/>
    <s v="$100 to $500 million (USD)"/>
  </r>
  <r>
    <s v="Microsoft Dynamics CRM Data Analyst"/>
    <s v="Microsoft Dynamics Crm Data Analyst"/>
    <x v="0"/>
    <x v="0"/>
    <s v="IBM_x000a_3.7"/>
    <n v="3.7"/>
    <s v="Los Angeles, CA"/>
    <x v="59"/>
    <x v="0"/>
    <s v="USD"/>
    <n v="35000"/>
    <n v="45000"/>
    <n v="40000"/>
    <x v="0"/>
    <s v="year"/>
    <x v="3"/>
    <s v="Information Technology"/>
    <s v="10000+ employees"/>
    <s v="Company - Public"/>
    <s v="$10+ billion (USD)"/>
  </r>
  <r>
    <s v="Marketing Data Analyst, Teleflora"/>
    <s v="Marketing Data Analyst, Teleflora"/>
    <x v="0"/>
    <x v="1"/>
    <s v="The Wonderful Company LLC_x000a_3.6"/>
    <n v="3.6"/>
    <s v="Los Angeles, CA"/>
    <x v="59"/>
    <x v="0"/>
    <s v="USD"/>
    <n v="35000"/>
    <n v="45000"/>
    <n v="40000"/>
    <x v="0"/>
    <s v="year"/>
    <x v="43"/>
    <s v="Manufacturing"/>
    <s v="5001 to 10000 employees"/>
    <s v="Company - Private"/>
    <s v="$2 to $5 billion (USD)"/>
  </r>
  <r>
    <s v="Senior Customer Data Analyst : 20"/>
    <s v="Senior Customer Data Analyst : 20"/>
    <x v="1"/>
    <x v="1"/>
    <s v="Akraya Inc._x000a_4.6"/>
    <n v="4.5999999999999996"/>
    <s v="Los Angeles, CA"/>
    <x v="59"/>
    <x v="0"/>
    <s v="USD"/>
    <n v="35000"/>
    <n v="45000"/>
    <n v="40000"/>
    <x v="0"/>
    <s v="year"/>
    <x v="19"/>
    <s v="Business Services"/>
    <s v="51 to 200 employees"/>
    <s v="Company - Private"/>
    <s v="$25 to $50 million (USD)"/>
  </r>
  <r>
    <s v="REMOTE Data Analyst - POWER BI+MONGO+ DAX EXPERIENCE"/>
    <s v="Remote Data Analyst - Power Bi+Mongo+ Dax Experience"/>
    <x v="0"/>
    <x v="0"/>
    <s v="Catasys Health"/>
    <n v="-1"/>
    <s v="Santa Monica, CA"/>
    <x v="58"/>
    <x v="1"/>
    <s v="USD"/>
    <n v="35000"/>
    <n v="45000"/>
    <n v="40000"/>
    <x v="0"/>
    <s v="year"/>
    <x v="9"/>
    <n v="-1"/>
    <n v="-1"/>
    <n v="-1"/>
    <n v="-1"/>
  </r>
  <r>
    <s v="Senior Data Analyst - User Growth"/>
    <s v="Senior Data Analyst - User Growth"/>
    <x v="1"/>
    <x v="1"/>
    <s v="TikTok_x000a_3.8"/>
    <n v="3.8"/>
    <s v="Los Angeles, CA"/>
    <x v="59"/>
    <x v="1"/>
    <s v="USD"/>
    <n v="35000"/>
    <n v="45000"/>
    <n v="40000"/>
    <x v="0"/>
    <s v="year"/>
    <x v="2"/>
    <s v="Information Technology"/>
    <s v="1001 to 5000 employees"/>
    <s v="Company - Private"/>
    <s v="Unknown / Non-Applicable"/>
  </r>
  <r>
    <s v="Automotive Data Analyst"/>
    <s v="Automotive Data Analyst"/>
    <x v="0"/>
    <x v="0"/>
    <s v="MotorTrend Group_x000a_2.7"/>
    <n v="2.7"/>
    <s v="El Segundo, CA"/>
    <x v="57"/>
    <x v="0"/>
    <s v="USD"/>
    <n v="35000"/>
    <n v="45000"/>
    <n v="40000"/>
    <x v="0"/>
    <s v="year"/>
    <x v="24"/>
    <s v="Media"/>
    <s v="501 to 1000 employees"/>
    <s v="Company - Public"/>
    <s v="Unknown / Non-Applicable"/>
  </r>
  <r>
    <s v="Data Analyst - Product"/>
    <s v="Data Analyst - Product"/>
    <x v="0"/>
    <x v="0"/>
    <s v="Mercury Insurance Group_x000a_3.4"/>
    <n v="3.4"/>
    <s v="Brea, CA"/>
    <x v="76"/>
    <x v="0"/>
    <s v="USD"/>
    <n v="35000"/>
    <n v="45000"/>
    <n v="40000"/>
    <x v="0"/>
    <s v="year"/>
    <x v="6"/>
    <s v="Insurance"/>
    <s v="1001 to 5000 employees"/>
    <s v="Company - Public"/>
    <s v="$2 to $5 billion (USD)"/>
  </r>
  <r>
    <s v="Sr. Analyst, Data"/>
    <s v="Senior. Analyst, Data"/>
    <x v="1"/>
    <x v="0"/>
    <s v="Molina Healthcare_x000a_3.1"/>
    <n v="3.1"/>
    <s v="Long Beach, CA"/>
    <x v="73"/>
    <x v="0"/>
    <s v="USD"/>
    <n v="35000"/>
    <n v="45000"/>
    <n v="40000"/>
    <x v="0"/>
    <s v="year"/>
    <x v="6"/>
    <s v="Insurance"/>
    <s v="10000+ employees"/>
    <s v="Company - Public"/>
    <s v="$10+ billion (USD)"/>
  </r>
  <r>
    <s v="Senior Data Insights Analyst"/>
    <s v="Senior Data Insights Analyst"/>
    <x v="1"/>
    <x v="0"/>
    <s v="Endpoint Closing"/>
    <n v="-1"/>
    <s v="El Segundo, CA"/>
    <x v="57"/>
    <x v="0"/>
    <s v="USD"/>
    <n v="35000"/>
    <n v="45000"/>
    <n v="40000"/>
    <x v="0"/>
    <s v="year"/>
    <x v="9"/>
    <n v="-1"/>
    <s v="1 to 50 employees"/>
    <s v="Company - Private"/>
    <s v="Unknown / Non-Applicable"/>
  </r>
  <r>
    <s v="Bilingual (Chinese) Data Analyst"/>
    <s v="Bilingual (Chinese) Data Analyst"/>
    <x v="0"/>
    <x v="2"/>
    <s v="Tripalink_x000a_3.7"/>
    <n v="3.7"/>
    <s v="Los Angeles, CA"/>
    <x v="59"/>
    <x v="0"/>
    <s v="USD"/>
    <n v="42000"/>
    <n v="66000"/>
    <n v="54000"/>
    <x v="0"/>
    <s v="year"/>
    <x v="22"/>
    <s v="Real Estate"/>
    <s v="1 to 50 employees"/>
    <s v="Company - Public"/>
    <s v="Unknown / Non-Applicable"/>
  </r>
  <r>
    <s v="Systems and Data Analyst - SQL"/>
    <s v="Systems And Data Analyst - Sql"/>
    <x v="0"/>
    <x v="0"/>
    <s v="Ottimo Resources"/>
    <n v="-1"/>
    <s v="Duarte, CA"/>
    <x v="77"/>
    <x v="0"/>
    <s v="USD"/>
    <n v="42000"/>
    <n v="66000"/>
    <n v="54000"/>
    <x v="0"/>
    <s v="year"/>
    <x v="9"/>
    <n v="-1"/>
    <s v="Unknown"/>
    <s v="Company - Public"/>
    <s v="Unknown / Non-Applicable"/>
  </r>
  <r>
    <s v="Data Entry Analyst"/>
    <s v="Data Entry Analyst"/>
    <x v="2"/>
    <x v="0"/>
    <s v="Ajilon_x000a_3.6"/>
    <n v="3.6"/>
    <s v="Woodland Hills, CA"/>
    <x v="78"/>
    <x v="0"/>
    <s v="USD"/>
    <n v="42000"/>
    <n v="66000"/>
    <n v="54000"/>
    <x v="0"/>
    <s v="year"/>
    <x v="19"/>
    <s v="Business Services"/>
    <s v="1001 to 5000 employees"/>
    <s v="Company - Public"/>
    <s v="$100 to $500 million (USD)"/>
  </r>
  <r>
    <s v="Sr Analyst, Data Operations"/>
    <s v="Senior Analyst, Data Operations"/>
    <x v="1"/>
    <x v="2"/>
    <s v="WB Technology_x000a_5.0"/>
    <n v="5"/>
    <s v="Burbank, CA"/>
    <x v="62"/>
    <x v="0"/>
    <s v="USD"/>
    <n v="42000"/>
    <n v="66000"/>
    <n v="54000"/>
    <x v="0"/>
    <s v="year"/>
    <x v="9"/>
    <n v="-1"/>
    <s v="Unknown"/>
    <s v="Company - Private"/>
    <s v="Unknown / Non-Applicable"/>
  </r>
  <r>
    <s v="Data Intelligence Analyst II"/>
    <s v="Data Intelligence Analyst Ii"/>
    <x v="0"/>
    <x v="0"/>
    <s v="Prosum_x000a_4.0"/>
    <n v="4"/>
    <s v="Los Angeles, CA"/>
    <x v="59"/>
    <x v="0"/>
    <s v="USD"/>
    <n v="42000"/>
    <n v="66000"/>
    <n v="54000"/>
    <x v="0"/>
    <s v="year"/>
    <x v="3"/>
    <s v="Information Technology"/>
    <s v="201 to 500 employees"/>
    <s v="Company - Private"/>
    <s v="$25 to $50 million (USD)"/>
  </r>
  <r>
    <s v="Business Analyst / Data Analyst with Financial Industry Experience"/>
    <s v="Business Analyst / Data Analyst With Financial Industry Experience"/>
    <x v="0"/>
    <x v="0"/>
    <s v="INSPIRE IT Solutions_x000a_3.0"/>
    <n v="3"/>
    <s v="Monterey Park, CA"/>
    <x v="79"/>
    <x v="0"/>
    <s v="USD"/>
    <n v="42000"/>
    <n v="66000"/>
    <n v="54000"/>
    <x v="0"/>
    <s v="year"/>
    <x v="9"/>
    <n v="-1"/>
    <s v="1 to 50 employees"/>
    <s v="Company - Private"/>
    <s v="Unknown / Non-Applicable"/>
  </r>
  <r>
    <s v="Sr. Data Analyst"/>
    <s v="Senior. Data Analyst"/>
    <x v="1"/>
    <x v="2"/>
    <s v="Saicon Consultants Inc_x000a_3.3"/>
    <n v="3.3"/>
    <s v="Burbank, CA"/>
    <x v="62"/>
    <x v="0"/>
    <s v="USD"/>
    <n v="42000"/>
    <n v="66000"/>
    <n v="54000"/>
    <x v="0"/>
    <s v="year"/>
    <x v="18"/>
    <s v="Information Technology"/>
    <s v="201 to 500 employees"/>
    <s v="Company - Private"/>
    <s v="$25 to $50 million (USD)"/>
  </r>
  <r>
    <s v="Investment Reporting Data Analyst"/>
    <s v="Investment Reporting Data Analyst"/>
    <x v="0"/>
    <x v="0"/>
    <s v="Recruiting Resources, Inc."/>
    <n v="-1"/>
    <s v="El Segundo, CA"/>
    <x v="57"/>
    <x v="0"/>
    <s v="USD"/>
    <n v="42000"/>
    <n v="66000"/>
    <n v="54000"/>
    <x v="0"/>
    <s v="year"/>
    <x v="9"/>
    <n v="-1"/>
    <s v="1 to 50 employees"/>
    <s v="Company - Private"/>
    <s v="Unknown / Non-Applicable"/>
  </r>
  <r>
    <s v="Jr. Data Analyst (Jr. DA)"/>
    <s v="Junior. Data Analyst (Junior. Da)"/>
    <x v="2"/>
    <x v="1"/>
    <s v="Prime MSO, LLC._x000a_4.0"/>
    <n v="4"/>
    <s v="Glendale, CA"/>
    <x v="64"/>
    <x v="0"/>
    <s v="USD"/>
    <n v="42000"/>
    <n v="66000"/>
    <n v="54000"/>
    <x v="0"/>
    <s v="year"/>
    <x v="1"/>
    <s v="Health Care"/>
    <s v="1 to 50 employees"/>
    <s v="Company - Private"/>
    <s v="$1 to $5 million (USD)"/>
  </r>
  <r>
    <s v="Sr. Business Data Analyst"/>
    <s v="Senior. Business Data Analyst"/>
    <x v="1"/>
    <x v="0"/>
    <s v="KORE1 Technologies_x000a_4.9"/>
    <n v="4.9000000000000004"/>
    <s v="Santa Monica, CA"/>
    <x v="58"/>
    <x v="1"/>
    <s v="USD"/>
    <n v="42000"/>
    <n v="66000"/>
    <n v="54000"/>
    <x v="0"/>
    <s v="year"/>
    <x v="19"/>
    <s v="Business Services"/>
    <s v="51 to 200 employees"/>
    <s v="Company - Private"/>
    <s v="$10 to $25 million (USD)"/>
  </r>
  <r>
    <s v="Data Reporting Analyst"/>
    <s v="Data Reporting Analyst"/>
    <x v="0"/>
    <x v="0"/>
    <s v="Axelon Services Corporation_x000a_3.6"/>
    <n v="3.6"/>
    <s v="Pasadena, CA"/>
    <x v="67"/>
    <x v="0"/>
    <s v="USD"/>
    <n v="42000"/>
    <n v="66000"/>
    <n v="54000"/>
    <x v="0"/>
    <s v="year"/>
    <x v="19"/>
    <s v="Business Services"/>
    <s v="501 to 1000 employees"/>
    <s v="Company - Private"/>
    <s v="$100 to $500 million (USD)"/>
  </r>
  <r>
    <s v="Pricing Data Analyst"/>
    <s v="Pricing Data Analyst"/>
    <x v="0"/>
    <x v="0"/>
    <s v="City National Corporation_x000a_3.6"/>
    <n v="3.6"/>
    <s v="Los Angeles, CA"/>
    <x v="59"/>
    <x v="0"/>
    <s v="USD"/>
    <n v="42000"/>
    <n v="66000"/>
    <n v="54000"/>
    <x v="0"/>
    <s v="year"/>
    <x v="17"/>
    <s v="Finance"/>
    <s v="1001 to 5000 employees"/>
    <s v="Subsidiary or Business Segment"/>
    <s v="Unknown / Non-Applicable"/>
  </r>
  <r>
    <s v="Senior Data Engineer &amp; Analyst"/>
    <s v="Senior Data Engineer &amp; Analyst"/>
    <x v="1"/>
    <x v="2"/>
    <s v="Pddn_x000a_5.0"/>
    <n v="5"/>
    <s v="Pasadena, CA"/>
    <x v="67"/>
    <x v="0"/>
    <s v="USD"/>
    <n v="42000"/>
    <n v="66000"/>
    <n v="54000"/>
    <x v="0"/>
    <s v="year"/>
    <x v="27"/>
    <s v="Consumer Services"/>
    <s v="51 to 200 employees"/>
    <s v="Company - Private"/>
    <s v="Less than $1 million (USD)"/>
  </r>
  <r>
    <s v="Principal Data Management Analyst"/>
    <s v="Principal Data Management Analyst"/>
    <x v="1"/>
    <x v="0"/>
    <s v="Northrop Grumman_x000a_3.8"/>
    <n v="3.8"/>
    <s v="Woodland Hills, CA"/>
    <x v="78"/>
    <x v="0"/>
    <s v="USD"/>
    <n v="42000"/>
    <n v="66000"/>
    <n v="54000"/>
    <x v="0"/>
    <s v="year"/>
    <x v="48"/>
    <s v="Aerospace &amp; Defense"/>
    <s v="10000+ employees"/>
    <s v="Company - Public"/>
    <s v="$10+ billion (USD)"/>
  </r>
  <r>
    <s v="Sr. Data Analyst"/>
    <s v="Senior. Data Analyst"/>
    <x v="1"/>
    <x v="2"/>
    <s v="ConsultNet, LLC_x000a_4.3"/>
    <n v="4.3"/>
    <s v="Burbank, CA"/>
    <x v="62"/>
    <x v="0"/>
    <s v="USD"/>
    <n v="42000"/>
    <n v="66000"/>
    <n v="54000"/>
    <x v="0"/>
    <s v="year"/>
    <x v="19"/>
    <s v="Business Services"/>
    <s v="201 to 500 employees"/>
    <s v="Company - Private"/>
    <s v="$50 to $100 million (USD)"/>
  </r>
  <r>
    <s v="Sr Data Analyst (DW)"/>
    <s v="Senior Data Analyst (Dw)"/>
    <x v="1"/>
    <x v="2"/>
    <s v="Aviana Global Technologies, Inc_x000a_4.2"/>
    <n v="4.2"/>
    <s v="Los Angeles, CA"/>
    <x v="59"/>
    <x v="0"/>
    <s v="USD"/>
    <n v="42000"/>
    <n v="66000"/>
    <n v="54000"/>
    <x v="0"/>
    <s v="year"/>
    <x v="3"/>
    <s v="Information Technology"/>
    <s v="1 to 50 employees"/>
    <s v="Company - Private"/>
    <s v="$10 to $25 million (USD)"/>
  </r>
  <r>
    <s v="Data Analyst, Product"/>
    <s v="Data Analyst, Product"/>
    <x v="0"/>
    <x v="2"/>
    <s v="Jam City_x000a_3.9"/>
    <n v="3.9"/>
    <s v="Culver City, CA"/>
    <x v="63"/>
    <x v="0"/>
    <s v="USD"/>
    <n v="42000"/>
    <n v="66000"/>
    <n v="54000"/>
    <x v="0"/>
    <s v="year"/>
    <x v="31"/>
    <s v="Media"/>
    <s v="501 to 1000 employees"/>
    <s v="Company - Private"/>
    <s v="Unknown / Non-Applicable"/>
  </r>
  <r>
    <s v="Digital Media Data Analyst, Apple TV+"/>
    <s v="Digital Media Data Analyst, Apple Tv+"/>
    <x v="0"/>
    <x v="0"/>
    <s v="Apple_x000a_4.1"/>
    <n v="4.0999999999999996"/>
    <s v="Culver City, CA"/>
    <x v="63"/>
    <x v="0"/>
    <s v="USD"/>
    <n v="42000"/>
    <n v="66000"/>
    <n v="54000"/>
    <x v="0"/>
    <s v="year"/>
    <x v="18"/>
    <s v="Information Technology"/>
    <s v="10000+ employees"/>
    <s v="Company - Public"/>
    <s v="$10+ billion (USD)"/>
  </r>
  <r>
    <s v="Data Intelligence Analyst"/>
    <s v="Data Intelligence Analyst"/>
    <x v="0"/>
    <x v="2"/>
    <s v="EMINENT, INC._x000a_3.4"/>
    <n v="3.4"/>
    <s v="Cerritos, CA"/>
    <x v="68"/>
    <x v="0"/>
    <s v="USD"/>
    <n v="42000"/>
    <n v="66000"/>
    <n v="54000"/>
    <x v="0"/>
    <s v="year"/>
    <x v="3"/>
    <s v="Information Technology"/>
    <s v="1 to 50 employees"/>
    <s v="Company - Private"/>
    <s v="$1 to $5 million (USD)"/>
  </r>
  <r>
    <s v="Operations Analyst, Data Governance"/>
    <s v="Operations Analyst, Data Governance"/>
    <x v="0"/>
    <x v="0"/>
    <s v="WB Technology_x000a_5.0"/>
    <n v="5"/>
    <s v="Burbank, CA"/>
    <x v="62"/>
    <x v="0"/>
    <s v="USD"/>
    <n v="42000"/>
    <n v="66000"/>
    <n v="54000"/>
    <x v="0"/>
    <s v="year"/>
    <x v="9"/>
    <n v="-1"/>
    <s v="Unknown"/>
    <s v="Company - Private"/>
    <s v="Unknown / Non-Applicable"/>
  </r>
  <r>
    <s v="Sr. Data Analyst"/>
    <s v="Senior. Data Analyst"/>
    <x v="1"/>
    <x v="2"/>
    <s v="Dollar Shave Club_x000a_3.8"/>
    <n v="3.8"/>
    <s v="Marina del Rey, CA"/>
    <x v="80"/>
    <x v="1"/>
    <s v="USD"/>
    <n v="42000"/>
    <n v="66000"/>
    <n v="54000"/>
    <x v="0"/>
    <s v="year"/>
    <x v="54"/>
    <s v="Retail"/>
    <s v="201 to 500 employees"/>
    <s v="Company - Private"/>
    <s v="Unknown / Non-Applicable"/>
  </r>
  <r>
    <s v="Data Technician/Analyst/Specialist"/>
    <s v="Data Technician/Analyst/Specialist"/>
    <x v="0"/>
    <x v="0"/>
    <s v="Leo Tech, LLC_x000a_3.5"/>
    <n v="3.5"/>
    <s v="Long Beach, CA"/>
    <x v="73"/>
    <x v="0"/>
    <s v="USD"/>
    <n v="42000"/>
    <n v="66000"/>
    <n v="54000"/>
    <x v="0"/>
    <s v="year"/>
    <x v="9"/>
    <n v="-1"/>
    <s v="51 to 200 employees"/>
    <s v="Company - Private"/>
    <s v="Unknown / Non-Applicable"/>
  </r>
  <r>
    <s v="Senior Data Analyst"/>
    <s v="Senior Data Analyst"/>
    <x v="1"/>
    <x v="0"/>
    <s v="TikTok_x000a_3.8"/>
    <n v="3.8"/>
    <s v="Culver City, CA"/>
    <x v="63"/>
    <x v="1"/>
    <s v="USD"/>
    <n v="42000"/>
    <n v="66000"/>
    <n v="54000"/>
    <x v="0"/>
    <s v="year"/>
    <x v="2"/>
    <s v="Information Technology"/>
    <s v="1001 to 5000 employees"/>
    <s v="Company - Private"/>
    <s v="Unknown / Non-Applicable"/>
  </r>
  <r>
    <s v="Research Data Analyst"/>
    <s v="Research Data Analyst"/>
    <x v="0"/>
    <x v="0"/>
    <s v="Recargo, Inc., makers of PlugShare"/>
    <n v="-1"/>
    <s v="El Segundo, CA"/>
    <x v="57"/>
    <x v="0"/>
    <s v="USD"/>
    <n v="42000"/>
    <n v="66000"/>
    <n v="54000"/>
    <x v="0"/>
    <s v="year"/>
    <x v="9"/>
    <n v="-1"/>
    <n v="-1"/>
    <n v="-1"/>
    <n v="-1"/>
  </r>
  <r>
    <s v="ã€1yr OPT+Internã€‘Data Analyst ä¿å®žä¹ ä¿å°±ä¸š"/>
    <s v="ã€1Yr Opt+Internã€‘Data Analyst ä¿å®žä¹ ä¿å°±ä¸š"/>
    <x v="4"/>
    <x v="0"/>
    <s v="Easyfind Company"/>
    <n v="-1"/>
    <s v="Arcadia, CA"/>
    <x v="81"/>
    <x v="1"/>
    <s v="USD"/>
    <n v="42000"/>
    <n v="66000"/>
    <n v="54000"/>
    <x v="0"/>
    <s v="year"/>
    <x v="9"/>
    <n v="-1"/>
    <s v="1 to 50 employees"/>
    <s v="Company - Private"/>
    <s v="Unknown / Non-Applicable"/>
  </r>
  <r>
    <s v="Heightened Standards Data Analyst"/>
    <s v="Heightened Standards Data Analyst"/>
    <x v="0"/>
    <x v="0"/>
    <s v="City National Bank_x000a_3.6"/>
    <n v="3.6"/>
    <s v="Beverly Hills, CA"/>
    <x v="72"/>
    <x v="0"/>
    <s v="USD"/>
    <n v="42000"/>
    <n v="66000"/>
    <n v="54000"/>
    <x v="0"/>
    <s v="year"/>
    <x v="17"/>
    <s v="Finance"/>
    <s v="1001 to 5000 employees"/>
    <s v="Subsidiary or Business Segment"/>
    <s v="Unknown / Non-Applicable"/>
  </r>
  <r>
    <s v="Corporate: Data Analyst"/>
    <s v="Corporate: Data Analyst"/>
    <x v="0"/>
    <x v="1"/>
    <s v="U.S. Auto Parts Network, Inc._x000a_3.4"/>
    <n v="3.4"/>
    <s v="Torrance, CA"/>
    <x v="82"/>
    <x v="0"/>
    <s v="USD"/>
    <n v="42000"/>
    <n v="66000"/>
    <n v="54000"/>
    <x v="0"/>
    <s v="year"/>
    <x v="55"/>
    <s v="Retail"/>
    <s v="1001 to 5000 employees"/>
    <s v="Company - Public"/>
    <s v="$100 to $500 million (USD)"/>
  </r>
  <r>
    <s v="Sr Data Analyst"/>
    <s v="Senior Data Analyst"/>
    <x v="1"/>
    <x v="0"/>
    <s v="MyLife.com_x000a_3.1"/>
    <n v="3.1"/>
    <s v="Los Angeles, CA"/>
    <x v="59"/>
    <x v="0"/>
    <s v="USD"/>
    <n v="42000"/>
    <n v="66000"/>
    <n v="54000"/>
    <x v="0"/>
    <s v="year"/>
    <x v="2"/>
    <s v="Information Technology"/>
    <s v="1 to 50 employees"/>
    <s v="Company - Private"/>
    <s v="$10 to $25 million (USD)"/>
  </r>
  <r>
    <s v="Data Analyst I- ON SITE POSITION"/>
    <s v="Data Analyst I- On Site Position"/>
    <x v="0"/>
    <x v="2"/>
    <s v="Center for Family Health and Education_x000a_1.0"/>
    <n v="1"/>
    <s v="Panorama City, CA"/>
    <x v="83"/>
    <x v="1"/>
    <s v="USD"/>
    <n v="42000"/>
    <n v="66000"/>
    <n v="54000"/>
    <x v="0"/>
    <s v="year"/>
    <x v="9"/>
    <n v="-1"/>
    <s v="1 to 50 employees"/>
    <s v="Company - Public"/>
    <s v="Unknown / Non-Applicable"/>
  </r>
  <r>
    <s v="Analyst, Data"/>
    <s v="Analyst, Data"/>
    <x v="0"/>
    <x v="0"/>
    <s v="Molina Healthcare_x000a_3.1"/>
    <n v="3.1"/>
    <s v="Long Beach, CA"/>
    <x v="73"/>
    <x v="0"/>
    <s v="USD"/>
    <n v="42000"/>
    <n v="66000"/>
    <n v="54000"/>
    <x v="0"/>
    <s v="year"/>
    <x v="6"/>
    <s v="Insurance"/>
    <s v="10000+ employees"/>
    <s v="Company - Public"/>
    <s v="$10+ billion (USD)"/>
  </r>
  <r>
    <s v="Senior Data Analyst"/>
    <s v="Senior Data Analyst"/>
    <x v="1"/>
    <x v="2"/>
    <s v="DISQO_x000a_4.7"/>
    <n v="4.7"/>
    <s v="Glendale, CA"/>
    <x v="64"/>
    <x v="0"/>
    <s v="USD"/>
    <n v="65000"/>
    <n v="81000"/>
    <n v="73000"/>
    <x v="1"/>
    <s v="year"/>
    <x v="8"/>
    <s v="Business Services"/>
    <s v="51 to 200 employees"/>
    <s v="Company - Private"/>
    <s v="Unknown / Non-Applicable"/>
  </r>
  <r>
    <s v="Credit Data Analyst"/>
    <s v="Credit Data Analyst"/>
    <x v="0"/>
    <x v="1"/>
    <s v="Dot 818"/>
    <n v="-1"/>
    <s v="Glendale, CA"/>
    <x v="64"/>
    <x v="0"/>
    <s v="USD"/>
    <n v="65000"/>
    <n v="81000"/>
    <n v="73000"/>
    <x v="1"/>
    <s v="year"/>
    <x v="9"/>
    <n v="-1"/>
    <n v="-1"/>
    <n v="-1"/>
    <n v="-1"/>
  </r>
  <r>
    <s v="Sr Performance Metrics Data Analyst"/>
    <s v="Senior Performance Metrics Data Analyst"/>
    <x v="1"/>
    <x v="1"/>
    <s v="BBCN Bank"/>
    <n v="-1"/>
    <s v="Los Angeles, CA"/>
    <x v="59"/>
    <x v="0"/>
    <s v="USD"/>
    <n v="65000"/>
    <n v="81000"/>
    <n v="73000"/>
    <x v="1"/>
    <s v="year"/>
    <x v="9"/>
    <n v="-1"/>
    <n v="-1"/>
    <n v="-1"/>
    <n v="-1"/>
  </r>
  <r>
    <s v="Sr. Data Analyst"/>
    <s v="Senior. Data Analyst"/>
    <x v="1"/>
    <x v="0"/>
    <s v="Launch Infotech"/>
    <n v="-1"/>
    <s v="Signal Hill, CA"/>
    <x v="84"/>
    <x v="0"/>
    <s v="USD"/>
    <n v="65000"/>
    <n v="81000"/>
    <n v="73000"/>
    <x v="1"/>
    <s v="year"/>
    <x v="9"/>
    <n v="-1"/>
    <n v="-1"/>
    <n v="-1"/>
    <n v="-1"/>
  </r>
  <r>
    <s v="Junior Data Analyst"/>
    <s v="Junior Data Analyst"/>
    <x v="2"/>
    <x v="0"/>
    <s v="Tech Air_x000a_3.9"/>
    <n v="3.9"/>
    <s v="Long Beach, CA"/>
    <x v="73"/>
    <x v="0"/>
    <s v="USD"/>
    <n v="65000"/>
    <n v="81000"/>
    <n v="73000"/>
    <x v="1"/>
    <s v="year"/>
    <x v="46"/>
    <s v="Manufacturing"/>
    <s v="201 to 500 employees"/>
    <s v="Company - Private"/>
    <s v="$100 to $500 million (USD)"/>
  </r>
  <r>
    <s v="SENIOR DATA BI ANALYST"/>
    <s v="Senior Data Bi Analyst"/>
    <x v="1"/>
    <x v="0"/>
    <s v="Network Medical Management Inc_x000a_2.5"/>
    <n v="2.5"/>
    <s v="Alhambra, CA"/>
    <x v="75"/>
    <x v="0"/>
    <s v="USD"/>
    <n v="65000"/>
    <n v="81000"/>
    <n v="73000"/>
    <x v="1"/>
    <s v="year"/>
    <x v="1"/>
    <s v="Health Care"/>
    <s v="501 to 1000 employees"/>
    <s v="Company - Public"/>
    <s v="Unknown / Non-Applicable"/>
  </r>
  <r>
    <s v="Data Analyst - MS Access &amp; Excel"/>
    <s v="Data Analyst - Ms Access &amp; Excel"/>
    <x v="0"/>
    <x v="0"/>
    <s v="Midcom_x000a_3.5"/>
    <n v="3.5"/>
    <s v="Azusa, CA"/>
    <x v="85"/>
    <x v="0"/>
    <s v="USD"/>
    <n v="65000"/>
    <n v="81000"/>
    <n v="73000"/>
    <x v="1"/>
    <s v="year"/>
    <x v="13"/>
    <s v="Business Services"/>
    <s v="51 to 200 employees"/>
    <s v="Company - Private"/>
    <s v="$10 to $25 million (USD)"/>
  </r>
  <r>
    <s v="Data Analyst (Asset Management / eDiscovery)"/>
    <s v="Data Analyst (Asset Management / Ediscovery)"/>
    <x v="0"/>
    <x v="0"/>
    <s v="Odesus_x000a_3.8"/>
    <n v="3.8"/>
    <s v="Burbank, CA"/>
    <x v="62"/>
    <x v="1"/>
    <s v="USD"/>
    <n v="65000"/>
    <n v="81000"/>
    <n v="73000"/>
    <x v="1"/>
    <s v="year"/>
    <x v="13"/>
    <s v="Business Services"/>
    <s v="51 to 200 employees"/>
    <s v="Company - Private"/>
    <s v="$5 to $10 million (USD)"/>
  </r>
  <r>
    <s v="Jr. Data Analyst"/>
    <s v="Junior. Data Analyst"/>
    <x v="2"/>
    <x v="0"/>
    <s v="Login Consulting Services_x000a_3.8"/>
    <n v="3.8"/>
    <s v="El Segundo, CA"/>
    <x v="57"/>
    <x v="0"/>
    <s v="USD"/>
    <n v="65000"/>
    <n v="81000"/>
    <n v="73000"/>
    <x v="1"/>
    <s v="year"/>
    <x v="13"/>
    <s v="Business Services"/>
    <s v="51 to 200 employees"/>
    <s v="Company - Private"/>
    <s v="$5 to $10 million (USD)"/>
  </r>
  <r>
    <s v="Sr. Data Analyst"/>
    <s v="Senior. Data Analyst"/>
    <x v="1"/>
    <x v="2"/>
    <s v="Unilever_x000a_4.0"/>
    <n v="4"/>
    <s v="Marina del Rey, CA"/>
    <x v="80"/>
    <x v="1"/>
    <s v="USD"/>
    <n v="65000"/>
    <n v="81000"/>
    <n v="73000"/>
    <x v="1"/>
    <s v="year"/>
    <x v="43"/>
    <s v="Manufacturing"/>
    <s v="10000+ employees"/>
    <s v="Company - Public"/>
    <s v="$10+ billion (USD)"/>
  </r>
  <r>
    <s v="Data Analyst - Health, Experienced"/>
    <s v="Data Analyst - Health, Experienced"/>
    <x v="0"/>
    <x v="0"/>
    <s v="Blue Shield of California_x000a_4.1"/>
    <n v="4.0999999999999996"/>
    <s v="Woodland Hills, CA"/>
    <x v="78"/>
    <x v="0"/>
    <s v="USD"/>
    <n v="65000"/>
    <n v="81000"/>
    <n v="73000"/>
    <x v="1"/>
    <s v="year"/>
    <x v="6"/>
    <s v="Insurance"/>
    <s v="5001 to 10000 employees"/>
    <s v="Nonprofit Organization"/>
    <s v="$10+ billion (USD)"/>
  </r>
  <r>
    <s v="Product/Data Analyst"/>
    <s v="Product/Data Analyst"/>
    <x v="0"/>
    <x v="0"/>
    <s v="Clear Technology Consulting"/>
    <n v="-1"/>
    <s v="Glendale, CA"/>
    <x v="64"/>
    <x v="0"/>
    <s v="USD"/>
    <n v="65000"/>
    <n v="81000"/>
    <n v="73000"/>
    <x v="1"/>
    <s v="year"/>
    <x v="9"/>
    <n v="-1"/>
    <n v="-1"/>
    <n v="-1"/>
    <n v="-1"/>
  </r>
  <r>
    <s v="Junior Data Analyst"/>
    <s v="Junior Data Analyst"/>
    <x v="2"/>
    <x v="0"/>
    <s v="Airgas_x000a_3.8"/>
    <n v="3.8"/>
    <s v="Long Beach, CA"/>
    <x v="73"/>
    <x v="0"/>
    <s v="USD"/>
    <n v="65000"/>
    <n v="81000"/>
    <n v="73000"/>
    <x v="1"/>
    <s v="year"/>
    <x v="56"/>
    <s v="Manufacturing"/>
    <s v="10000+ employees"/>
    <s v="Company - Public"/>
    <s v="$5 to $10 billion (USD)"/>
  </r>
  <r>
    <s v="Reporting Data Analyst"/>
    <s v="Reporting Data Analyst"/>
    <x v="0"/>
    <x v="0"/>
    <s v="Apollo Global Management_x000a_3.0"/>
    <n v="3"/>
    <s v="El Segundo, CA"/>
    <x v="57"/>
    <x v="0"/>
    <s v="USD"/>
    <n v="65000"/>
    <n v="81000"/>
    <n v="73000"/>
    <x v="1"/>
    <s v="year"/>
    <x v="7"/>
    <s v="Finance"/>
    <s v="1001 to 5000 employees"/>
    <s v="Company - Public"/>
    <s v="$1 to $2 billion (USD)"/>
  </r>
  <r>
    <s v="Data Intelligence Analyst"/>
    <s v="Data Intelligence Analyst"/>
    <x v="0"/>
    <x v="2"/>
    <s v="Revolve_x000a_3.3"/>
    <n v="3.3"/>
    <s v="Cerritos, CA"/>
    <x v="68"/>
    <x v="0"/>
    <s v="USD"/>
    <n v="65000"/>
    <n v="81000"/>
    <n v="73000"/>
    <x v="1"/>
    <s v="year"/>
    <x v="57"/>
    <s v="Retail"/>
    <s v="201 to 500 employees"/>
    <s v="Company - Public"/>
    <s v="Unknown / Non-Applicable"/>
  </r>
  <r>
    <s v="Data Analyst-Cerritos, CA"/>
    <s v="Data Analyst-Cerritos, Ca"/>
    <x v="0"/>
    <x v="0"/>
    <s v="Georgia IT Inc._x000a_5.0"/>
    <n v="5"/>
    <s v="Cerritos, CA"/>
    <x v="68"/>
    <x v="0"/>
    <s v="USD"/>
    <n v="65000"/>
    <n v="81000"/>
    <n v="73000"/>
    <x v="1"/>
    <s v="year"/>
    <x v="9"/>
    <n v="-1"/>
    <s v="1 to 50 employees"/>
    <s v="Company - Private"/>
    <s v="Less than $1 million (USD)"/>
  </r>
  <r>
    <s v="Digital Marketing Data Analyst"/>
    <s v="Digital Marketing Data Analyst"/>
    <x v="0"/>
    <x v="0"/>
    <s v="Recargo, Inc., makers of PlugShare"/>
    <n v="-1"/>
    <s v="El Segundo, CA"/>
    <x v="57"/>
    <x v="1"/>
    <s v="USD"/>
    <n v="65000"/>
    <n v="81000"/>
    <n v="73000"/>
    <x v="1"/>
    <s v="year"/>
    <x v="9"/>
    <n v="-1"/>
    <n v="-1"/>
    <n v="-1"/>
    <n v="-1"/>
  </r>
  <r>
    <s v="Sr Performance Metrics Data Analyst"/>
    <s v="Senior Performance Metrics Data Analyst"/>
    <x v="1"/>
    <x v="1"/>
    <s v="Bank Of Hope_x000a_2.6"/>
    <n v="2.6"/>
    <s v="Los Angeles, CA"/>
    <x v="59"/>
    <x v="0"/>
    <s v="USD"/>
    <n v="65000"/>
    <n v="81000"/>
    <n v="73000"/>
    <x v="1"/>
    <s v="year"/>
    <x v="9"/>
    <n v="-1"/>
    <s v="201 to 500 employees"/>
    <s v="Company - Public"/>
    <s v="$100 to $500 million (USD)"/>
  </r>
  <r>
    <s v="Student Data Compliance Analyst"/>
    <s v="Student Data Compliance Analyst"/>
    <x v="0"/>
    <x v="0"/>
    <s v="KIPP SoCal Public Schools_x000a_3.3"/>
    <n v="3.3"/>
    <s v="Los Angeles, CA"/>
    <x v="59"/>
    <x v="0"/>
    <s v="USD"/>
    <n v="65000"/>
    <n v="81000"/>
    <n v="73000"/>
    <x v="1"/>
    <s v="year"/>
    <x v="58"/>
    <s v="Education"/>
    <s v="1001 to 5000 employees"/>
    <s v="Nonprofit Organization"/>
    <s v="$50 to $100 million (USD)"/>
  </r>
  <r>
    <s v="Data Quality Control Analyst"/>
    <s v="Data Quality Control Analyst"/>
    <x v="0"/>
    <x v="0"/>
    <s v="Genuent_x000a_3.5"/>
    <n v="3.5"/>
    <s v="Glendale, CA"/>
    <x v="64"/>
    <x v="0"/>
    <s v="USD"/>
    <n v="65000"/>
    <n v="81000"/>
    <n v="73000"/>
    <x v="1"/>
    <s v="year"/>
    <x v="19"/>
    <s v="Business Services"/>
    <s v="201 to 500 employees"/>
    <s v="Company - Private"/>
    <s v="$100 to $500 million (USD)"/>
  </r>
  <r>
    <s v="Senior Data Management Analyst"/>
    <s v="Senior Data Management Analyst"/>
    <x v="1"/>
    <x v="0"/>
    <s v="Apollo Global Management_x000a_3.0"/>
    <n v="3"/>
    <s v="El Segundo, CA"/>
    <x v="57"/>
    <x v="0"/>
    <s v="USD"/>
    <n v="65000"/>
    <n v="81000"/>
    <n v="73000"/>
    <x v="1"/>
    <s v="year"/>
    <x v="7"/>
    <s v="Finance"/>
    <s v="1001 to 5000 employees"/>
    <s v="Company - Public"/>
    <s v="$1 to $2 billion (USD)"/>
  </r>
  <r>
    <s v="Sr. Data Analyst"/>
    <s v="Senior. Data Analyst"/>
    <x v="1"/>
    <x v="1"/>
    <s v="SAG-AFTRA Health Plan and SAG-Producers Pension Plan_x000a_2.8"/>
    <n v="2.8"/>
    <s v="Burbank, CA"/>
    <x v="62"/>
    <x v="0"/>
    <s v="USD"/>
    <n v="65000"/>
    <n v="81000"/>
    <n v="73000"/>
    <x v="1"/>
    <s v="year"/>
    <x v="9"/>
    <n v="-1"/>
    <s v="Unknown"/>
    <s v="Company - Private"/>
    <s v="Unknown / Non-Applicable"/>
  </r>
  <r>
    <s v="Data Analyst HEDIS Star"/>
    <s v="Data Analyst Hedis Star"/>
    <x v="0"/>
    <x v="0"/>
    <s v="SCAN Health Plan_x000a_3.2"/>
    <n v="3.2"/>
    <s v="Long Beach, CA"/>
    <x v="73"/>
    <x v="0"/>
    <s v="USD"/>
    <n v="65000"/>
    <n v="81000"/>
    <n v="73000"/>
    <x v="1"/>
    <s v="year"/>
    <x v="6"/>
    <s v="Insurance"/>
    <s v="501 to 1000 employees"/>
    <s v="Nonprofit Organization"/>
    <s v="$2 to $5 billion (USD)"/>
  </r>
  <r>
    <s v="Senior Data Analyst"/>
    <s v="Senior Data Analyst"/>
    <x v="1"/>
    <x v="1"/>
    <s v="PlayQ_x000a_4.7"/>
    <n v="4.7"/>
    <s v="Santa Monica, CA"/>
    <x v="58"/>
    <x v="0"/>
    <s v="USD"/>
    <n v="65000"/>
    <n v="81000"/>
    <n v="73000"/>
    <x v="1"/>
    <s v="year"/>
    <x v="31"/>
    <s v="Media"/>
    <s v="51 to 200 employees"/>
    <s v="Company - Private"/>
    <s v="Unknown / Non-Applicable"/>
  </r>
  <r>
    <s v="Sr. Data Analyst"/>
    <s v="Senior. Data Analyst"/>
    <x v="1"/>
    <x v="0"/>
    <s v="Molina Healthcare_x000a_3.1"/>
    <n v="3.1"/>
    <s v="Long Beach, CA"/>
    <x v="73"/>
    <x v="0"/>
    <s v="USD"/>
    <n v="65000"/>
    <n v="81000"/>
    <n v="73000"/>
    <x v="1"/>
    <s v="year"/>
    <x v="6"/>
    <s v="Insurance"/>
    <s v="10000+ employees"/>
    <s v="Company - Public"/>
    <s v="$10+ billion (USD)"/>
  </r>
  <r>
    <s v="SAP Master Data Analyst"/>
    <s v="Sap Master Data Analyst"/>
    <x v="0"/>
    <x v="0"/>
    <s v="NetSource, Inc._x000a_2.5"/>
    <n v="2.5"/>
    <s v="Los Angeles, CA"/>
    <x v="59"/>
    <x v="0"/>
    <s v="USD"/>
    <n v="65000"/>
    <n v="81000"/>
    <n v="73000"/>
    <x v="1"/>
    <s v="year"/>
    <x v="43"/>
    <s v="Manufacturing"/>
    <s v="51 to 200 employees"/>
    <s v="Company - Private"/>
    <s v="$10 to $25 million (USD)"/>
  </r>
  <r>
    <s v="Service Operations Data Analyst"/>
    <s v="Service Operations Data Analyst"/>
    <x v="3"/>
    <x v="0"/>
    <s v="Quinn Group, Inc._x000a_3.3"/>
    <n v="3.3"/>
    <s v="City of Industry, CA"/>
    <x v="86"/>
    <x v="0"/>
    <s v="USD"/>
    <n v="65000"/>
    <n v="81000"/>
    <n v="73000"/>
    <x v="1"/>
    <s v="year"/>
    <x v="37"/>
    <s v="Construction, Repair &amp; Maintenance"/>
    <s v="501 to 1000 employees"/>
    <s v="Company - Private"/>
    <s v="Unknown / Non-Applicable"/>
  </r>
  <r>
    <s v="Data Analyst I"/>
    <s v="Data Analyst I"/>
    <x v="0"/>
    <x v="0"/>
    <s v="zz-Tarzana Treatment Centers, Inc."/>
    <n v="-1"/>
    <s v="Northridge, CA"/>
    <x v="74"/>
    <x v="0"/>
    <s v="USD"/>
    <n v="65000"/>
    <n v="81000"/>
    <n v="73000"/>
    <x v="1"/>
    <s v="year"/>
    <x v="9"/>
    <n v="-1"/>
    <n v="-1"/>
    <n v="-1"/>
    <n v="-1"/>
  </r>
  <r>
    <s v="Senior Data Management Analyst"/>
    <s v="Senior Data Management Analyst"/>
    <x v="1"/>
    <x v="0"/>
    <s v="Recruiting Resources, Inc."/>
    <n v="-1"/>
    <s v="El Segundo, CA"/>
    <x v="57"/>
    <x v="0"/>
    <s v="USD"/>
    <n v="65000"/>
    <n v="81000"/>
    <n v="73000"/>
    <x v="1"/>
    <s v="year"/>
    <x v="9"/>
    <n v="-1"/>
    <s v="1 to 50 employees"/>
    <s v="Company - Private"/>
    <s v="Unknown / Non-Applicable"/>
  </r>
  <r>
    <s v="System and Data Analyst"/>
    <s v="System And Data Analyst"/>
    <x v="0"/>
    <x v="0"/>
    <s v="Pacific Clinics_x000a_2.9"/>
    <n v="2.9"/>
    <s v="Arcadia, CA"/>
    <x v="81"/>
    <x v="0"/>
    <s v="USD"/>
    <n v="113000"/>
    <n v="132000"/>
    <n v="122500"/>
    <x v="2"/>
    <s v="year"/>
    <x v="1"/>
    <s v="Health Care"/>
    <s v="501 to 1000 employees"/>
    <s v="Nonprofit Organization"/>
    <s v="$50 to $100 million (USD)"/>
  </r>
  <r>
    <s v="Service Operations Data Analyst"/>
    <s v="Service Operations Data Analyst"/>
    <x v="3"/>
    <x v="0"/>
    <s v="Quinn Group_x000a_5.0"/>
    <n v="5"/>
    <s v="City of Industry, CA"/>
    <x v="86"/>
    <x v="0"/>
    <s v="USD"/>
    <n v="113000"/>
    <n v="132000"/>
    <n v="122500"/>
    <x v="2"/>
    <s v="year"/>
    <x v="9"/>
    <n v="-1"/>
    <s v="51 to 200 employees"/>
    <s v="Company - Private"/>
    <s v="Unknown / Non-Applicable"/>
  </r>
  <r>
    <s v="SAP Master Data Analyst"/>
    <s v="Sap Master Data Analyst"/>
    <x v="0"/>
    <x v="0"/>
    <s v="DT Professional Services"/>
    <n v="-1"/>
    <s v="Los Angeles, CA"/>
    <x v="59"/>
    <x v="0"/>
    <s v="USD"/>
    <n v="113000"/>
    <n v="132000"/>
    <n v="122500"/>
    <x v="2"/>
    <s v="year"/>
    <x v="9"/>
    <n v="-1"/>
    <s v="1 to 50 employees"/>
    <s v="Company - Public"/>
    <s v="Less than $1 million (USD)"/>
  </r>
  <r>
    <s v="Business Analyst Asset Data Management"/>
    <s v="Business Analyst Asset Data Management"/>
    <x v="0"/>
    <x v="0"/>
    <s v="NRC INC_x000a_4.0"/>
    <n v="4"/>
    <s v="Los Angeles, CA"/>
    <x v="59"/>
    <x v="0"/>
    <s v="USD"/>
    <n v="113000"/>
    <n v="132000"/>
    <n v="122500"/>
    <x v="2"/>
    <s v="year"/>
    <x v="9"/>
    <n v="-1"/>
    <s v="51 to 200 employees"/>
    <s v="Company - Private"/>
    <s v="Unknown / Non-Applicable"/>
  </r>
  <r>
    <s v="Sr Digital Marketing Data Analyst (PAID SOCIAL)"/>
    <s v="Senior Digital Marketing Data Analyst (Paid Social)"/>
    <x v="1"/>
    <x v="2"/>
    <s v="LaBine &amp; Associates_x000a_5.0"/>
    <n v="5"/>
    <s v="Santa Monica, CA"/>
    <x v="58"/>
    <x v="0"/>
    <s v="USD"/>
    <n v="113000"/>
    <n v="132000"/>
    <n v="122500"/>
    <x v="2"/>
    <s v="year"/>
    <x v="19"/>
    <s v="Business Services"/>
    <s v="1 to 50 employees"/>
    <s v="Company - Private"/>
    <s v="Unknown / Non-Applicable"/>
  </r>
  <r>
    <s v="19-0574 - Service Operations Data Analyst"/>
    <s v="19-0574 - Service Operations Data Analyst"/>
    <x v="3"/>
    <x v="0"/>
    <s v="Quinn Company CAT_x000a_3.3"/>
    <n v="3.3"/>
    <s v="City of Industry, CA"/>
    <x v="86"/>
    <x v="0"/>
    <s v="USD"/>
    <n v="113000"/>
    <n v="132000"/>
    <n v="122500"/>
    <x v="2"/>
    <s v="year"/>
    <x v="37"/>
    <s v="Construction, Repair &amp; Maintenance"/>
    <s v="501 to 1000 employees"/>
    <s v="Company - Private"/>
    <s v="Unknown / Non-Applicable"/>
  </r>
  <r>
    <s v="Discovery Data Analyst"/>
    <s v="Discovery Data Analyst"/>
    <x v="0"/>
    <x v="0"/>
    <s v="NTT DATA, Inc._x000a_2.9"/>
    <n v="2.9"/>
    <s v="Burbank, CA"/>
    <x v="62"/>
    <x v="0"/>
    <s v="USD"/>
    <n v="113000"/>
    <n v="132000"/>
    <n v="122500"/>
    <x v="2"/>
    <s v="year"/>
    <x v="25"/>
    <s v="Accounting &amp; Legal"/>
    <s v="201 to 500 employees"/>
    <s v="Company - Private"/>
    <s v="Unknown / Non-Applicable"/>
  </r>
  <r>
    <s v="Analyst, Financial Master Data"/>
    <s v="Analyst, Financial Master Data"/>
    <x v="0"/>
    <x v="0"/>
    <s v="WB Technology_x000a_5.0"/>
    <n v="5"/>
    <s v="Burbank, CA"/>
    <x v="62"/>
    <x v="0"/>
    <s v="USD"/>
    <n v="113000"/>
    <n v="132000"/>
    <n v="122500"/>
    <x v="2"/>
    <s v="year"/>
    <x v="9"/>
    <n v="-1"/>
    <s v="Unknown"/>
    <s v="Company - Private"/>
    <s v="Unknown / Non-Applicable"/>
  </r>
  <r>
    <s v="Data Analyst-HEDIS &amp; Star"/>
    <s v="Data Analyst-Hedis &amp; Star"/>
    <x v="0"/>
    <x v="0"/>
    <s v="SCAN Health Plan_x000a_3.2"/>
    <n v="3.2"/>
    <s v="Long Beach, CA"/>
    <x v="73"/>
    <x v="0"/>
    <s v="USD"/>
    <n v="113000"/>
    <n v="132000"/>
    <n v="122500"/>
    <x v="2"/>
    <s v="year"/>
    <x v="6"/>
    <s v="Insurance"/>
    <s v="501 to 1000 employees"/>
    <s v="Nonprofit Organization"/>
    <s v="$2 to $5 billion (USD)"/>
  </r>
  <r>
    <s v="Music Copyright Data Analyst"/>
    <s v="Music Copyright Data Analyst"/>
    <x v="0"/>
    <x v="0"/>
    <s v="AppleOne_x000a_3.3"/>
    <n v="3.3"/>
    <s v="Woodland Hills, CA"/>
    <x v="78"/>
    <x v="0"/>
    <s v="USD"/>
    <n v="113000"/>
    <n v="132000"/>
    <n v="122500"/>
    <x v="2"/>
    <s v="year"/>
    <x v="19"/>
    <s v="Business Services"/>
    <s v="1001 to 5000 employees"/>
    <s v="Company - Private"/>
    <s v="$1 to $2 billion (USD)"/>
  </r>
  <r>
    <s v="Sr. Data Analyst"/>
    <s v="Senior. Data Analyst"/>
    <x v="1"/>
    <x v="0"/>
    <s v="Login Consulting Services_x000a_3.8"/>
    <n v="3.8"/>
    <s v="El Segundo, CA"/>
    <x v="57"/>
    <x v="0"/>
    <s v="USD"/>
    <n v="113000"/>
    <n v="132000"/>
    <n v="122500"/>
    <x v="2"/>
    <s v="year"/>
    <x v="13"/>
    <s v="Business Services"/>
    <s v="51 to 200 employees"/>
    <s v="Company - Private"/>
    <s v="$5 to $10 million (USD)"/>
  </r>
  <r>
    <s v="Sr. Data Analyst"/>
    <s v="Senior. Data Analyst"/>
    <x v="1"/>
    <x v="1"/>
    <s v="Shapestone Inc."/>
    <n v="-1"/>
    <s v="Burbank, CA"/>
    <x v="62"/>
    <x v="1"/>
    <s v="USD"/>
    <n v="113000"/>
    <n v="132000"/>
    <n v="122500"/>
    <x v="2"/>
    <s v="year"/>
    <x v="9"/>
    <n v="-1"/>
    <n v="-1"/>
    <n v="-1"/>
    <n v="-1"/>
  </r>
  <r>
    <s v="Sr. Data Governance Analyst"/>
    <s v="Senior. Data Governance Analyst"/>
    <x v="1"/>
    <x v="0"/>
    <s v="Lorven Technologies Inc_x000a_4.0"/>
    <n v="4"/>
    <s v="Arcadia, CA"/>
    <x v="81"/>
    <x v="0"/>
    <s v="USD"/>
    <n v="113000"/>
    <n v="132000"/>
    <n v="122500"/>
    <x v="2"/>
    <s v="year"/>
    <x v="25"/>
    <s v="Accounting &amp; Legal"/>
    <s v="1 to 50 employees"/>
    <s v="Company - Private"/>
    <s v="Less than $1 million (USD)"/>
  </r>
  <r>
    <s v="Data Analyst - Health, Senior"/>
    <s v="Data Analyst - Health, Senior"/>
    <x v="1"/>
    <x v="0"/>
    <s v="Blue Shield of California_x000a_4.1"/>
    <n v="4.0999999999999996"/>
    <s v="Woodland Hills, CA"/>
    <x v="78"/>
    <x v="0"/>
    <s v="USD"/>
    <n v="113000"/>
    <n v="132000"/>
    <n v="122500"/>
    <x v="2"/>
    <s v="year"/>
    <x v="6"/>
    <s v="Insurance"/>
    <s v="5001 to 10000 employees"/>
    <s v="Nonprofit Organization"/>
    <s v="$10+ billion (USD)"/>
  </r>
  <r>
    <s v="Data Analyst-HEDIS &amp; Star"/>
    <s v="Data Analyst-Hedis &amp; Star"/>
    <x v="0"/>
    <x v="0"/>
    <s v="SCAN Healthplan"/>
    <n v="-1"/>
    <s v="Long Beach, CA"/>
    <x v="73"/>
    <x v="0"/>
    <s v="USD"/>
    <n v="113000"/>
    <n v="132000"/>
    <n v="122500"/>
    <x v="2"/>
    <s v="year"/>
    <x v="9"/>
    <n v="-1"/>
    <n v="-1"/>
    <n v="-1"/>
    <n v="-1"/>
  </r>
  <r>
    <s v="Data Entry Clerk and Analyst - Financial"/>
    <s v="Data Entry Clerk And Analyst - Financial"/>
    <x v="2"/>
    <x v="0"/>
    <s v="Information Technology Partners_x000a_2.8"/>
    <n v="2.8"/>
    <s v="Burbank, CA"/>
    <x v="62"/>
    <x v="0"/>
    <s v="USD"/>
    <n v="113000"/>
    <n v="132000"/>
    <n v="122500"/>
    <x v="2"/>
    <s v="year"/>
    <x v="3"/>
    <s v="Information Technology"/>
    <s v="51 to 200 employees"/>
    <s v="Company - Private"/>
    <s v="$10 to $25 million (USD)"/>
  </r>
  <r>
    <s v="Analyst, Financial Master Data"/>
    <s v="Analyst, Financial Master Data"/>
    <x v="0"/>
    <x v="0"/>
    <s v="Warner Bros. Entertainment_x000a_3.9"/>
    <n v="3.9"/>
    <s v="Burbank, CA"/>
    <x v="62"/>
    <x v="0"/>
    <s v="USD"/>
    <n v="113000"/>
    <n v="132000"/>
    <n v="122500"/>
    <x v="2"/>
    <s v="year"/>
    <x v="20"/>
    <s v="Media"/>
    <s v="5001 to 10000 employees"/>
    <s v="Company - Public"/>
    <s v="$10+ billion (USD)"/>
  </r>
  <r>
    <s v="Senior Clinical Data Analyst"/>
    <s v="Senior Clinical Data Analyst"/>
    <x v="1"/>
    <x v="0"/>
    <s v="Providence Health &amp; Services_x000a_3.4"/>
    <n v="3.4"/>
    <s v="Gardena, CA"/>
    <x v="61"/>
    <x v="0"/>
    <s v="USD"/>
    <n v="113000"/>
    <n v="132000"/>
    <n v="122500"/>
    <x v="2"/>
    <s v="year"/>
    <x v="1"/>
    <s v="Health Care"/>
    <s v="10000+ employees"/>
    <s v="Nonprofit Organization"/>
    <s v="$100 to $500 million (USD)"/>
  </r>
  <r>
    <s v="Sr. Data Analyst (Pharmacy)"/>
    <s v="Senior. Data Analyst (Pharmacy)"/>
    <x v="1"/>
    <x v="0"/>
    <s v="Molina Healthcare_x000a_3.1"/>
    <n v="3.1"/>
    <s v="Long Beach, CA"/>
    <x v="73"/>
    <x v="0"/>
    <s v="USD"/>
    <n v="113000"/>
    <n v="132000"/>
    <n v="122500"/>
    <x v="2"/>
    <s v="year"/>
    <x v="6"/>
    <s v="Insurance"/>
    <s v="10000+ employees"/>
    <s v="Company - Public"/>
    <s v="$10+ billion (USD)"/>
  </r>
  <r>
    <s v="Sr Analyst, Data"/>
    <s v="Senior Analyst, Data"/>
    <x v="1"/>
    <x v="0"/>
    <s v="Molina Healthcare_x000a_3.1"/>
    <n v="3.1"/>
    <s v="Long Beach, CA"/>
    <x v="73"/>
    <x v="0"/>
    <s v="USD"/>
    <n v="113000"/>
    <n v="132000"/>
    <n v="122500"/>
    <x v="2"/>
    <s v="year"/>
    <x v="6"/>
    <s v="Insurance"/>
    <s v="10000+ employees"/>
    <s v="Company - Public"/>
    <s v="$10+ billion (USD)"/>
  </r>
  <r>
    <s v="Systems and Data Analyst"/>
    <s v="Systems And Data Analyst"/>
    <x v="0"/>
    <x v="0"/>
    <s v="To Help Everyone Health &amp; Wellness Centers_x000a_2.4"/>
    <n v="2.4"/>
    <s v="Los Angeles, CA"/>
    <x v="59"/>
    <x v="0"/>
    <s v="USD"/>
    <n v="113000"/>
    <n v="132000"/>
    <n v="122500"/>
    <x v="2"/>
    <s v="year"/>
    <x v="9"/>
    <n v="-1"/>
    <s v="201 to 500 employees"/>
    <s v="Nonprofit Organization"/>
    <s v="Unknown / Non-Applicable"/>
  </r>
  <r>
    <s v="Analyst, Financial Master Data"/>
    <s v="Analyst, Financial Master Data"/>
    <x v="0"/>
    <x v="0"/>
    <s v="Turner Broadcasting_x000a_3.7"/>
    <n v="3.7"/>
    <s v="Burbank, CA"/>
    <x v="62"/>
    <x v="0"/>
    <s v="USD"/>
    <n v="113000"/>
    <n v="132000"/>
    <n v="122500"/>
    <x v="2"/>
    <s v="year"/>
    <x v="24"/>
    <s v="Media"/>
    <s v="10000+ employees"/>
    <s v="Subsidiary or Business Segment"/>
    <s v="$10+ billion (USD)"/>
  </r>
  <r>
    <s v="Copyright Data Analyst"/>
    <s v="Copyright Data Analyst"/>
    <x v="0"/>
    <x v="0"/>
    <s v="AppleOne_x000a_3.3"/>
    <n v="3.3"/>
    <s v="Woodland Hills, CA"/>
    <x v="78"/>
    <x v="0"/>
    <s v="USD"/>
    <n v="113000"/>
    <n v="132000"/>
    <n v="122500"/>
    <x v="2"/>
    <s v="year"/>
    <x v="19"/>
    <s v="Business Services"/>
    <s v="1001 to 5000 employees"/>
    <s v="Company - Private"/>
    <s v="$1 to $2 billion (USD)"/>
  </r>
  <r>
    <s v="LIMS Master Data Analyst"/>
    <s v="Lims Master Data Analyst"/>
    <x v="0"/>
    <x v="0"/>
    <s v="USDM Life Sciences_x000a_4.6"/>
    <n v="4.5999999999999996"/>
    <s v="Santa Monica, CA"/>
    <x v="58"/>
    <x v="0"/>
    <s v="USD"/>
    <n v="113000"/>
    <n v="132000"/>
    <n v="122500"/>
    <x v="2"/>
    <s v="year"/>
    <x v="13"/>
    <s v="Business Services"/>
    <s v="201 to 500 employees"/>
    <s v="Company - Private"/>
    <s v="Unknown / Non-Applicable"/>
  </r>
  <r>
    <s v="Data Analyst *Temp-Hire*"/>
    <s v="Data Analyst *Temp-Hire*"/>
    <x v="0"/>
    <x v="0"/>
    <s v="SkillsetGroup - Professional Staffing Solutions_x000a_2.9"/>
    <n v="2.9"/>
    <s v="Pico Rivera, CA"/>
    <x v="87"/>
    <x v="0"/>
    <s v="USD"/>
    <n v="113000"/>
    <n v="132000"/>
    <n v="122500"/>
    <x v="2"/>
    <s v="year"/>
    <x v="19"/>
    <s v="Business Services"/>
    <s v="1 to 50 employees"/>
    <s v="Company - Private"/>
    <s v="Unknown / Non-Applicable"/>
  </r>
  <r>
    <s v="QM DATA ANALYST II, WHITTIER, FULL TIME DAYS"/>
    <s v="Qm Data Analyst Ii, Whittier, Full Time Days"/>
    <x v="0"/>
    <x v="0"/>
    <s v="PIH Health_x000a_3.6"/>
    <n v="3.6"/>
    <s v="Whittier, CA"/>
    <x v="88"/>
    <x v="0"/>
    <s v="USD"/>
    <n v="113000"/>
    <n v="132000"/>
    <n v="122500"/>
    <x v="2"/>
    <s v="year"/>
    <x v="1"/>
    <s v="Health Care"/>
    <s v="5001 to 10000 employees"/>
    <s v="Nonprofit Organization"/>
    <s v="$1 to $2 billion (USD)"/>
  </r>
  <r>
    <s v="Radar Telemetry Data Analyst - RT"/>
    <s v="Radar Telemetry Data Analyst - Rt"/>
    <x v="0"/>
    <x v="0"/>
    <s v="KLM Careers"/>
    <n v="-1"/>
    <s v="Anaheim, CA"/>
    <x v="71"/>
    <x v="0"/>
    <s v="USD"/>
    <n v="113000"/>
    <n v="132000"/>
    <n v="122500"/>
    <x v="2"/>
    <s v="year"/>
    <x v="9"/>
    <n v="-1"/>
    <n v="-1"/>
    <n v="-1"/>
    <n v="-1"/>
  </r>
  <r>
    <s v="Sr. Data Analyst â€” US Safety"/>
    <s v="Senior. Data Analyst â€” Us Safety"/>
    <x v="1"/>
    <x v="1"/>
    <s v="TikTok_x000a_3.8"/>
    <n v="3.8"/>
    <s v="Los Angeles, CA"/>
    <x v="59"/>
    <x v="0"/>
    <s v="USD"/>
    <n v="113000"/>
    <n v="132000"/>
    <n v="122500"/>
    <x v="2"/>
    <s v="year"/>
    <x v="2"/>
    <s v="Information Technology"/>
    <s v="1001 to 5000 employees"/>
    <s v="Company - Private"/>
    <s v="Unknown / Non-Applicable"/>
  </r>
  <r>
    <s v="Data Analyst - Marketing Analytics"/>
    <s v="Data Analyst - Marketing Analytics"/>
    <x v="0"/>
    <x v="0"/>
    <s v="Mercury Insurance Group_x000a_3.4"/>
    <n v="3.4"/>
    <s v="Brea, CA"/>
    <x v="76"/>
    <x v="0"/>
    <s v="USD"/>
    <n v="113000"/>
    <n v="132000"/>
    <n v="122500"/>
    <x v="2"/>
    <s v="year"/>
    <x v="6"/>
    <s v="Insurance"/>
    <s v="1001 to 5000 employees"/>
    <s v="Company - Public"/>
    <s v="$2 to $5 billion (USD)"/>
  </r>
  <r>
    <s v="Radar Telemetry Data Analyst"/>
    <s v="Radar Telemetry Data Analyst"/>
    <x v="0"/>
    <x v="0"/>
    <s v="TopTalentFetch"/>
    <n v="-1"/>
    <s v="Anaheim, CA"/>
    <x v="71"/>
    <x v="0"/>
    <s v="USD"/>
    <n v="42000"/>
    <n v="63000"/>
    <n v="52500"/>
    <x v="0"/>
    <s v="year"/>
    <x v="9"/>
    <n v="-1"/>
    <n v="-1"/>
    <n v="-1"/>
    <n v="-1"/>
  </r>
  <r>
    <s v="Radar Telemetry Data Analyst"/>
    <s v="Radar Telemetry Data Analyst"/>
    <x v="0"/>
    <x v="0"/>
    <s v="Stark HR Consulting LLC"/>
    <n v="-1"/>
    <s v="Anaheim, CA"/>
    <x v="71"/>
    <x v="0"/>
    <s v="USD"/>
    <n v="42000"/>
    <n v="63000"/>
    <n v="52500"/>
    <x v="0"/>
    <s v="year"/>
    <x v="9"/>
    <n v="-1"/>
    <n v="-1"/>
    <n v="-1"/>
    <n v="-1"/>
  </r>
  <r>
    <s v="Senior Healthcare Data Analyst"/>
    <s v="Senior Healthcare Data Analyst"/>
    <x v="1"/>
    <x v="0"/>
    <s v="AlphaProTemps, A.P.R., Inc."/>
    <n v="-1"/>
    <s v="San Fernando, CA"/>
    <x v="89"/>
    <x v="0"/>
    <s v="USD"/>
    <n v="42000"/>
    <n v="63000"/>
    <n v="52500"/>
    <x v="0"/>
    <s v="year"/>
    <x v="9"/>
    <n v="-1"/>
    <n v="-1"/>
    <n v="-1"/>
    <n v="-1"/>
  </r>
  <r>
    <s v="Radar Telemetry Data Analyst"/>
    <s v="Radar Telemetry Data Analyst"/>
    <x v="0"/>
    <x v="0"/>
    <s v="Devotion Business Solutions"/>
    <n v="-1"/>
    <s v="Anaheim, CA"/>
    <x v="71"/>
    <x v="0"/>
    <s v="USD"/>
    <n v="42000"/>
    <n v="63000"/>
    <n v="52500"/>
    <x v="0"/>
    <s v="year"/>
    <x v="9"/>
    <n v="-1"/>
    <n v="-1"/>
    <n v="-1"/>
    <n v="-1"/>
  </r>
  <r>
    <s v="Data Analyst"/>
    <s v="Data Analyst"/>
    <x v="0"/>
    <x v="2"/>
    <s v="Wintrust Financial_x000a_3.9"/>
    <n v="3.9"/>
    <s v="Chicago, IL"/>
    <x v="90"/>
    <x v="0"/>
    <s v="USD"/>
    <n v="60000"/>
    <n v="66000"/>
    <n v="63000"/>
    <x v="1"/>
    <s v="year"/>
    <x v="17"/>
    <s v="Finance"/>
    <s v="1001 to 5000 employees"/>
    <s v="Company - Public"/>
    <s v="$500 million to $1 billion (USD)"/>
  </r>
  <r>
    <s v="Data Analyst"/>
    <s v="Data Analyst"/>
    <x v="0"/>
    <x v="1"/>
    <s v="NCSA - Next College Student Athlete_x000a_3.7"/>
    <n v="3.7"/>
    <s v="Chicago, IL"/>
    <x v="90"/>
    <x v="0"/>
    <s v="USD"/>
    <n v="60000"/>
    <n v="66000"/>
    <n v="63000"/>
    <x v="1"/>
    <s v="year"/>
    <x v="4"/>
    <s v="Arts, Entertainment &amp; Recreation"/>
    <s v="501 to 1000 employees"/>
    <s v="Company - Private"/>
    <s v="Unknown / Non-Applicable"/>
  </r>
  <r>
    <s v="Data Analyst"/>
    <s v="Data Analyst"/>
    <x v="0"/>
    <x v="0"/>
    <s v="Riskonnect_x000a_3.7"/>
    <n v="3.7"/>
    <s v="Chicago, IL"/>
    <x v="90"/>
    <x v="0"/>
    <s v="USD"/>
    <n v="60000"/>
    <n v="66000"/>
    <n v="63000"/>
    <x v="1"/>
    <s v="year"/>
    <x v="15"/>
    <s v="Information Technology"/>
    <s v="201 to 500 employees"/>
    <s v="Company - Private"/>
    <s v="$100 to $500 million (USD)"/>
  </r>
  <r>
    <s v="Data Transformation Analyst"/>
    <s v="Data Transformation Analyst"/>
    <x v="0"/>
    <x v="2"/>
    <s v="Centric Consulting_x000a_5.0"/>
    <n v="5"/>
    <s v="Chicago, IL"/>
    <x v="90"/>
    <x v="0"/>
    <s v="USD"/>
    <n v="60000"/>
    <n v="66000"/>
    <n v="63000"/>
    <x v="1"/>
    <s v="year"/>
    <x v="13"/>
    <s v="Business Services"/>
    <s v="501 to 1000 employees"/>
    <s v="Company - Private"/>
    <s v="$100 to $500 million (USD)"/>
  </r>
  <r>
    <s v="Data Analyst"/>
    <s v="Data Analyst"/>
    <x v="0"/>
    <x v="0"/>
    <s v="GoHealth_x000a_3.2"/>
    <n v="3.2"/>
    <s v="Chicago, IL"/>
    <x v="90"/>
    <x v="1"/>
    <s v="USD"/>
    <n v="60000"/>
    <n v="66000"/>
    <n v="63000"/>
    <x v="1"/>
    <s v="year"/>
    <x v="1"/>
    <s v="Health Care"/>
    <s v="501 to 1000 employees"/>
    <s v="Company - Private"/>
    <s v="Unknown / Non-Applicable"/>
  </r>
  <r>
    <s v="Jr. Data Analyst"/>
    <s v="Junior. Data Analyst"/>
    <x v="2"/>
    <x v="0"/>
    <s v="Kelly_x000a_3.4"/>
    <n v="3.4"/>
    <s v="Downers Grove, IL"/>
    <x v="91"/>
    <x v="1"/>
    <s v="USD"/>
    <n v="60000"/>
    <n v="66000"/>
    <n v="63000"/>
    <x v="1"/>
    <s v="year"/>
    <x v="19"/>
    <s v="Business Services"/>
    <s v="5001 to 10000 employees"/>
    <s v="Company - Public"/>
    <s v="$5 to $10 billion (USD)"/>
  </r>
  <r>
    <s v="Urgent Need - Data Analyst"/>
    <s v="Urgent Need - Data Analyst"/>
    <x v="0"/>
    <x v="2"/>
    <s v="Kelly_x000a_3.4"/>
    <n v="3.4"/>
    <s v="Chicago, IL"/>
    <x v="90"/>
    <x v="0"/>
    <s v="USD"/>
    <n v="60000"/>
    <n v="66000"/>
    <n v="63000"/>
    <x v="1"/>
    <s v="year"/>
    <x v="19"/>
    <s v="Business Services"/>
    <s v="5001 to 10000 employees"/>
    <s v="Company - Public"/>
    <s v="$5 to $10 billion (USD)"/>
  </r>
  <r>
    <s v="Data Analyst"/>
    <s v="Data Analyst"/>
    <x v="0"/>
    <x v="1"/>
    <s v="Undertone_x000a_3.8"/>
    <n v="3.8"/>
    <s v="Chicago, IL"/>
    <x v="90"/>
    <x v="0"/>
    <s v="USD"/>
    <n v="60000"/>
    <n v="66000"/>
    <n v="63000"/>
    <x v="1"/>
    <s v="year"/>
    <x v="10"/>
    <s v="Business Services"/>
    <s v="201 to 500 employees"/>
    <s v="Subsidiary or Business Segment"/>
    <s v="Unknown / Non-Applicable"/>
  </r>
  <r>
    <s v="Business Systems &amp; Data Analyst"/>
    <s v="Business Systems &amp; Data Analyst"/>
    <x v="0"/>
    <x v="0"/>
    <s v="Mike's Hard Lemonade_x000a_2.8"/>
    <n v="2.8"/>
    <s v="Chicago, IL"/>
    <x v="90"/>
    <x v="0"/>
    <s v="USD"/>
    <n v="60000"/>
    <n v="66000"/>
    <n v="63000"/>
    <x v="1"/>
    <s v="year"/>
    <x v="49"/>
    <s v="Manufacturing"/>
    <s v="201 to 500 employees"/>
    <s v="Company - Private"/>
    <s v="Unknown / Non-Applicable"/>
  </r>
  <r>
    <s v="Healthcare Data Analyst - Remote"/>
    <s v="Healthcare Data Analyst - Remote"/>
    <x v="0"/>
    <x v="1"/>
    <s v="Allscripts_x000a_3.3"/>
    <n v="3.3"/>
    <s v="Chicago, IL"/>
    <x v="90"/>
    <x v="1"/>
    <s v="USD"/>
    <n v="60000"/>
    <n v="66000"/>
    <n v="63000"/>
    <x v="1"/>
    <s v="year"/>
    <x v="18"/>
    <s v="Information Technology"/>
    <s v="5001 to 10000 employees"/>
    <s v="Company - Public"/>
    <s v="$1 to $2 billion (USD)"/>
  </r>
  <r>
    <s v="Junior Data Analyst"/>
    <s v="Junior Data Analyst"/>
    <x v="2"/>
    <x v="0"/>
    <s v="Circle Logistics_x000a_3.7"/>
    <n v="3.7"/>
    <s v="Chicago, IL"/>
    <x v="90"/>
    <x v="0"/>
    <s v="USD"/>
    <n v="60000"/>
    <n v="66000"/>
    <n v="63000"/>
    <x v="1"/>
    <s v="year"/>
    <x v="59"/>
    <s v="Transportation &amp; Logistics"/>
    <s v="201 to 500 employees"/>
    <s v="Company - Private"/>
    <s v="$100 to $500 million (USD)"/>
  </r>
  <r>
    <s v="Data Analyst"/>
    <s v="Data Analyst"/>
    <x v="0"/>
    <x v="0"/>
    <s v="University of Chicago_x000a_4.0"/>
    <n v="4"/>
    <s v="Chicago, IL"/>
    <x v="90"/>
    <x v="0"/>
    <s v="USD"/>
    <n v="60000"/>
    <n v="66000"/>
    <n v="63000"/>
    <x v="1"/>
    <s v="year"/>
    <x v="32"/>
    <s v="Education"/>
    <s v="10000+ employees"/>
    <s v="College / University"/>
    <s v="$2 to $5 billion (USD)"/>
  </r>
  <r>
    <s v="Product Data Analyst"/>
    <s v="Product Data Analyst"/>
    <x v="0"/>
    <x v="0"/>
    <s v="Mondo_x000a_3.9"/>
    <n v="3.9"/>
    <s v="Chicago, IL"/>
    <x v="90"/>
    <x v="1"/>
    <s v="USD"/>
    <n v="60000"/>
    <n v="66000"/>
    <n v="63000"/>
    <x v="1"/>
    <s v="year"/>
    <x v="19"/>
    <s v="Business Services"/>
    <s v="51 to 200 employees"/>
    <s v="Company - Private"/>
    <s v="$100 to $500 million (USD)"/>
  </r>
  <r>
    <s v="Entry Level / Jr. Data Analyst"/>
    <s v="Entry Level / Junior. Data Analyst"/>
    <x v="2"/>
    <x v="2"/>
    <s v="KesarWeb"/>
    <n v="-1"/>
    <s v="Chicago, IL"/>
    <x v="90"/>
    <x v="0"/>
    <s v="USD"/>
    <n v="60000"/>
    <n v="66000"/>
    <n v="63000"/>
    <x v="1"/>
    <s v="year"/>
    <x v="9"/>
    <n v="-1"/>
    <s v="1 to 50 employees"/>
    <s v="Company - Private"/>
    <s v="Unknown / Non-Applicable"/>
  </r>
  <r>
    <s v="Data Analyst (Junior)"/>
    <s v="Data Analyst (Junior)"/>
    <x v="2"/>
    <x v="0"/>
    <s v="Swoon_x000a_4.6"/>
    <n v="4.5999999999999996"/>
    <s v="Downers Grove, IL"/>
    <x v="91"/>
    <x v="0"/>
    <s v="USD"/>
    <n v="60000"/>
    <n v="66000"/>
    <n v="63000"/>
    <x v="1"/>
    <s v="year"/>
    <x v="19"/>
    <s v="Business Services"/>
    <s v="201 to 500 employees"/>
    <s v="Company - Private"/>
    <s v="$50 to $100 million (USD)"/>
  </r>
  <r>
    <s v="Data Analyst"/>
    <s v="Data Analyst"/>
    <x v="0"/>
    <x v="0"/>
    <s v="Swoon_x000a_4.6"/>
    <n v="4.5999999999999996"/>
    <s v="Downers Grove, IL"/>
    <x v="91"/>
    <x v="0"/>
    <s v="USD"/>
    <n v="60000"/>
    <n v="66000"/>
    <n v="63000"/>
    <x v="1"/>
    <s v="year"/>
    <x v="19"/>
    <s v="Business Services"/>
    <s v="201 to 500 employees"/>
    <s v="Company - Private"/>
    <s v="$50 to $100 million (USD)"/>
  </r>
  <r>
    <s v="Associate Marketing Data Analyst"/>
    <s v="Associate Marketing Data Analyst"/>
    <x v="0"/>
    <x v="0"/>
    <s v="Bosch Group_x000a_4.1"/>
    <n v="4.0999999999999996"/>
    <s v="Broadview, IL"/>
    <x v="92"/>
    <x v="0"/>
    <s v="USD"/>
    <n v="60000"/>
    <n v="66000"/>
    <n v="63000"/>
    <x v="1"/>
    <s v="year"/>
    <x v="60"/>
    <s v="Manufacturing"/>
    <s v="10000+ employees"/>
    <s v="Company - Private"/>
    <s v="$10+ billion (USD)"/>
  </r>
  <r>
    <s v="Outsights Data Analyst"/>
    <s v="Outsights Data Analyst"/>
    <x v="0"/>
    <x v="0"/>
    <s v="Tempus_x000a_3.3"/>
    <n v="3.3"/>
    <s v="Chicago, IL"/>
    <x v="90"/>
    <x v="0"/>
    <s v="USD"/>
    <n v="60000"/>
    <n v="66000"/>
    <n v="63000"/>
    <x v="1"/>
    <s v="year"/>
    <x v="53"/>
    <s v="Finance"/>
    <s v="51 to 200 employees"/>
    <s v="Company - Private"/>
    <s v="$1 to $2 billion (USD)"/>
  </r>
  <r>
    <s v="Business Data Analyst"/>
    <s v="Business Data Analyst"/>
    <x v="0"/>
    <x v="0"/>
    <s v="Feeding America_x000a_3.3"/>
    <n v="3.3"/>
    <s v="Chicago, IL"/>
    <x v="90"/>
    <x v="0"/>
    <s v="USD"/>
    <n v="60000"/>
    <n v="66000"/>
    <n v="63000"/>
    <x v="1"/>
    <s v="year"/>
    <x v="0"/>
    <s v="Non-Profit"/>
    <s v="51 to 200 employees"/>
    <s v="Nonprofit Organization"/>
    <s v="$2 to $5 billion (USD)"/>
  </r>
  <r>
    <s v="Data Analyst"/>
    <s v="Data Analyst"/>
    <x v="0"/>
    <x v="0"/>
    <s v="CRS Group_x000a_4.7"/>
    <n v="4.7"/>
    <s v="Chicago, IL"/>
    <x v="90"/>
    <x v="0"/>
    <s v="USD"/>
    <n v="60000"/>
    <n v="66000"/>
    <n v="63000"/>
    <x v="1"/>
    <s v="year"/>
    <x v="19"/>
    <s v="Business Services"/>
    <s v="51 to 200 employees"/>
    <s v="Company - Private"/>
    <s v="$10 to $25 million (USD)"/>
  </r>
  <r>
    <s v="Data Analyst"/>
    <s v="Data Analyst"/>
    <x v="0"/>
    <x v="1"/>
    <s v="Peterson Technology Partners_x000a_4.3"/>
    <n v="4.3"/>
    <s v="Chicago, IL"/>
    <x v="90"/>
    <x v="0"/>
    <s v="USD"/>
    <n v="60000"/>
    <n v="66000"/>
    <n v="63000"/>
    <x v="1"/>
    <s v="year"/>
    <x v="18"/>
    <s v="Information Technology"/>
    <s v="201 to 500 employees"/>
    <s v="Contract"/>
    <s v="$25 to $50 million (USD)"/>
  </r>
  <r>
    <s v="Data Analyst"/>
    <s v="Data Analyst"/>
    <x v="0"/>
    <x v="2"/>
    <s v="BMO_x000a_3.2"/>
    <n v="3.2"/>
    <s v="Chicago, IL"/>
    <x v="90"/>
    <x v="0"/>
    <s v="USD"/>
    <n v="60000"/>
    <n v="66000"/>
    <n v="63000"/>
    <x v="1"/>
    <s v="year"/>
    <x v="17"/>
    <s v="Finance"/>
    <s v="10000+ employees"/>
    <s v="Subsidiary or Business Segment"/>
    <s v="$2 to $5 billion (USD)"/>
  </r>
  <r>
    <s v="Data Analyst - Excel"/>
    <s v="Data Analyst - Excel"/>
    <x v="0"/>
    <x v="0"/>
    <s v="AppleOne_x000a_3.3"/>
    <n v="3.3"/>
    <s v="Downers Grove, IL"/>
    <x v="91"/>
    <x v="0"/>
    <s v="USD"/>
    <n v="60000"/>
    <n v="66000"/>
    <n v="63000"/>
    <x v="1"/>
    <s v="year"/>
    <x v="19"/>
    <s v="Business Services"/>
    <s v="1001 to 5000 employees"/>
    <s v="Company - Private"/>
    <s v="$1 to $2 billion (USD)"/>
  </r>
  <r>
    <s v="Associate Marketing Data Analyst"/>
    <s v="Associate Marketing Data Analyst"/>
    <x v="0"/>
    <x v="0"/>
    <s v="Robert Bosch Tool Corporation_x000a_3.1"/>
    <n v="3.1"/>
    <s v="Broadview, IL"/>
    <x v="92"/>
    <x v="0"/>
    <s v="USD"/>
    <n v="60000"/>
    <n v="66000"/>
    <n v="63000"/>
    <x v="1"/>
    <s v="year"/>
    <x v="43"/>
    <s v="Manufacturing"/>
    <s v="1001 to 5000 employees"/>
    <s v="Subsidiary or Business Segment"/>
    <s v="$500 million to $1 billion (USD)"/>
  </r>
  <r>
    <s v="Data Analyst"/>
    <s v="Data Analyst"/>
    <x v="0"/>
    <x v="0"/>
    <s v="Chicago Public Schools_x000a_3.5"/>
    <n v="3.5"/>
    <s v="Chicago, IL"/>
    <x v="90"/>
    <x v="0"/>
    <s v="USD"/>
    <n v="60000"/>
    <n v="66000"/>
    <n v="63000"/>
    <x v="1"/>
    <s v="year"/>
    <x v="58"/>
    <s v="Education"/>
    <s v="10000+ employees"/>
    <s v="School / School District"/>
    <s v="Unknown / Non-Applicable"/>
  </r>
  <r>
    <s v="Data Integrity Analyst"/>
    <s v="Data Integrity Analyst"/>
    <x v="0"/>
    <x v="0"/>
    <s v="Chicago_x000a_3.3"/>
    <n v="3.3"/>
    <s v="Chicago, IL"/>
    <x v="90"/>
    <x v="0"/>
    <s v="USD"/>
    <n v="60000"/>
    <n v="66000"/>
    <n v="63000"/>
    <x v="1"/>
    <s v="year"/>
    <x v="44"/>
    <s v="Government"/>
    <s v="10000+ employees"/>
    <s v="Government"/>
    <s v="Unknown / Non-Applicable"/>
  </r>
  <r>
    <s v="Data Integrity Analyst"/>
    <s v="Data Integrity Analyst"/>
    <x v="0"/>
    <x v="0"/>
    <s v="Guggenheim Partners_x000a_3.8"/>
    <n v="3.8"/>
    <s v="Chicago, IL"/>
    <x v="90"/>
    <x v="0"/>
    <s v="USD"/>
    <n v="60000"/>
    <n v="66000"/>
    <n v="63000"/>
    <x v="1"/>
    <s v="year"/>
    <x v="5"/>
    <s v="Finance"/>
    <s v="1001 to 5000 employees"/>
    <s v="Private Practice / Firm"/>
    <s v="Unknown / Non-Applicable"/>
  </r>
  <r>
    <s v="Data Analyst - IntelliScript"/>
    <s v="Data Analyst - Intelliscript"/>
    <x v="0"/>
    <x v="0"/>
    <s v="Milliman_x000a_3.8"/>
    <n v="3.8"/>
    <s v="Chicago, IL"/>
    <x v="90"/>
    <x v="1"/>
    <s v="USD"/>
    <n v="60000"/>
    <n v="66000"/>
    <n v="63000"/>
    <x v="1"/>
    <s v="year"/>
    <x v="13"/>
    <s v="Business Services"/>
    <s v="1001 to 5000 employees"/>
    <s v="Company - Private"/>
    <s v="$1 to $2 billion (USD)"/>
  </r>
  <r>
    <s v="Data Analyst"/>
    <s v="Data Analyst"/>
    <x v="0"/>
    <x v="2"/>
    <s v="BMO Financial Group_x000a_3.7"/>
    <n v="3.7"/>
    <s v="Chicago, IL"/>
    <x v="90"/>
    <x v="0"/>
    <s v="USD"/>
    <n v="60000"/>
    <n v="66000"/>
    <n v="63000"/>
    <x v="1"/>
    <s v="year"/>
    <x v="17"/>
    <s v="Finance"/>
    <s v="10000+ employees"/>
    <s v="Company - Public"/>
    <s v="$10+ billion (USD)"/>
  </r>
  <r>
    <s v="Reporting and Data Analyst - (North American Collections Analytics for Data and Analytics)"/>
    <s v="Reporting And Data Analyst - (North American Collections Analytics For Data And Analytics)"/>
    <x v="0"/>
    <x v="0"/>
    <s v="BMO_x000a_3.2"/>
    <n v="3.2"/>
    <s v="Chicago, IL"/>
    <x v="90"/>
    <x v="0"/>
    <s v="USD"/>
    <n v="60000"/>
    <n v="66000"/>
    <n v="63000"/>
    <x v="1"/>
    <s v="year"/>
    <x v="17"/>
    <s v="Finance"/>
    <s v="10000+ employees"/>
    <s v="Subsidiary or Business Segment"/>
    <s v="$2 to $5 billion (USD)"/>
  </r>
  <r>
    <s v="Data Analyst"/>
    <s v="Data Analyst"/>
    <x v="0"/>
    <x v="0"/>
    <s v="UST Global_x000a_4.2"/>
    <n v="4.2"/>
    <s v="Chicago, IL"/>
    <x v="90"/>
    <x v="0"/>
    <s v="USD"/>
    <n v="73000"/>
    <n v="82000"/>
    <n v="77500"/>
    <x v="1"/>
    <s v="year"/>
    <x v="3"/>
    <s v="Information Technology"/>
    <s v="10000+ employees"/>
    <s v="Company - Private"/>
    <s v="$1 to $2 billion (USD)"/>
  </r>
  <r>
    <s v="Lead Data Analyst"/>
    <s v="Lead Data Analyst"/>
    <x v="1"/>
    <x v="2"/>
    <s v="First Stop Health_x000a_4.6"/>
    <n v="4.5999999999999996"/>
    <s v="Chicago, IL"/>
    <x v="90"/>
    <x v="0"/>
    <s v="USD"/>
    <n v="73000"/>
    <n v="82000"/>
    <n v="77500"/>
    <x v="1"/>
    <s v="year"/>
    <x v="1"/>
    <s v="Health Care"/>
    <s v="1 to 50 employees"/>
    <s v="Company - Private"/>
    <s v="Unknown / Non-Applicable"/>
  </r>
  <r>
    <s v="Manufacturing Data Analyst"/>
    <s v="Manufacturing Data Analyst"/>
    <x v="0"/>
    <x v="0"/>
    <s v="MeadWestVaco_x000a_3.2"/>
    <n v="3.2"/>
    <s v="Woodridge, IL"/>
    <x v="93"/>
    <x v="0"/>
    <s v="USD"/>
    <n v="73000"/>
    <n v="82000"/>
    <n v="77500"/>
    <x v="1"/>
    <s v="year"/>
    <x v="60"/>
    <s v="Manufacturing"/>
    <s v="10000+ employees"/>
    <s v="Company - Public"/>
    <s v="$10+ billion (USD)"/>
  </r>
  <r>
    <s v="Data Analyst"/>
    <s v="Data Analyst"/>
    <x v="0"/>
    <x v="1"/>
    <s v="Care Advisors Inc_x000a_3.5"/>
    <n v="3.5"/>
    <s v="Chicago, IL"/>
    <x v="90"/>
    <x v="1"/>
    <s v="USD"/>
    <n v="73000"/>
    <n v="82000"/>
    <n v="77500"/>
    <x v="1"/>
    <s v="year"/>
    <x v="18"/>
    <s v="Information Technology"/>
    <s v="1 to 50 employees"/>
    <s v="Company - Private"/>
    <s v="Unknown / Non-Applicable"/>
  </r>
  <r>
    <s v="Data Analyst"/>
    <s v="Data Analyst"/>
    <x v="0"/>
    <x v="0"/>
    <s v="Ann &amp; Robert H. Lurie Children's Hospital of Chicago_x000a_3.7"/>
    <n v="3.7"/>
    <s v="Chicago, IL"/>
    <x v="90"/>
    <x v="0"/>
    <s v="USD"/>
    <n v="73000"/>
    <n v="82000"/>
    <n v="77500"/>
    <x v="1"/>
    <s v="year"/>
    <x v="1"/>
    <s v="Health Care"/>
    <s v="1001 to 5000 employees"/>
    <s v="Nonprofit Organization"/>
    <s v="$500 million to $1 billion (USD)"/>
  </r>
  <r>
    <s v="Data Analyst"/>
    <s v="Data Analyst"/>
    <x v="0"/>
    <x v="0"/>
    <s v="TEKsystems, Inc_x000a_3.9"/>
    <n v="3.9"/>
    <s v="Chicago, IL"/>
    <x v="90"/>
    <x v="1"/>
    <s v="USD"/>
    <n v="73000"/>
    <n v="82000"/>
    <n v="77500"/>
    <x v="1"/>
    <s v="year"/>
    <x v="19"/>
    <s v="Business Services"/>
    <s v="1001 to 5000 employees"/>
    <s v="Subsidiary or Business Segment"/>
    <s v="$2 to $5 billion (USD)"/>
  </r>
  <r>
    <s v="Data Analyst Intern"/>
    <s v="Data Analyst Intern"/>
    <x v="4"/>
    <x v="2"/>
    <s v="MT Global US INC"/>
    <n v="-1"/>
    <s v="Chicago, IL"/>
    <x v="90"/>
    <x v="1"/>
    <s v="USD"/>
    <n v="73000"/>
    <n v="82000"/>
    <n v="77500"/>
    <x v="1"/>
    <s v="year"/>
    <x v="9"/>
    <n v="-1"/>
    <s v="1 to 50 employees"/>
    <s v="Company - Private"/>
    <s v="Unknown / Non-Applicable"/>
  </r>
  <r>
    <s v="Senior Data Analyst"/>
    <s v="Senior Data Analyst"/>
    <x v="1"/>
    <x v="1"/>
    <s v="HNI_x000a_3.4"/>
    <n v="3.4"/>
    <s v="Chicago, IL"/>
    <x v="90"/>
    <x v="0"/>
    <s v="USD"/>
    <n v="73000"/>
    <n v="82000"/>
    <n v="77500"/>
    <x v="1"/>
    <s v="year"/>
    <x v="43"/>
    <s v="Manufacturing"/>
    <s v="5001 to 10000 employees"/>
    <s v="Company - Public"/>
    <s v="$2 to $5 billion (USD)"/>
  </r>
  <r>
    <s v="Data Analyst"/>
    <s v="Data Analyst"/>
    <x v="0"/>
    <x v="0"/>
    <s v="SkySource Solutions_x000a_4.1"/>
    <n v="4.0999999999999996"/>
    <s v="Downers Grove, IL"/>
    <x v="91"/>
    <x v="1"/>
    <s v="USD"/>
    <n v="73000"/>
    <n v="82000"/>
    <n v="77500"/>
    <x v="1"/>
    <s v="year"/>
    <x v="19"/>
    <s v="Business Services"/>
    <s v="1 to 50 employees"/>
    <s v="Company - Public"/>
    <s v="$5 to $10 million (USD)"/>
  </r>
  <r>
    <s v="Junior Data Analyst"/>
    <s v="Junior Data Analyst"/>
    <x v="2"/>
    <x v="2"/>
    <s v="Staffigo Technical Services, LLC_x000a_5.0"/>
    <n v="5"/>
    <s v="Chicago, IL"/>
    <x v="90"/>
    <x v="0"/>
    <s v="USD"/>
    <n v="73000"/>
    <n v="82000"/>
    <n v="77500"/>
    <x v="1"/>
    <s v="year"/>
    <x v="3"/>
    <s v="Information Technology"/>
    <s v="51 to 200 employees"/>
    <s v="Company - Private"/>
    <s v="$50 to $100 million (USD)"/>
  </r>
  <r>
    <s v="Senior Data Analyst"/>
    <s v="Senior Data Analyst"/>
    <x v="1"/>
    <x v="1"/>
    <s v="Flexport_x000a_3.5"/>
    <n v="3.5"/>
    <s v="Chicago, IL"/>
    <x v="90"/>
    <x v="0"/>
    <s v="USD"/>
    <n v="73000"/>
    <n v="82000"/>
    <n v="77500"/>
    <x v="1"/>
    <s v="year"/>
    <x v="61"/>
    <s v="Transportation &amp; Logistics"/>
    <s v="1001 to 5000 employees"/>
    <s v="Company - Private"/>
    <s v="$500 million to $1 billion (USD)"/>
  </r>
  <r>
    <s v="Data Analyst"/>
    <s v="Data Analyst"/>
    <x v="0"/>
    <x v="0"/>
    <s v="Randstad_x000a_3.7"/>
    <n v="3.7"/>
    <s v="Downers Grove, IL"/>
    <x v="91"/>
    <x v="0"/>
    <s v="USD"/>
    <n v="73000"/>
    <n v="82000"/>
    <n v="77500"/>
    <x v="1"/>
    <s v="year"/>
    <x v="19"/>
    <s v="Business Services"/>
    <s v="1001 to 5000 employees"/>
    <s v="Subsidiary or Business Segment"/>
    <s v="Unknown / Non-Applicable"/>
  </r>
  <r>
    <s v="Public Health Data Visualization Analyst"/>
    <s v="Public Health Data Visualization Analyst"/>
    <x v="0"/>
    <x v="0"/>
    <s v="Lantana Consulting Group_x000a_4.0"/>
    <n v="4"/>
    <s v="Chicago, IL"/>
    <x v="90"/>
    <x v="1"/>
    <s v="USD"/>
    <n v="73000"/>
    <n v="82000"/>
    <n v="77500"/>
    <x v="1"/>
    <s v="year"/>
    <x v="13"/>
    <s v="Business Services"/>
    <s v="1 to 50 employees"/>
    <s v="Company - Private"/>
    <s v="Unknown / Non-Applicable"/>
  </r>
  <r>
    <s v="Data Operations Analyst"/>
    <s v="Data Operations Analyst"/>
    <x v="0"/>
    <x v="2"/>
    <s v="PDI_x000a_3.5"/>
    <n v="3.5"/>
    <s v="Chicago, IL"/>
    <x v="90"/>
    <x v="0"/>
    <s v="USD"/>
    <n v="73000"/>
    <n v="82000"/>
    <n v="77500"/>
    <x v="1"/>
    <s v="year"/>
    <x v="9"/>
    <n v="-1"/>
    <s v="51 to 200 employees"/>
    <s v="Unknown"/>
    <s v="Less than $1 million (USD)"/>
  </r>
  <r>
    <s v="Data Analyst"/>
    <s v="Data Analyst"/>
    <x v="0"/>
    <x v="1"/>
    <s v="Level Ex, Inc._x000a_3.6"/>
    <n v="3.6"/>
    <s v="Chicago, IL"/>
    <x v="90"/>
    <x v="0"/>
    <s v="USD"/>
    <n v="73000"/>
    <n v="82000"/>
    <n v="77500"/>
    <x v="1"/>
    <s v="year"/>
    <x v="31"/>
    <s v="Media"/>
    <s v="51 to 200 employees"/>
    <s v="Company - Private"/>
    <s v="Unknown / Non-Applicable"/>
  </r>
  <r>
    <s v="Data Quality Analyst"/>
    <s v="Data Quality Analyst"/>
    <x v="0"/>
    <x v="0"/>
    <s v="Chicago Teachers Pension Fund_x000a_3.0"/>
    <n v="3"/>
    <s v="Chicago, IL"/>
    <x v="90"/>
    <x v="0"/>
    <s v="USD"/>
    <n v="73000"/>
    <n v="82000"/>
    <n v="77500"/>
    <x v="1"/>
    <s v="year"/>
    <x v="44"/>
    <s v="Government"/>
    <s v="201 to 500 employees"/>
    <s v="Government"/>
    <s v="Unknown / Non-Applicable"/>
  </r>
  <r>
    <s v="Marketing Data Analyst"/>
    <s v="Marketing Data Analyst"/>
    <x v="0"/>
    <x v="0"/>
    <s v="Show Me Leads"/>
    <n v="-1"/>
    <s v="Chicago, IL"/>
    <x v="90"/>
    <x v="0"/>
    <s v="USD"/>
    <n v="73000"/>
    <n v="82000"/>
    <n v="77500"/>
    <x v="1"/>
    <s v="year"/>
    <x v="9"/>
    <n v="-1"/>
    <n v="-1"/>
    <n v="-1"/>
    <n v="-1"/>
  </r>
  <r>
    <s v="Senior Data Analyst"/>
    <s v="Senior Data Analyst"/>
    <x v="1"/>
    <x v="2"/>
    <s v="Leap"/>
    <n v="-1"/>
    <s v="Chicago, IL"/>
    <x v="90"/>
    <x v="0"/>
    <s v="USD"/>
    <n v="73000"/>
    <n v="82000"/>
    <n v="77500"/>
    <x v="1"/>
    <s v="year"/>
    <x v="9"/>
    <n v="-1"/>
    <s v="Unknown"/>
    <s v="Company - Private"/>
    <s v="Unknown / Non-Applicable"/>
  </r>
  <r>
    <s v="Data Analyst"/>
    <s v="Data Analyst"/>
    <x v="0"/>
    <x v="2"/>
    <s v="Diverse Lynx_x000a_3.9"/>
    <n v="3.9"/>
    <s v="Chicago, IL"/>
    <x v="90"/>
    <x v="0"/>
    <s v="USD"/>
    <n v="73000"/>
    <n v="82000"/>
    <n v="77500"/>
    <x v="1"/>
    <s v="year"/>
    <x v="3"/>
    <s v="Information Technology"/>
    <s v="501 to 1000 employees"/>
    <s v="Company - Private"/>
    <s v="$100 to $500 million (USD)"/>
  </r>
  <r>
    <s v="Data Analyst"/>
    <s v="Data Analyst"/>
    <x v="0"/>
    <x v="2"/>
    <s v="Staffigo Technical Services, LLC_x000a_5.0"/>
    <n v="5"/>
    <s v="Chicago, IL"/>
    <x v="90"/>
    <x v="0"/>
    <s v="USD"/>
    <n v="73000"/>
    <n v="82000"/>
    <n v="77500"/>
    <x v="1"/>
    <s v="year"/>
    <x v="3"/>
    <s v="Information Technology"/>
    <s v="51 to 200 employees"/>
    <s v="Company - Private"/>
    <s v="$50 to $100 million (USD)"/>
  </r>
  <r>
    <s v="Provider Analytics Data Analyst"/>
    <s v="Provider Analytics Data Analyst"/>
    <x v="0"/>
    <x v="2"/>
    <s v="CRS Group_x000a_4.7"/>
    <n v="4.7"/>
    <s v="Chicago, IL"/>
    <x v="90"/>
    <x v="0"/>
    <s v="USD"/>
    <n v="73000"/>
    <n v="82000"/>
    <n v="77500"/>
    <x v="1"/>
    <s v="year"/>
    <x v="19"/>
    <s v="Business Services"/>
    <s v="51 to 200 employees"/>
    <s v="Company - Private"/>
    <s v="$10 to $25 million (USD)"/>
  </r>
  <r>
    <s v="CSI Data Analyst"/>
    <s v="Csi Data Analyst"/>
    <x v="0"/>
    <x v="0"/>
    <s v="Chicago Public Schools_x000a_3.5"/>
    <n v="3.5"/>
    <s v="Chicago, IL"/>
    <x v="90"/>
    <x v="0"/>
    <s v="USD"/>
    <n v="73000"/>
    <n v="82000"/>
    <n v="77500"/>
    <x v="1"/>
    <s v="year"/>
    <x v="58"/>
    <s v="Education"/>
    <s v="10000+ employees"/>
    <s v="School / School District"/>
    <s v="Unknown / Non-Applicable"/>
  </r>
  <r>
    <s v="Outsights Data Analyst"/>
    <s v="Outsights Data Analyst"/>
    <x v="0"/>
    <x v="0"/>
    <s v="Tempus Labs_x000a_3.2"/>
    <n v="3.2"/>
    <s v="Chicago, IL"/>
    <x v="90"/>
    <x v="0"/>
    <s v="USD"/>
    <n v="73000"/>
    <n v="82000"/>
    <n v="77500"/>
    <x v="1"/>
    <s v="year"/>
    <x v="28"/>
    <s v="Biotech &amp; Pharmaceuticals"/>
    <s v="501 to 1000 employees"/>
    <s v="Company - Private"/>
    <s v="Unknown / Non-Applicable"/>
  </r>
  <r>
    <s v="Data Analyst"/>
    <s v="Data Analyst"/>
    <x v="0"/>
    <x v="0"/>
    <s v="TalentDash"/>
    <n v="-1"/>
    <s v="Chicago, IL"/>
    <x v="90"/>
    <x v="0"/>
    <s v="USD"/>
    <n v="73000"/>
    <n v="82000"/>
    <n v="77500"/>
    <x v="1"/>
    <s v="year"/>
    <x v="9"/>
    <n v="-1"/>
    <s v="1 to 50 employees"/>
    <s v="Company - Private"/>
    <s v="Unknown / Non-Applicable"/>
  </r>
  <r>
    <s v="Provider Analytics Data Analyst"/>
    <s v="Provider Analytics Data Analyst"/>
    <x v="0"/>
    <x v="2"/>
    <s v="VIVA USA INC_x000a_4.6"/>
    <n v="4.5999999999999996"/>
    <s v="Chicago, IL"/>
    <x v="90"/>
    <x v="0"/>
    <s v="USD"/>
    <n v="73000"/>
    <n v="82000"/>
    <n v="77500"/>
    <x v="1"/>
    <s v="year"/>
    <x v="3"/>
    <s v="Information Technology"/>
    <s v="51 to 200 employees"/>
    <s v="Company - Private"/>
    <s v="$25 to $50 million (USD)"/>
  </r>
  <r>
    <s v="Senior Data Analyst"/>
    <s v="Senior Data Analyst"/>
    <x v="1"/>
    <x v="1"/>
    <s v="360pi_x000a_4.2"/>
    <n v="4.2"/>
    <s v="Chicago, IL"/>
    <x v="90"/>
    <x v="0"/>
    <s v="USD"/>
    <n v="73000"/>
    <n v="82000"/>
    <n v="77500"/>
    <x v="1"/>
    <s v="year"/>
    <x v="15"/>
    <s v="Information Technology"/>
    <s v="1 to 50 employees"/>
    <s v="Company - Private"/>
    <s v="$1 to $5 million (USD)"/>
  </r>
  <r>
    <s v="Data Governance Analyst"/>
    <s v="Data Governance Analyst"/>
    <x v="0"/>
    <x v="0"/>
    <s v="TEKsystems, Inc_x000a_3.9"/>
    <n v="3.9"/>
    <s v="Chicago, IL"/>
    <x v="90"/>
    <x v="1"/>
    <s v="USD"/>
    <n v="73000"/>
    <n v="82000"/>
    <n v="77500"/>
    <x v="1"/>
    <s v="year"/>
    <x v="19"/>
    <s v="Business Services"/>
    <s v="1001 to 5000 employees"/>
    <s v="Subsidiary or Business Segment"/>
    <s v="$2 to $5 billion (USD)"/>
  </r>
  <r>
    <s v="Senior Data Analyst"/>
    <s v="Senior Data Analyst"/>
    <x v="1"/>
    <x v="2"/>
    <s v="Leap_x000a_3.9"/>
    <n v="3.9"/>
    <s v="Chicago, IL"/>
    <x v="90"/>
    <x v="0"/>
    <s v="USD"/>
    <n v="73000"/>
    <n v="82000"/>
    <n v="77500"/>
    <x v="1"/>
    <s v="year"/>
    <x v="0"/>
    <s v="Non-Profit"/>
    <s v="51 to 200 employees"/>
    <s v="Nonprofit Organization"/>
    <s v="Unknown / Non-Applicable"/>
  </r>
  <r>
    <s v="Senior Data Analyst, Business Intelligence"/>
    <s v="Senior Data Analyst, Business Intelligence"/>
    <x v="1"/>
    <x v="1"/>
    <s v="Braviant Holdings_x000a_4.8"/>
    <n v="4.8"/>
    <s v="Chicago, IL"/>
    <x v="90"/>
    <x v="0"/>
    <s v="USD"/>
    <n v="73000"/>
    <n v="82000"/>
    <n v="77500"/>
    <x v="1"/>
    <s v="year"/>
    <x v="16"/>
    <s v="Finance"/>
    <s v="51 to 200 employees"/>
    <s v="Company - Private"/>
    <s v="$50 to $100 million (USD)"/>
  </r>
  <r>
    <s v="Data Analyst"/>
    <s v="Data Analyst"/>
    <x v="0"/>
    <x v="0"/>
    <s v="Bartech Group"/>
    <n v="-1"/>
    <s v="Burr Ridge, IL"/>
    <x v="94"/>
    <x v="0"/>
    <s v="USD"/>
    <n v="67000"/>
    <n v="92000"/>
    <n v="79500"/>
    <x v="1"/>
    <s v="year"/>
    <x v="52"/>
    <s v="Construction, Repair &amp; Maintenance"/>
    <s v="51 to 200 employees"/>
    <s v="Company - Private"/>
    <s v="Unknown / Non-Applicable"/>
  </r>
  <r>
    <s v="Data Analyst"/>
    <s v="Data Analyst"/>
    <x v="0"/>
    <x v="0"/>
    <s v="Lorven Technologies Inc_x000a_4.0"/>
    <n v="4"/>
    <s v="Chicago, IL"/>
    <x v="90"/>
    <x v="0"/>
    <s v="USD"/>
    <n v="67000"/>
    <n v="92000"/>
    <n v="79500"/>
    <x v="1"/>
    <s v="year"/>
    <x v="25"/>
    <s v="Accounting &amp; Legal"/>
    <s v="1 to 50 employees"/>
    <s v="Company - Private"/>
    <s v="Less than $1 million (USD)"/>
  </r>
  <r>
    <s v="Data Analyst - Rush Infectious Diseases"/>
    <s v="Data Analyst - Rush Infectious Diseases"/>
    <x v="0"/>
    <x v="0"/>
    <s v="Rush University Medical Center_x000a_3.9"/>
    <n v="3.9"/>
    <s v="Chicago, IL"/>
    <x v="90"/>
    <x v="0"/>
    <s v="USD"/>
    <n v="67000"/>
    <n v="92000"/>
    <n v="79500"/>
    <x v="1"/>
    <s v="year"/>
    <x v="1"/>
    <s v="Health Care"/>
    <s v="5001 to 10000 employees"/>
    <s v="Hospital"/>
    <s v="$1 to $2 billion (USD)"/>
  </r>
  <r>
    <s v="Data Analyst"/>
    <s v="Data Analyst"/>
    <x v="0"/>
    <x v="2"/>
    <s v="TechUSA_x000a_2.7"/>
    <n v="2.7"/>
    <s v="Chicago, IL"/>
    <x v="90"/>
    <x v="0"/>
    <s v="USD"/>
    <n v="67000"/>
    <n v="92000"/>
    <n v="79500"/>
    <x v="1"/>
    <s v="year"/>
    <x v="19"/>
    <s v="Business Services"/>
    <s v="1001 to 5000 employees"/>
    <s v="Company - Private"/>
    <s v="$100 to $500 million (USD)"/>
  </r>
  <r>
    <s v="Fair Lending Data Analyst"/>
    <s v="Fair Lending Data Analyst"/>
    <x v="0"/>
    <x v="1"/>
    <s v="Alliant Credit Union_x000a_3.4"/>
    <n v="3.4"/>
    <s v="Rolling Meadows, IL"/>
    <x v="95"/>
    <x v="0"/>
    <s v="USD"/>
    <n v="67000"/>
    <n v="92000"/>
    <n v="79500"/>
    <x v="1"/>
    <s v="year"/>
    <x v="17"/>
    <s v="Finance"/>
    <s v="501 to 1000 employees"/>
    <s v="Nonprofit Organization"/>
    <s v="$100 to $500 million (USD)"/>
  </r>
  <r>
    <s v="Data Analyst"/>
    <s v="Data Analyst"/>
    <x v="0"/>
    <x v="0"/>
    <s v="Green Key Resources_x000a_4.5"/>
    <n v="4.5"/>
    <s v="Chicago, IL"/>
    <x v="90"/>
    <x v="0"/>
    <s v="USD"/>
    <n v="67000"/>
    <n v="92000"/>
    <n v="79500"/>
    <x v="1"/>
    <s v="year"/>
    <x v="19"/>
    <s v="Business Services"/>
    <s v="201 to 500 employees"/>
    <s v="Company - Private"/>
    <s v="Unknown / Non-Applicable"/>
  </r>
  <r>
    <s v="Senior Research Data Analyst"/>
    <s v="Senior Research Data Analyst"/>
    <x v="1"/>
    <x v="1"/>
    <s v="University of Chicago_x000a_4.0"/>
    <n v="4"/>
    <s v="Chicago, IL"/>
    <x v="90"/>
    <x v="0"/>
    <s v="USD"/>
    <n v="67000"/>
    <n v="92000"/>
    <n v="79500"/>
    <x v="1"/>
    <s v="year"/>
    <x v="32"/>
    <s v="Education"/>
    <s v="10000+ employees"/>
    <s v="College / University"/>
    <s v="$2 to $5 billion (USD)"/>
  </r>
  <r>
    <s v="Data Analyst"/>
    <s v="Data Analyst"/>
    <x v="0"/>
    <x v="0"/>
    <s v="Accounting Aid Society_x000a_3.7"/>
    <n v="3.7"/>
    <s v="Chicago, IL"/>
    <x v="90"/>
    <x v="1"/>
    <s v="USD"/>
    <n v="67000"/>
    <n v="92000"/>
    <n v="79500"/>
    <x v="1"/>
    <s v="year"/>
    <x v="9"/>
    <n v="-1"/>
    <s v="1 to 50 employees"/>
    <s v="Nonprofit Organization"/>
    <s v="$1 to $5 million (USD)"/>
  </r>
  <r>
    <s v="Data Analyst"/>
    <s v="Data Analyst"/>
    <x v="0"/>
    <x v="0"/>
    <s v="Roig Lawyers_x000a_4.0"/>
    <n v="4"/>
    <s v="Deerfield, IL"/>
    <x v="96"/>
    <x v="1"/>
    <s v="USD"/>
    <n v="67000"/>
    <n v="92000"/>
    <n v="79500"/>
    <x v="1"/>
    <s v="year"/>
    <x v="21"/>
    <s v="Accounting &amp; Legal"/>
    <s v="201 to 500 employees"/>
    <s v="Private Practice / Firm"/>
    <s v="Unknown / Non-Applicable"/>
  </r>
  <r>
    <s v="Data Management Analyst"/>
    <s v="Data Management Analyst"/>
    <x v="0"/>
    <x v="0"/>
    <s v="PrivateBancorp, Inc._x000a_3.2"/>
    <n v="3.2"/>
    <s v="Chicago, IL"/>
    <x v="90"/>
    <x v="0"/>
    <s v="USD"/>
    <n v="67000"/>
    <n v="92000"/>
    <n v="79500"/>
    <x v="1"/>
    <s v="year"/>
    <x v="17"/>
    <s v="Finance"/>
    <s v="10000+ employees"/>
    <s v="Company - Public"/>
    <s v="Unknown / Non-Applicable"/>
  </r>
  <r>
    <s v="Data Operations Analyst"/>
    <s v="Data Operations Analyst"/>
    <x v="0"/>
    <x v="2"/>
    <s v="PDI Software_x000a_3.2"/>
    <n v="3.2"/>
    <s v="Chicago, IL"/>
    <x v="90"/>
    <x v="0"/>
    <s v="USD"/>
    <n v="67000"/>
    <n v="92000"/>
    <n v="79500"/>
    <x v="1"/>
    <s v="year"/>
    <x v="15"/>
    <s v="Information Technology"/>
    <s v="501 to 1000 employees"/>
    <s v="Company - Private"/>
    <s v="Unknown / Non-Applicable"/>
  </r>
  <r>
    <s v="Data Analyst"/>
    <s v="Data Analyst"/>
    <x v="0"/>
    <x v="0"/>
    <s v="TalentDash"/>
    <n v="-1"/>
    <s v="Chicago, IL"/>
    <x v="90"/>
    <x v="0"/>
    <s v="USD"/>
    <n v="67000"/>
    <n v="92000"/>
    <n v="79500"/>
    <x v="1"/>
    <s v="year"/>
    <x v="15"/>
    <s v="Information Technology"/>
    <s v="1 to 50 employees"/>
    <s v="Company - Private"/>
    <s v="Unknown / Non-Applicable"/>
  </r>
  <r>
    <s v="Data Analyst, Operations Engineering"/>
    <s v="Data Analyst, Operations Engineering"/>
    <x v="0"/>
    <x v="1"/>
    <s v="Invenergy_x000a_3.8"/>
    <n v="3.8"/>
    <s v="Chicago, IL"/>
    <x v="90"/>
    <x v="0"/>
    <s v="USD"/>
    <n v="67000"/>
    <n v="92000"/>
    <n v="79500"/>
    <x v="1"/>
    <s v="year"/>
    <x v="39"/>
    <s v="Oil, Gas, Energy &amp; Utilities"/>
    <s v="501 to 1000 employees"/>
    <s v="Company - Private"/>
    <s v="$50 to $100 million (USD)"/>
  </r>
  <r>
    <s v="Data Analyst, Tax (Affordable Care Act) (ACA) (Manager) (Multiple Positions)"/>
    <s v="Data Analyst, Tax (Affordable Care Act) (Aca) (Manager) (Multiple Positions)"/>
    <x v="3"/>
    <x v="2"/>
    <s v="EY_x000a_3.8"/>
    <n v="3.8"/>
    <s v="Chicago, IL"/>
    <x v="90"/>
    <x v="0"/>
    <s v="USD"/>
    <n v="67000"/>
    <n v="92000"/>
    <n v="79500"/>
    <x v="1"/>
    <s v="year"/>
    <x v="25"/>
    <s v="Accounting &amp; Legal"/>
    <s v="10000+ employees"/>
    <s v="Company - Private"/>
    <s v="$10+ billion (USD)"/>
  </r>
  <r>
    <s v="Business Analyst / Data Analyst"/>
    <s v="Business Analyst / Data Analyst"/>
    <x v="0"/>
    <x v="0"/>
    <s v="WIN Home Inspection_x000a_3.9"/>
    <n v="3.9"/>
    <s v="Chicago, IL"/>
    <x v="90"/>
    <x v="0"/>
    <s v="USD"/>
    <n v="67000"/>
    <n v="92000"/>
    <n v="79500"/>
    <x v="1"/>
    <s v="year"/>
    <x v="52"/>
    <s v="Construction, Repair &amp; Maintenance"/>
    <s v="1 to 50 employees"/>
    <s v="Franchise"/>
    <s v="Less than $1 million (USD)"/>
  </r>
  <r>
    <s v="Master Data Analyst"/>
    <s v="Master Data Analyst"/>
    <x v="0"/>
    <x v="0"/>
    <s v="Ferrara Candy Company_x000a_3.5"/>
    <n v="3.5"/>
    <s v="Chicago, IL"/>
    <x v="90"/>
    <x v="0"/>
    <s v="USD"/>
    <n v="67000"/>
    <n v="92000"/>
    <n v="79500"/>
    <x v="1"/>
    <s v="year"/>
    <x v="49"/>
    <s v="Manufacturing"/>
    <s v="5001 to 10000 employees"/>
    <s v="Company - Private"/>
    <s v="Unknown / Non-Applicable"/>
  </r>
  <r>
    <s v="BI Data Analyst"/>
    <s v="Bi Data Analyst"/>
    <x v="0"/>
    <x v="0"/>
    <s v="The Accuro Group_x000a_3.0"/>
    <n v="3"/>
    <s v="Chicago, IL"/>
    <x v="90"/>
    <x v="0"/>
    <s v="USD"/>
    <n v="67000"/>
    <n v="92000"/>
    <n v="79500"/>
    <x v="1"/>
    <s v="year"/>
    <x v="19"/>
    <s v="Business Services"/>
    <s v="201 to 500 employees"/>
    <s v="Company - Private"/>
    <s v="Unknown / Non-Applicable"/>
  </r>
  <r>
    <s v="Data Quality Analyst"/>
    <s v="Data Quality Analyst"/>
    <x v="0"/>
    <x v="2"/>
    <s v="BDP International_x000a_3.0"/>
    <n v="3"/>
    <s v="Chicago, IL"/>
    <x v="90"/>
    <x v="0"/>
    <s v="USD"/>
    <n v="67000"/>
    <n v="92000"/>
    <n v="79500"/>
    <x v="1"/>
    <s v="year"/>
    <x v="61"/>
    <s v="Transportation &amp; Logistics"/>
    <s v="1001 to 5000 employees"/>
    <s v="Company - Private"/>
    <s v="$1 to $2 billion (USD)"/>
  </r>
  <r>
    <s v="Senior Data Analyst"/>
    <s v="Senior Data Analyst"/>
    <x v="1"/>
    <x v="1"/>
    <s v="Numerator_x000a_3.9"/>
    <n v="3.9"/>
    <s v="Chicago, IL"/>
    <x v="90"/>
    <x v="0"/>
    <s v="USD"/>
    <n v="67000"/>
    <n v="92000"/>
    <n v="79500"/>
    <x v="1"/>
    <s v="year"/>
    <x v="3"/>
    <s v="Information Technology"/>
    <s v="1001 to 5000 employees"/>
    <s v="Company - Private"/>
    <s v="$100 to $500 million (USD)"/>
  </r>
  <r>
    <s v="Sr. Data Analyst"/>
    <s v="Senior. Data Analyst"/>
    <x v="1"/>
    <x v="0"/>
    <s v="Mondo_x000a_3.9"/>
    <n v="3.9"/>
    <s v="Chicago, IL"/>
    <x v="90"/>
    <x v="0"/>
    <s v="USD"/>
    <n v="67000"/>
    <n v="92000"/>
    <n v="79500"/>
    <x v="1"/>
    <s v="year"/>
    <x v="19"/>
    <s v="Business Services"/>
    <s v="51 to 200 employees"/>
    <s v="Company - Private"/>
    <s v="$100 to $500 million (USD)"/>
  </r>
  <r>
    <s v="Tableau Developer/Data Analyst"/>
    <s v="Tableau Developer/Data Analyst"/>
    <x v="0"/>
    <x v="0"/>
    <s v="Empire Today_x000a_3.7"/>
    <n v="3.7"/>
    <s v="Northlake, IL"/>
    <x v="97"/>
    <x v="0"/>
    <s v="USD"/>
    <n v="67000"/>
    <n v="92000"/>
    <n v="79500"/>
    <x v="1"/>
    <s v="year"/>
    <x v="40"/>
    <s v="Retail"/>
    <s v="1001 to 5000 employees"/>
    <s v="Company - Private"/>
    <s v="$500 million to $1 billion (USD)"/>
  </r>
  <r>
    <s v="Data Analyst"/>
    <s v="Data Analyst"/>
    <x v="0"/>
    <x v="0"/>
    <s v="El Hogar del Nino - The Home of the Child"/>
    <n v="-1"/>
    <s v="Chicago, IL"/>
    <x v="90"/>
    <x v="0"/>
    <s v="USD"/>
    <n v="67000"/>
    <n v="92000"/>
    <n v="79500"/>
    <x v="1"/>
    <s v="year"/>
    <x v="9"/>
    <n v="-1"/>
    <n v="-1"/>
    <n v="-1"/>
    <n v="-1"/>
  </r>
  <r>
    <s v="Data Analyst"/>
    <s v="Data Analyst"/>
    <x v="0"/>
    <x v="0"/>
    <s v="Fast Switch, LTD_x000a_4.3"/>
    <n v="4.3"/>
    <s v="Northbrook, IL"/>
    <x v="98"/>
    <x v="0"/>
    <s v="USD"/>
    <n v="67000"/>
    <n v="92000"/>
    <n v="79500"/>
    <x v="1"/>
    <s v="year"/>
    <x v="3"/>
    <s v="Information Technology"/>
    <s v="501 to 1000 employees"/>
    <s v="Company - Private"/>
    <s v="$100 to $500 million (USD)"/>
  </r>
  <r>
    <s v="Data Analyst â€“ Level II"/>
    <s v="Data Analyst â€“ Level Ii"/>
    <x v="0"/>
    <x v="0"/>
    <s v="Sphinix Solutions_x000a_1.0"/>
    <n v="1"/>
    <s v="Chicago, IL"/>
    <x v="90"/>
    <x v="0"/>
    <s v="USD"/>
    <n v="67000"/>
    <n v="92000"/>
    <n v="79500"/>
    <x v="1"/>
    <s v="year"/>
    <x v="3"/>
    <s v="Information Technology"/>
    <s v="1 to 50 employees"/>
    <s v="Company - Private"/>
    <s v="Less than $1 million (USD)"/>
  </r>
  <r>
    <s v="Reporting and Data Analyst - (North American Collections Analytics for Data and Analytics)"/>
    <s v="Reporting And Data Analyst - (North American Collections Analytics For Data And Analytics)"/>
    <x v="0"/>
    <x v="0"/>
    <s v="BMO Financial Group_x000a_3.7"/>
    <n v="3.7"/>
    <s v="Chicago, IL"/>
    <x v="90"/>
    <x v="0"/>
    <s v="USD"/>
    <n v="67000"/>
    <n v="92000"/>
    <n v="79500"/>
    <x v="1"/>
    <s v="year"/>
    <x v="17"/>
    <s v="Finance"/>
    <s v="10000+ employees"/>
    <s v="Company - Public"/>
    <s v="$10+ billion (USD)"/>
  </r>
  <r>
    <s v="Senior Data Analyst"/>
    <s v="Senior Data Analyst"/>
    <x v="1"/>
    <x v="0"/>
    <s v="Epiq Systems_x000a_3.6"/>
    <n v="3.6"/>
    <s v="Chicago, IL"/>
    <x v="90"/>
    <x v="0"/>
    <s v="USD"/>
    <n v="67000"/>
    <n v="92000"/>
    <n v="79500"/>
    <x v="1"/>
    <s v="year"/>
    <x v="21"/>
    <s v="Accounting &amp; Legal"/>
    <s v="5001 to 10000 employees"/>
    <s v="Company - Private"/>
    <s v="$1 to $2 billion (USD)"/>
  </r>
  <r>
    <s v="Data Analyst"/>
    <s v="Data Analyst"/>
    <x v="0"/>
    <x v="0"/>
    <s v="MRINetwork_x000a_4.0"/>
    <n v="4"/>
    <s v="Des Plaines, IL"/>
    <x v="99"/>
    <x v="0"/>
    <s v="USD"/>
    <n v="67000"/>
    <n v="92000"/>
    <n v="79500"/>
    <x v="1"/>
    <s v="year"/>
    <x v="9"/>
    <n v="-1"/>
    <s v="1001 to 5000 employees"/>
    <s v="Subsidiary or Business Segment"/>
    <s v="Unknown / Non-Applicable"/>
  </r>
  <r>
    <s v="Senior Trading Systems Data Analyst (Chicago or NY)"/>
    <s v="Senior Trading Systems Data Analyst (Chicago Or Ny)"/>
    <x v="1"/>
    <x v="0"/>
    <s v="PEAK6 Investments_x000a_2.9"/>
    <n v="2.9"/>
    <s v="Chicago, IL"/>
    <x v="90"/>
    <x v="0"/>
    <s v="USD"/>
    <n v="67000"/>
    <n v="92000"/>
    <n v="79500"/>
    <x v="1"/>
    <s v="year"/>
    <x v="7"/>
    <s v="Finance"/>
    <s v="1001 to 5000 employees"/>
    <s v="Company - Private"/>
    <s v="$100 to $500 million (USD)"/>
  </r>
  <r>
    <s v="Data Analyst/Programmer"/>
    <s v="Data Analyst/Programmer"/>
    <x v="0"/>
    <x v="0"/>
    <s v="ABS Graphics_x000a_2.5"/>
    <n v="2.5"/>
    <s v="Itasca, IL"/>
    <x v="100"/>
    <x v="0"/>
    <s v="USD"/>
    <n v="67000"/>
    <n v="92000"/>
    <n v="79500"/>
    <x v="1"/>
    <s v="year"/>
    <x v="10"/>
    <s v="Business Services"/>
    <s v="51 to 200 employees"/>
    <s v="Company - Private"/>
    <s v="$25 to $50 million (USD)"/>
  </r>
  <r>
    <s v="Data Services Business Analyst 2"/>
    <s v="Data Services Business Analyst 2"/>
    <x v="3"/>
    <x v="0"/>
    <s v="Willis Towers Watson_x000a_3.6"/>
    <n v="3.6"/>
    <s v="Chicago, IL"/>
    <x v="90"/>
    <x v="0"/>
    <s v="USD"/>
    <n v="42000"/>
    <n v="76000"/>
    <n v="59000"/>
    <x v="0"/>
    <s v="year"/>
    <x v="13"/>
    <s v="Business Services"/>
    <s v="10000+ employees"/>
    <s v="Company - Public"/>
    <s v="$10+ billion (USD)"/>
  </r>
  <r>
    <s v="Data Analyst"/>
    <s v="Data Analyst"/>
    <x v="0"/>
    <x v="0"/>
    <s v="Kforce_x000a_4.1"/>
    <n v="4.0999999999999996"/>
    <s v="Evanston, IL"/>
    <x v="101"/>
    <x v="0"/>
    <s v="USD"/>
    <n v="42000"/>
    <n v="76000"/>
    <n v="59000"/>
    <x v="0"/>
    <s v="year"/>
    <x v="19"/>
    <s v="Business Services"/>
    <s v="10000+ employees"/>
    <s v="Company - Public"/>
    <s v="$1 to $2 billion (USD)"/>
  </r>
  <r>
    <s v="Call Center Data Analyst"/>
    <s v="Call Center Data Analyst"/>
    <x v="0"/>
    <x v="0"/>
    <s v="The Chicago Lighthouse_x000a_3.3"/>
    <n v="3.3"/>
    <s v="Chicago, IL"/>
    <x v="90"/>
    <x v="1"/>
    <s v="USD"/>
    <n v="42000"/>
    <n v="76000"/>
    <n v="59000"/>
    <x v="0"/>
    <s v="year"/>
    <x v="0"/>
    <s v="Non-Profit"/>
    <s v="501 to 1000 employees"/>
    <s v="Company - Private"/>
    <s v="$25 to $50 million (USD)"/>
  </r>
  <r>
    <s v="Data Analyst - 20"/>
    <s v="Data Analyst - 20"/>
    <x v="0"/>
    <x v="0"/>
    <s v="Genesys Talent_x000a_4.8"/>
    <n v="4.8"/>
    <s v="Northbrook, IL"/>
    <x v="98"/>
    <x v="0"/>
    <s v="USD"/>
    <n v="42000"/>
    <n v="76000"/>
    <n v="59000"/>
    <x v="0"/>
    <s v="year"/>
    <x v="19"/>
    <s v="Business Services"/>
    <s v="1 to 50 employees"/>
    <s v="Company - Private"/>
    <s v="Unknown / Non-Applicable"/>
  </r>
  <r>
    <s v="Data Governance Analyst"/>
    <s v="Data Governance Analyst"/>
    <x v="0"/>
    <x v="0"/>
    <s v="1872 Consulting_x000a_5.0"/>
    <n v="5"/>
    <s v="Chicago, IL"/>
    <x v="90"/>
    <x v="0"/>
    <s v="USD"/>
    <n v="42000"/>
    <n v="76000"/>
    <n v="59000"/>
    <x v="0"/>
    <s v="year"/>
    <x v="9"/>
    <n v="-1"/>
    <s v="1 to 50 employees"/>
    <s v="Company - Private"/>
    <s v="Unknown / Non-Applicable"/>
  </r>
  <r>
    <s v="Data Analyst"/>
    <s v="Data Analyst"/>
    <x v="0"/>
    <x v="0"/>
    <s v="Stampede Meat, Inc._x000a_3.3"/>
    <n v="3.3"/>
    <s v="Bridgeview, IL"/>
    <x v="102"/>
    <x v="0"/>
    <s v="USD"/>
    <n v="42000"/>
    <n v="76000"/>
    <n v="59000"/>
    <x v="0"/>
    <s v="year"/>
    <x v="49"/>
    <s v="Manufacturing"/>
    <s v="1001 to 5000 employees"/>
    <s v="Company - Private"/>
    <s v="$100 to $500 million (USD)"/>
  </r>
  <r>
    <s v="Senior Global Data Analyst / Power BI Dashboard Developer"/>
    <s v="Senior Global Data Analyst / Power Bi Dashboard Developer"/>
    <x v="1"/>
    <x v="1"/>
    <s v="ALERE_x000a_2.8"/>
    <n v="2.8"/>
    <s v="Chicago, IL"/>
    <x v="90"/>
    <x v="1"/>
    <s v="USD"/>
    <n v="42000"/>
    <n v="76000"/>
    <n v="59000"/>
    <x v="0"/>
    <s v="year"/>
    <x v="28"/>
    <s v="Biotech &amp; Pharmaceuticals"/>
    <s v="5001 to 10000 employees"/>
    <s v="Company - Public"/>
    <s v="$2 to $5 billion (USD)"/>
  </r>
  <r>
    <s v="Data Analyst"/>
    <s v="Data Analyst"/>
    <x v="0"/>
    <x v="0"/>
    <s v="Kelly Mitchell Group_x000a_3.6"/>
    <n v="3.6"/>
    <s v="Downers Grove, IL"/>
    <x v="91"/>
    <x v="1"/>
    <s v="USD"/>
    <n v="42000"/>
    <n v="76000"/>
    <n v="59000"/>
    <x v="0"/>
    <s v="year"/>
    <x v="19"/>
    <s v="Business Services"/>
    <s v="1001 to 5000 employees"/>
    <s v="Company - Private"/>
    <s v="$50 to $100 million (USD)"/>
  </r>
  <r>
    <s v="Data Analyst, Tax (Affordable Care Act) (ACA) (Manager) (Multiple Positions)"/>
    <s v="Data Analyst, Tax (Affordable Care Act) (Aca) (Manager) (Multiple Positions)"/>
    <x v="3"/>
    <x v="2"/>
    <s v="Ernst &amp; Young LLP"/>
    <n v="-1"/>
    <s v="Chicago, IL"/>
    <x v="90"/>
    <x v="0"/>
    <s v="USD"/>
    <n v="42000"/>
    <n v="76000"/>
    <n v="59000"/>
    <x v="0"/>
    <s v="year"/>
    <x v="9"/>
    <n v="-1"/>
    <n v="-1"/>
    <n v="-1"/>
    <n v="-1"/>
  </r>
  <r>
    <s v="Logistics Data Analyst"/>
    <s v="Logistics Data Analyst"/>
    <x v="0"/>
    <x v="0"/>
    <s v="TreeHouse Foods, Inc._x000a_2.5"/>
    <n v="2.5"/>
    <s v="Oak Brook, IL"/>
    <x v="103"/>
    <x v="0"/>
    <s v="USD"/>
    <n v="42000"/>
    <n v="76000"/>
    <n v="59000"/>
    <x v="0"/>
    <s v="year"/>
    <x v="49"/>
    <s v="Manufacturing"/>
    <s v="10000+ employees"/>
    <s v="Company - Public"/>
    <s v="$5 to $10 billion (USD)"/>
  </r>
  <r>
    <s v="Data Production Analyst"/>
    <s v="Data Production Analyst"/>
    <x v="0"/>
    <x v="1"/>
    <s v="NJF Global Holdings_x000a_4.2"/>
    <n v="4.2"/>
    <s v="Chicago, IL"/>
    <x v="90"/>
    <x v="0"/>
    <s v="USD"/>
    <n v="42000"/>
    <n v="76000"/>
    <n v="59000"/>
    <x v="0"/>
    <s v="year"/>
    <x v="19"/>
    <s v="Business Services"/>
    <s v="51 to 200 employees"/>
    <s v="Company - Private"/>
    <s v="$10 to $25 million (USD)"/>
  </r>
  <r>
    <s v="Senior Data Analyst"/>
    <s v="Senior Data Analyst"/>
    <x v="1"/>
    <x v="0"/>
    <s v="Chicago Public Schools_x000a_3.5"/>
    <n v="3.5"/>
    <s v="Chicago, IL"/>
    <x v="90"/>
    <x v="0"/>
    <s v="USD"/>
    <n v="42000"/>
    <n v="76000"/>
    <n v="59000"/>
    <x v="0"/>
    <s v="year"/>
    <x v="58"/>
    <s v="Education"/>
    <s v="10000+ employees"/>
    <s v="School / School District"/>
    <s v="Unknown / Non-Applicable"/>
  </r>
  <r>
    <s v="SAS Data Analyst"/>
    <s v="Sas Data Analyst"/>
    <x v="0"/>
    <x v="0"/>
    <s v="Sphinix Solutions_x000a_1.0"/>
    <n v="1"/>
    <s v="Chicago, IL"/>
    <x v="90"/>
    <x v="0"/>
    <s v="USD"/>
    <n v="42000"/>
    <n v="76000"/>
    <n v="59000"/>
    <x v="0"/>
    <s v="year"/>
    <x v="3"/>
    <s v="Information Technology"/>
    <s v="1 to 50 employees"/>
    <s v="Company - Private"/>
    <s v="Less than $1 million (USD)"/>
  </r>
  <r>
    <s v="Data Analyst"/>
    <s v="Data Analyst"/>
    <x v="0"/>
    <x v="0"/>
    <s v="Net2Source_x000a_3.2"/>
    <n v="3.2"/>
    <s v="Northbrook, IL"/>
    <x v="98"/>
    <x v="0"/>
    <s v="USD"/>
    <n v="42000"/>
    <n v="76000"/>
    <n v="59000"/>
    <x v="0"/>
    <s v="year"/>
    <x v="19"/>
    <s v="Business Services"/>
    <s v="1001 to 5000 employees"/>
    <s v="Company - Private"/>
    <s v="$100 to $500 million (USD)"/>
  </r>
  <r>
    <s v="Manufacturing Data Analyst - Woodridge, IL"/>
    <s v="Manufacturing Data Analyst - Woodridge, Il"/>
    <x v="0"/>
    <x v="0"/>
    <s v="Ongig_x000a_4.8"/>
    <n v="4.8"/>
    <s v="Woodridge, IL"/>
    <x v="93"/>
    <x v="0"/>
    <s v="USD"/>
    <n v="42000"/>
    <n v="76000"/>
    <n v="59000"/>
    <x v="0"/>
    <s v="year"/>
    <x v="15"/>
    <s v="Information Technology"/>
    <s v="1 to 50 employees"/>
    <s v="Company - Private"/>
    <s v="Less than $1 million (USD)"/>
  </r>
  <r>
    <s v="Senior Data Analyst"/>
    <s v="Senior Data Analyst"/>
    <x v="1"/>
    <x v="0"/>
    <s v="HIMSS_x000a_2.9"/>
    <n v="2.9"/>
    <s v="Chicago, IL"/>
    <x v="90"/>
    <x v="1"/>
    <s v="USD"/>
    <n v="42000"/>
    <n v="76000"/>
    <n v="59000"/>
    <x v="0"/>
    <s v="year"/>
    <x v="1"/>
    <s v="Health Care"/>
    <s v="201 to 500 employees"/>
    <s v="Nonprofit Organization"/>
    <s v="$50 to $100 million (USD)"/>
  </r>
  <r>
    <s v="Logistics Data Analyst"/>
    <s v="Logistics Data Analyst"/>
    <x v="0"/>
    <x v="0"/>
    <s v="Flagstone Foods_x000a_3.4"/>
    <n v="3.4"/>
    <s v="Oak Brook, IL"/>
    <x v="103"/>
    <x v="0"/>
    <s v="USD"/>
    <n v="42000"/>
    <n v="76000"/>
    <n v="59000"/>
    <x v="0"/>
    <s v="year"/>
    <x v="62"/>
    <s v="Restaurants, Bars &amp; Food Services"/>
    <s v="501 to 1000 employees"/>
    <s v="Company - Public"/>
    <s v="$50 to $100 million (USD)"/>
  </r>
  <r>
    <s v="Visiting Undergraduate Affairs Data Analyst - Office of the Vice Provost for Undergraduate Affairs &amp; Academic Programs"/>
    <s v="Visiting Undergraduate Affairs Data Analyst - Office Of The Vice Provost For Undergraduate Affairs &amp; Academic Programs"/>
    <x v="3"/>
    <x v="0"/>
    <s v="University of Illinois at Chicago_x000a_4.1"/>
    <n v="4.0999999999999996"/>
    <s v="Chicago, IL"/>
    <x v="90"/>
    <x v="0"/>
    <s v="USD"/>
    <n v="42000"/>
    <n v="76000"/>
    <n v="59000"/>
    <x v="0"/>
    <s v="year"/>
    <x v="32"/>
    <s v="Education"/>
    <s v="Unknown"/>
    <s v="College / University"/>
    <s v="Unknown / Non-Applicable"/>
  </r>
  <r>
    <s v="Contract Analyst - Enterprise Market Data"/>
    <s v="Contract Analyst - Enterprise Market Data"/>
    <x v="0"/>
    <x v="0"/>
    <s v="Northern Trust_x000a_3.7"/>
    <n v="3.7"/>
    <s v="Chicago, IL"/>
    <x v="90"/>
    <x v="0"/>
    <s v="USD"/>
    <n v="42000"/>
    <n v="76000"/>
    <n v="59000"/>
    <x v="0"/>
    <s v="year"/>
    <x v="17"/>
    <s v="Finance"/>
    <s v="10000+ employees"/>
    <s v="Company - Public"/>
    <s v="$2 to $5 billion (USD)"/>
  </r>
  <r>
    <s v="Marketing Data Analyst - CPG"/>
    <s v="Marketing Data Analyst - Cpg"/>
    <x v="0"/>
    <x v="2"/>
    <s v="Foresight ROI_x000a_5.0"/>
    <n v="5"/>
    <s v="Chicago, IL"/>
    <x v="90"/>
    <x v="0"/>
    <s v="USD"/>
    <n v="42000"/>
    <n v="76000"/>
    <n v="59000"/>
    <x v="0"/>
    <s v="year"/>
    <x v="10"/>
    <s v="Business Services"/>
    <s v="1 to 50 employees"/>
    <s v="Company - Private"/>
    <s v="Less than $1 million (USD)"/>
  </r>
  <r>
    <s v="Senior Data Analyst"/>
    <s v="Senior Data Analyst"/>
    <x v="1"/>
    <x v="1"/>
    <s v="LEARN Charter School_x000a_4.1"/>
    <n v="4.0999999999999996"/>
    <s v="Chicago, IL"/>
    <x v="90"/>
    <x v="0"/>
    <s v="USD"/>
    <n v="42000"/>
    <n v="76000"/>
    <n v="59000"/>
    <x v="0"/>
    <s v="year"/>
    <x v="58"/>
    <s v="Education"/>
    <s v="201 to 500 employees"/>
    <s v="School / School District"/>
    <s v="$25 to $50 million (USD)"/>
  </r>
  <r>
    <s v="IT Risk and Compliance Data Reporting Analyst"/>
    <s v="It Risk And Compliance Data Reporting Analyst"/>
    <x v="0"/>
    <x v="0"/>
    <s v="TalentDash"/>
    <n v="-1"/>
    <s v="Chicago, IL"/>
    <x v="90"/>
    <x v="0"/>
    <s v="USD"/>
    <n v="42000"/>
    <n v="76000"/>
    <n v="59000"/>
    <x v="0"/>
    <s v="year"/>
    <x v="9"/>
    <n v="-1"/>
    <s v="1 to 50 employees"/>
    <s v="Company - Private"/>
    <s v="Unknown / Non-Applicable"/>
  </r>
  <r>
    <s v="Data Analyst / Business Lead Generation Specialist [Part-Time]"/>
    <s v="Data Analyst / Business Lead Generation Specialist [Part-Time]"/>
    <x v="1"/>
    <x v="0"/>
    <s v="BankFinancial Corporation_x000a_2.5"/>
    <n v="2.5"/>
    <s v="Downers Grove, IL"/>
    <x v="91"/>
    <x v="0"/>
    <s v="USD"/>
    <n v="42000"/>
    <n v="76000"/>
    <n v="59000"/>
    <x v="0"/>
    <s v="year"/>
    <x v="17"/>
    <s v="Finance"/>
    <s v="201 to 500 employees"/>
    <s v="Company - Public"/>
    <s v="$50 to $100 million (USD)"/>
  </r>
  <r>
    <s v="JPSC-5704 - Data Analyst"/>
    <s v="Jpsc-5704 - Data Analyst"/>
    <x v="0"/>
    <x v="0"/>
    <s v="Avani Technology Solutions_x000a_4.5"/>
    <n v="4.5"/>
    <s v="Chicago, IL"/>
    <x v="90"/>
    <x v="0"/>
    <s v="USD"/>
    <n v="42000"/>
    <n v="76000"/>
    <n v="59000"/>
    <x v="0"/>
    <s v="year"/>
    <x v="3"/>
    <s v="Information Technology"/>
    <s v="501 to 1000 employees"/>
    <s v="Company - Private"/>
    <s v="$50 to $100 million (USD)"/>
  </r>
  <r>
    <s v="Workforce Data Analyst"/>
    <s v="Workforce Data Analyst"/>
    <x v="0"/>
    <x v="0"/>
    <s v="Chicago Public Schools_x000a_3.5"/>
    <n v="3.5"/>
    <s v="Chicago, IL"/>
    <x v="90"/>
    <x v="0"/>
    <s v="USD"/>
    <n v="42000"/>
    <n v="76000"/>
    <n v="59000"/>
    <x v="0"/>
    <s v="year"/>
    <x v="58"/>
    <s v="Education"/>
    <s v="10000+ employees"/>
    <s v="School / School District"/>
    <s v="Unknown / Non-Applicable"/>
  </r>
  <r>
    <s v="Data Analyst Junior"/>
    <s v="Data Analyst Junior"/>
    <x v="2"/>
    <x v="2"/>
    <s v="Staffigo Technical Services, LLC_x000a_5.0"/>
    <n v="5"/>
    <s v="Chicago, IL"/>
    <x v="90"/>
    <x v="0"/>
    <s v="USD"/>
    <n v="42000"/>
    <n v="76000"/>
    <n v="59000"/>
    <x v="0"/>
    <s v="year"/>
    <x v="3"/>
    <s v="Information Technology"/>
    <s v="51 to 200 employees"/>
    <s v="Company - Private"/>
    <s v="$50 to $100 million (USD)"/>
  </r>
  <r>
    <s v="Senior Data Analyst"/>
    <s v="Senior Data Analyst"/>
    <x v="1"/>
    <x v="0"/>
    <s v="Trilogy Behavioral Health"/>
    <n v="-1"/>
    <s v="Chicago, IL"/>
    <x v="90"/>
    <x v="0"/>
    <s v="USD"/>
    <n v="42000"/>
    <n v="76000"/>
    <n v="59000"/>
    <x v="0"/>
    <s v="year"/>
    <x v="9"/>
    <n v="-1"/>
    <n v="-1"/>
    <n v="-1"/>
    <n v="-1"/>
  </r>
  <r>
    <s v="Senior Trading Systems Data Analyst (Chicago or NY)"/>
    <s v="Senior Trading Systems Data Analyst (Chicago Or Ny)"/>
    <x v="1"/>
    <x v="0"/>
    <s v="Capital Management_x000a_2.1"/>
    <n v="2.1"/>
    <s v="Chicago, IL"/>
    <x v="90"/>
    <x v="0"/>
    <s v="USD"/>
    <n v="42000"/>
    <n v="76000"/>
    <n v="59000"/>
    <x v="0"/>
    <s v="year"/>
    <x v="5"/>
    <s v="Finance"/>
    <s v="1 to 50 employees"/>
    <s v="Company - Private"/>
    <s v="Less than $1 million (USD)"/>
  </r>
  <r>
    <s v="Data Analyst-IT III"/>
    <s v="Data Analyst-It Iii"/>
    <x v="0"/>
    <x v="1"/>
    <s v="Stark HR Consulting LLC"/>
    <n v="-1"/>
    <s v="Chicago, IL"/>
    <x v="90"/>
    <x v="1"/>
    <s v="USD"/>
    <n v="42000"/>
    <n v="76000"/>
    <n v="59000"/>
    <x v="0"/>
    <s v="year"/>
    <x v="9"/>
    <n v="-1"/>
    <n v="-1"/>
    <n v="-1"/>
    <n v="-1"/>
  </r>
  <r>
    <s v="Sr Analyst, Distrib Data Eng"/>
    <s v="Senior Analyst, Distrib Data Engineer"/>
    <x v="1"/>
    <x v="2"/>
    <s v="Nuveen_x000a_3.3"/>
    <n v="3.3"/>
    <s v="Chicago, IL"/>
    <x v="90"/>
    <x v="0"/>
    <s v="USD"/>
    <n v="42000"/>
    <n v="76000"/>
    <n v="59000"/>
    <x v="0"/>
    <s v="year"/>
    <x v="5"/>
    <s v="Finance"/>
    <s v="1001 to 5000 employees"/>
    <s v="Company - Private"/>
    <s v="$1 to $2 billion (USD)"/>
  </r>
  <r>
    <s v="Data Analyst (Supply Chain) - May Reside Anywhere in the US - Up to 100% Travel"/>
    <s v="Data Analyst (Supply Chain) - May Reside Anywhere In The Us - Up To 100% Travel"/>
    <x v="0"/>
    <x v="2"/>
    <s v="Maine Pointe_x000a_4.5"/>
    <n v="4.5"/>
    <s v="Chicago, IL"/>
    <x v="90"/>
    <x v="1"/>
    <s v="USD"/>
    <n v="97000"/>
    <n v="129000"/>
    <n v="113000"/>
    <x v="2"/>
    <s v="year"/>
    <x v="13"/>
    <s v="Business Services"/>
    <s v="51 to 200 employees"/>
    <s v="Company - Private"/>
    <s v="$50 to $100 million (USD)"/>
  </r>
  <r>
    <s v="SAS Data Analyst/Reports Writer"/>
    <s v="Sas Data Analyst/Reports Writer"/>
    <x v="0"/>
    <x v="0"/>
    <s v="Synchronous Solutions, Inc"/>
    <n v="-1"/>
    <s v="Chicago, IL"/>
    <x v="90"/>
    <x v="0"/>
    <s v="USD"/>
    <n v="97000"/>
    <n v="129000"/>
    <n v="113000"/>
    <x v="2"/>
    <s v="year"/>
    <x v="3"/>
    <s v="Information Technology"/>
    <s v="1 to 50 employees"/>
    <s v="Company - Private"/>
    <s v="Unknown / Non-Applicable"/>
  </r>
  <r>
    <s v="Data Scientist - Sr. Analyst"/>
    <s v="Data Scientist - Senior. Analyst"/>
    <x v="1"/>
    <x v="1"/>
    <s v="HR Pundits_x000a_2.0"/>
    <n v="2"/>
    <s v="Chicago, IL"/>
    <x v="90"/>
    <x v="0"/>
    <s v="USD"/>
    <n v="97000"/>
    <n v="129000"/>
    <n v="113000"/>
    <x v="2"/>
    <s v="year"/>
    <x v="18"/>
    <s v="Information Technology"/>
    <s v="1 to 50 employees"/>
    <s v="Company - Private"/>
    <s v="$1 to $5 million (USD)"/>
  </r>
  <r>
    <s v="Clinical Practice Data Analyst Specialist (Clinical Research Data Manager) - Mile Square Main"/>
    <s v="Clinical Practice Data Analyst Specialist (Clinical Research Data Manager) - Mile Square Main"/>
    <x v="3"/>
    <x v="2"/>
    <s v="University of Illinois Medical Center"/>
    <n v="-1"/>
    <s v="Chicago, IL"/>
    <x v="90"/>
    <x v="0"/>
    <s v="USD"/>
    <n v="97000"/>
    <n v="129000"/>
    <n v="113000"/>
    <x v="2"/>
    <s v="year"/>
    <x v="9"/>
    <n v="-1"/>
    <n v="-1"/>
    <n v="-1"/>
    <n v="-1"/>
  </r>
  <r>
    <s v="QA Analyst - DATA Base Exp"/>
    <s v="Qa Analyst - Data Base Exp"/>
    <x v="0"/>
    <x v="0"/>
    <s v="Softpath System LLC_x000a_3.9"/>
    <n v="3.9"/>
    <s v="Chicago, IL"/>
    <x v="90"/>
    <x v="0"/>
    <s v="USD"/>
    <n v="97000"/>
    <n v="129000"/>
    <n v="113000"/>
    <x v="2"/>
    <s v="year"/>
    <x v="3"/>
    <s v="Information Technology"/>
    <s v="201 to 500 employees"/>
    <s v="Company - Private"/>
    <s v="$25 to $50 million (USD)"/>
  </r>
  <r>
    <s v="Philanthropy Operations Associate - Data Analyst"/>
    <s v="Philanthropy Operations Associate - Data Analyst"/>
    <x v="0"/>
    <x v="0"/>
    <s v="Trinity Health_x000a_3.3"/>
    <n v="3.3"/>
    <s v="Maywood, IL"/>
    <x v="104"/>
    <x v="0"/>
    <s v="USD"/>
    <n v="97000"/>
    <n v="129000"/>
    <n v="113000"/>
    <x v="2"/>
    <s v="year"/>
    <x v="1"/>
    <s v="Health Care"/>
    <s v="10000+ employees"/>
    <s v="Nonprofit Organization"/>
    <s v="$10 to $25 million (USD)"/>
  </r>
  <r>
    <s v="Financial Systems Lead Data and Reporting Analyst"/>
    <s v="Financial Systems Lead Data And Reporting Analyst"/>
    <x v="1"/>
    <x v="0"/>
    <s v="Motorola Solutions_x000a_3.7"/>
    <n v="3.7"/>
    <s v="Chicago, IL"/>
    <x v="90"/>
    <x v="0"/>
    <s v="USD"/>
    <n v="97000"/>
    <n v="129000"/>
    <n v="113000"/>
    <x v="2"/>
    <s v="year"/>
    <x v="18"/>
    <s v="Information Technology"/>
    <s v="10000+ employees"/>
    <s v="Company - Public"/>
    <s v="$5 to $10 billion (USD)"/>
  </r>
  <r>
    <s v="Data Entry and compliance Analyst"/>
    <s v="Data Entry And Compliance Analyst"/>
    <x v="2"/>
    <x v="0"/>
    <s v="Medline Industries_x000a_3.4"/>
    <n v="3.4"/>
    <s v="Northfield, IL"/>
    <x v="105"/>
    <x v="0"/>
    <s v="USD"/>
    <n v="97000"/>
    <n v="129000"/>
    <n v="113000"/>
    <x v="2"/>
    <s v="year"/>
    <x v="63"/>
    <s v="Manufacturing"/>
    <s v="10000+ employees"/>
    <s v="Company - Private"/>
    <s v="$10+ billion (USD)"/>
  </r>
  <r>
    <s v="Lead Data Analyst"/>
    <s v="Lead Data Analyst"/>
    <x v="1"/>
    <x v="1"/>
    <s v="Capgemini_x000a_3.8"/>
    <n v="3.8"/>
    <s v="Chicago, IL"/>
    <x v="90"/>
    <x v="0"/>
    <s v="USD"/>
    <n v="97000"/>
    <n v="129000"/>
    <n v="113000"/>
    <x v="2"/>
    <s v="year"/>
    <x v="15"/>
    <s v="Information Technology"/>
    <s v="10000+ employees"/>
    <s v="Company - Public"/>
    <s v="$10+ billion (USD)"/>
  </r>
  <r>
    <s v="Senior Data Analyst Informatics"/>
    <s v="Senior Data Analyst Informatics"/>
    <x v="1"/>
    <x v="1"/>
    <s v="Tempus Labs_x000a_3.2"/>
    <n v="3.2"/>
    <s v="Chicago, IL"/>
    <x v="90"/>
    <x v="0"/>
    <s v="USD"/>
    <n v="97000"/>
    <n v="129000"/>
    <n v="113000"/>
    <x v="2"/>
    <s v="year"/>
    <x v="28"/>
    <s v="Biotech &amp; Pharmaceuticals"/>
    <s v="501 to 1000 employees"/>
    <s v="Company - Private"/>
    <s v="Unknown / Non-Applicable"/>
  </r>
  <r>
    <s v="ERP Data Migration Analyst in Glenview, IL at Signode"/>
    <s v="Erp Data Migration Analyst In Glenview, Il At Signode"/>
    <x v="0"/>
    <x v="0"/>
    <s v="Signode_x000a_3.2"/>
    <n v="3.2"/>
    <s v="Glenview, IL"/>
    <x v="106"/>
    <x v="0"/>
    <s v="USD"/>
    <n v="97000"/>
    <n v="129000"/>
    <n v="113000"/>
    <x v="2"/>
    <s v="year"/>
    <x v="46"/>
    <s v="Manufacturing"/>
    <s v="5001 to 10000 employees"/>
    <s v="Subsidiary or Business Segment"/>
    <s v="$2 to $5 billion (USD)"/>
  </r>
  <r>
    <s v="Data Security Analytics Analyst"/>
    <s v="Data Security Analytics Analyst"/>
    <x v="0"/>
    <x v="0"/>
    <s v="Cedent Consulting_x000a_3.3"/>
    <n v="3.3"/>
    <s v="Chicago, IL"/>
    <x v="90"/>
    <x v="0"/>
    <s v="USD"/>
    <n v="97000"/>
    <n v="129000"/>
    <n v="113000"/>
    <x v="2"/>
    <s v="year"/>
    <x v="13"/>
    <s v="Business Services"/>
    <s v="1 to 50 employees"/>
    <s v="Company - Private"/>
    <s v="Less than $1 million (USD)"/>
  </r>
  <r>
    <s v="Clinical Practice Data Analyst Specialist (Clinical Research Data Manager) Mile Square Main (Job ID"/>
    <s v="Clinical Practice Data Analyst Specialist (Clinical Research Data Manager) Mile Square Main (Job Id"/>
    <x v="3"/>
    <x v="2"/>
    <s v="UI Health_x000a_1.7"/>
    <n v="1.7"/>
    <s v="Chicago, IL"/>
    <x v="90"/>
    <x v="0"/>
    <s v="USD"/>
    <n v="97000"/>
    <n v="129000"/>
    <n v="113000"/>
    <x v="2"/>
    <s v="year"/>
    <x v="1"/>
    <s v="Health Care"/>
    <s v="5001 to 10000 employees"/>
    <s v="Company - Private"/>
    <s v="Unknown / Non-Applicable"/>
  </r>
  <r>
    <s v="Data Analyst IV"/>
    <s v="Data Analyst Iv"/>
    <x v="0"/>
    <x v="0"/>
    <s v="Robert Half_x000a_3.5"/>
    <n v="3.5"/>
    <s v="Chicago, IL"/>
    <x v="90"/>
    <x v="0"/>
    <s v="USD"/>
    <n v="97000"/>
    <n v="129000"/>
    <n v="113000"/>
    <x v="2"/>
    <s v="year"/>
    <x v="19"/>
    <s v="Business Services"/>
    <s v="10000+ employees"/>
    <s v="Company - Public"/>
    <s v="$2 to $5 billion (USD)"/>
  </r>
  <r>
    <s v="Sr. Data Analyst - Analytics, Marketing, CPG"/>
    <s v="Senior. Data Analyst - Analytics, Marketing, Cpg"/>
    <x v="1"/>
    <x v="2"/>
    <s v="Jobot_x000a_5.0"/>
    <n v="5"/>
    <s v="Chicago, IL"/>
    <x v="90"/>
    <x v="0"/>
    <s v="USD"/>
    <n v="97000"/>
    <n v="129000"/>
    <n v="113000"/>
    <x v="2"/>
    <s v="year"/>
    <x v="19"/>
    <s v="Business Services"/>
    <s v="51 to 200 employees"/>
    <s v="Company - Private"/>
    <s v="$25 to $50 million (USD)"/>
  </r>
  <r>
    <s v="SAP Data Management Analyst"/>
    <s v="Sap Data Management Analyst"/>
    <x v="0"/>
    <x v="0"/>
    <s v="Square One Resources_x000a_4.3"/>
    <n v="4.3"/>
    <s v="Chicago, IL"/>
    <x v="90"/>
    <x v="0"/>
    <s v="USD"/>
    <n v="97000"/>
    <n v="129000"/>
    <n v="113000"/>
    <x v="2"/>
    <s v="year"/>
    <x v="19"/>
    <s v="Business Services"/>
    <s v="51 to 200 employees"/>
    <s v="Company - Private"/>
    <s v="$50 to $100 million (USD)"/>
  </r>
  <r>
    <s v="Senior Marketing Data Analyst (Real Estate)"/>
    <s v="Senior Marketing Data Analyst (Real Estate)"/>
    <x v="1"/>
    <x v="0"/>
    <s v="Esquire Recruiting_x000a_4.6"/>
    <n v="4.5999999999999996"/>
    <s v="Chicago, IL"/>
    <x v="90"/>
    <x v="0"/>
    <s v="USD"/>
    <n v="97000"/>
    <n v="129000"/>
    <n v="113000"/>
    <x v="2"/>
    <s v="year"/>
    <x v="19"/>
    <s v="Business Services"/>
    <s v="1 to 50 employees"/>
    <s v="Company - Private"/>
    <s v="$1 to $5 million (USD)"/>
  </r>
  <r>
    <s v="Logistics Data Analyst II"/>
    <s v="Logistics Data Analyst Ii"/>
    <x v="0"/>
    <x v="0"/>
    <s v="Source Alliance Network LLC"/>
    <n v="-1"/>
    <s v="Chicago, IL"/>
    <x v="90"/>
    <x v="1"/>
    <s v="USD"/>
    <n v="97000"/>
    <n v="129000"/>
    <n v="113000"/>
    <x v="2"/>
    <s v="year"/>
    <x v="59"/>
    <s v="Transportation &amp; Logistics"/>
    <s v="1 to 50 employees"/>
    <s v="Company - Private"/>
    <s v="Unknown / Non-Applicable"/>
  </r>
  <r>
    <s v="Senior Analyst, Data Analytics"/>
    <s v="Senior Analyst, Data Analytics"/>
    <x v="1"/>
    <x v="0"/>
    <s v="Walgreens_x000a_3.0"/>
    <n v="3"/>
    <s v="Deerfield, IL"/>
    <x v="96"/>
    <x v="0"/>
    <s v="USD"/>
    <n v="97000"/>
    <n v="129000"/>
    <n v="113000"/>
    <x v="2"/>
    <s v="year"/>
    <x v="64"/>
    <s v="Retail"/>
    <s v="10000+ employees"/>
    <s v="Company - Public"/>
    <s v="$10+ billion (USD)"/>
  </r>
  <r>
    <s v="Senior Data Analyst - Informatics"/>
    <s v="Senior Data Analyst - Informatics"/>
    <x v="1"/>
    <x v="1"/>
    <s v="Tempus_x000a_3.3"/>
    <n v="3.3"/>
    <s v="Chicago, IL"/>
    <x v="90"/>
    <x v="0"/>
    <s v="USD"/>
    <n v="97000"/>
    <n v="129000"/>
    <n v="113000"/>
    <x v="2"/>
    <s v="year"/>
    <x v="53"/>
    <s v="Finance"/>
    <s v="51 to 200 employees"/>
    <s v="Company - Private"/>
    <s v="$1 to $2 billion (USD)"/>
  </r>
  <r>
    <s v="Data Quality Analyst-Product Content Specialist"/>
    <s v="Data Quality Analyst-Product Content Specialist"/>
    <x v="0"/>
    <x v="0"/>
    <s v="Steiner Electric Co_x000a_3.0"/>
    <n v="3"/>
    <s v="Elk Grove Village, IL"/>
    <x v="107"/>
    <x v="0"/>
    <s v="USD"/>
    <n v="97000"/>
    <n v="129000"/>
    <n v="113000"/>
    <x v="2"/>
    <s v="year"/>
    <x v="65"/>
    <s v="Business Services"/>
    <s v="201 to 500 employees"/>
    <s v="Company - Private"/>
    <s v="$1 to $5 million (USD)"/>
  </r>
  <r>
    <s v="Technical Web Data Collection Analyst"/>
    <s v="Technical Web Data Collection Analyst"/>
    <x v="0"/>
    <x v="0"/>
    <s v="Hotel Compete"/>
    <n v="-1"/>
    <s v="Chicago, IL"/>
    <x v="90"/>
    <x v="0"/>
    <s v="USD"/>
    <n v="97000"/>
    <n v="129000"/>
    <n v="113000"/>
    <x v="2"/>
    <s v="year"/>
    <x v="9"/>
    <n v="-1"/>
    <n v="-1"/>
    <n v="-1"/>
    <n v="-1"/>
  </r>
  <r>
    <s v="Sr. Sales Operations &amp; Data Analyst"/>
    <s v="Senior. Sales Operations &amp; Data Analyst"/>
    <x v="1"/>
    <x v="0"/>
    <s v="Xeris Pharmaceuticals, Inc._x000a_5.0"/>
    <n v="5"/>
    <s v="Chicago, IL"/>
    <x v="90"/>
    <x v="0"/>
    <s v="USD"/>
    <n v="97000"/>
    <n v="129000"/>
    <n v="113000"/>
    <x v="2"/>
    <s v="year"/>
    <x v="28"/>
    <s v="Biotech &amp; Pharmaceuticals"/>
    <s v="51 to 200 employees"/>
    <s v="Company - Public"/>
    <s v="Unknown / Non-Applicable"/>
  </r>
  <r>
    <s v="Sales Data Analyst"/>
    <s v="Sales Data Analyst"/>
    <x v="0"/>
    <x v="0"/>
    <s v="Sahara Management Inc._x000a_4.0"/>
    <n v="4"/>
    <s v="Rolling Meadows, IL"/>
    <x v="95"/>
    <x v="1"/>
    <s v="USD"/>
    <n v="97000"/>
    <n v="129000"/>
    <n v="113000"/>
    <x v="2"/>
    <s v="year"/>
    <x v="9"/>
    <n v="-1"/>
    <s v="1 to 50 employees"/>
    <s v="Company - Private"/>
    <s v="Unknown / Non-Applicable"/>
  </r>
  <r>
    <s v="Lead Data Analyst"/>
    <s v="Lead Data Analyst"/>
    <x v="1"/>
    <x v="2"/>
    <s v="IlliniCare Health Plan_x000a_2.2"/>
    <n v="2.2000000000000002"/>
    <s v="Chicago, IL"/>
    <x v="90"/>
    <x v="0"/>
    <s v="USD"/>
    <n v="97000"/>
    <n v="129000"/>
    <n v="113000"/>
    <x v="2"/>
    <s v="year"/>
    <x v="9"/>
    <n v="-1"/>
    <s v="1001 to 5000 employees"/>
    <s v="Company - Public"/>
    <s v="Unknown / Non-Applicable"/>
  </r>
  <r>
    <s v="Senior Healthcare Data Analyst"/>
    <s v="Senior Healthcare Data Analyst"/>
    <x v="1"/>
    <x v="0"/>
    <s v="Medical Home Network"/>
    <n v="-1"/>
    <s v="Chicago, IL"/>
    <x v="90"/>
    <x v="1"/>
    <s v="USD"/>
    <n v="97000"/>
    <n v="129000"/>
    <n v="113000"/>
    <x v="2"/>
    <s v="year"/>
    <x v="9"/>
    <n v="-1"/>
    <s v="Unknown"/>
    <s v="Company - Public"/>
    <s v="Unknown / Non-Applicable"/>
  </r>
  <r>
    <s v="Senior data analyst"/>
    <s v="Senior Data Analyst"/>
    <x v="1"/>
    <x v="2"/>
    <s v="TechUSA_x000a_2.7"/>
    <n v="2.7"/>
    <s v="Chicago, IL"/>
    <x v="90"/>
    <x v="0"/>
    <s v="USD"/>
    <n v="97000"/>
    <n v="129000"/>
    <n v="113000"/>
    <x v="2"/>
    <s v="year"/>
    <x v="19"/>
    <s v="Business Services"/>
    <s v="1001 to 5000 employees"/>
    <s v="Company - Private"/>
    <s v="$100 to $500 million (USD)"/>
  </r>
  <r>
    <s v="Data Analyst (MPI)"/>
    <s v="Data Analyst (Mpi)"/>
    <x v="0"/>
    <x v="0"/>
    <s v="Metropolitan Family Services_x000a_3.2"/>
    <n v="3.2"/>
    <s v="Chicago, IL"/>
    <x v="90"/>
    <x v="0"/>
    <s v="USD"/>
    <n v="97000"/>
    <n v="129000"/>
    <n v="113000"/>
    <x v="2"/>
    <s v="year"/>
    <x v="66"/>
    <s v="Business Services"/>
    <s v="201 to 500 employees"/>
    <s v="Company - Private"/>
    <s v="$50 to $100 million (USD)"/>
  </r>
  <r>
    <s v="Senior Data Analyst, Sales"/>
    <s v="Senior Data Analyst, Sales"/>
    <x v="1"/>
    <x v="1"/>
    <s v="Flexport_x000a_3.5"/>
    <n v="3.5"/>
    <s v="Chicago, IL"/>
    <x v="90"/>
    <x v="0"/>
    <s v="USD"/>
    <n v="97000"/>
    <n v="129000"/>
    <n v="113000"/>
    <x v="2"/>
    <s v="year"/>
    <x v="61"/>
    <s v="Transportation &amp; Logistics"/>
    <s v="1001 to 5000 employees"/>
    <s v="Company - Private"/>
    <s v="$500 million to $1 billion (USD)"/>
  </r>
  <r>
    <s v="Sr. BI Data Analyst / QlikSense"/>
    <s v="Senior. Bi Data Analyst / Qliksense"/>
    <x v="1"/>
    <x v="2"/>
    <s v="Kbyte Systems LLC."/>
    <n v="-1"/>
    <s v="Chicago, IL"/>
    <x v="90"/>
    <x v="1"/>
    <s v="USD"/>
    <n v="97000"/>
    <n v="129000"/>
    <n v="113000"/>
    <x v="2"/>
    <s v="year"/>
    <x v="9"/>
    <n v="-1"/>
    <n v="-1"/>
    <n v="-1"/>
    <n v="-1"/>
  </r>
  <r>
    <s v="Data Governance and Analytics Analyst"/>
    <s v="Data Governance And Analytics Analyst"/>
    <x v="0"/>
    <x v="2"/>
    <s v="TechUSA_x000a_2.7"/>
    <n v="2.7"/>
    <s v="Chicago, IL"/>
    <x v="90"/>
    <x v="0"/>
    <s v="USD"/>
    <n v="68000"/>
    <n v="87000"/>
    <n v="77500"/>
    <x v="1"/>
    <s v="year"/>
    <x v="19"/>
    <s v="Business Services"/>
    <s v="1001 to 5000 employees"/>
    <s v="Company - Private"/>
    <s v="$100 to $500 million (USD)"/>
  </r>
  <r>
    <s v="R &amp; Python / Sr. Information Data Analyst"/>
    <s v="R &amp; Python / Senior. Information Data Analyst"/>
    <x v="1"/>
    <x v="2"/>
    <s v="Kbyte Systems LLC."/>
    <n v="-1"/>
    <s v="Chicago, IL"/>
    <x v="90"/>
    <x v="1"/>
    <s v="USD"/>
    <n v="68000"/>
    <n v="87000"/>
    <n v="77500"/>
    <x v="1"/>
    <s v="year"/>
    <x v="9"/>
    <n v="-1"/>
    <n v="-1"/>
    <n v="-1"/>
    <n v="-1"/>
  </r>
  <r>
    <s v="Clinical Practice Data Analyst Specialist (Clinical Research Data Manager) - Mile Square Main"/>
    <s v="Clinical Practice Data Analyst Specialist (Clinical Research Data Manager) - Mile Square Main"/>
    <x v="3"/>
    <x v="2"/>
    <s v="University of Illinois Hospital &amp; Health Sciences System_x000a_3.3"/>
    <n v="3.3"/>
    <s v="Chicago, IL"/>
    <x v="90"/>
    <x v="0"/>
    <s v="USD"/>
    <n v="68000"/>
    <n v="87000"/>
    <n v="77500"/>
    <x v="1"/>
    <s v="year"/>
    <x v="1"/>
    <s v="Health Care"/>
    <s v="1001 to 5000 employees"/>
    <s v="College / University"/>
    <s v="Unknown / Non-Applicable"/>
  </r>
  <r>
    <s v="Lead Data Analyst"/>
    <s v="Lead Data Analyst"/>
    <x v="1"/>
    <x v="2"/>
    <s v="Centene Corporation_x000a_3.3"/>
    <n v="3.3"/>
    <s v="Chicago, IL"/>
    <x v="90"/>
    <x v="0"/>
    <s v="USD"/>
    <n v="68000"/>
    <n v="87000"/>
    <n v="77500"/>
    <x v="1"/>
    <s v="year"/>
    <x v="6"/>
    <s v="Insurance"/>
    <s v="10000+ employees"/>
    <s v="Company - Public"/>
    <s v="$10+ billion (USD)"/>
  </r>
  <r>
    <s v="Clinical Practice Data Analyst Specialist"/>
    <s v="Clinical Practice Data Analyst Specialist"/>
    <x v="0"/>
    <x v="2"/>
    <s v="University of Illinois at Chicago_x000a_4.1"/>
    <n v="4.0999999999999996"/>
    <s v="Chicago, IL"/>
    <x v="90"/>
    <x v="0"/>
    <s v="USD"/>
    <n v="68000"/>
    <n v="87000"/>
    <n v="77500"/>
    <x v="1"/>
    <s v="year"/>
    <x v="32"/>
    <s v="Education"/>
    <s v="Unknown"/>
    <s v="College / University"/>
    <s v="Unknown / Non-Applicable"/>
  </r>
  <r>
    <s v="Sr. Business Analyst Data Privacy"/>
    <s v="Senior. Business Analyst Data Privacy"/>
    <x v="1"/>
    <x v="0"/>
    <s v="RiverPoint_x000a_2.8"/>
    <n v="2.8"/>
    <s v="Chicago, IL"/>
    <x v="90"/>
    <x v="0"/>
    <s v="USD"/>
    <n v="68000"/>
    <n v="87000"/>
    <n v="77500"/>
    <x v="1"/>
    <s v="year"/>
    <x v="10"/>
    <s v="Business Services"/>
    <s v="1 to 50 employees"/>
    <s v="Company - Private"/>
    <s v="Unknown / Non-Applicable"/>
  </r>
  <r>
    <s v="SAS Analyst / Data Analytics /Sr. information Data Analyst"/>
    <s v="Sas Analyst / Data Analytics /Senior. Information Data Analyst"/>
    <x v="1"/>
    <x v="2"/>
    <s v="Kbyte Systems LLC."/>
    <n v="-1"/>
    <s v="Chicago, IL"/>
    <x v="90"/>
    <x v="1"/>
    <s v="USD"/>
    <n v="68000"/>
    <n v="87000"/>
    <n v="77500"/>
    <x v="1"/>
    <s v="year"/>
    <x v="9"/>
    <n v="-1"/>
    <n v="-1"/>
    <n v="-1"/>
    <n v="-1"/>
  </r>
  <r>
    <s v="IT Risk and Compliance Data Reporting Analyst"/>
    <s v="It Risk And Compliance Data Reporting Analyst"/>
    <x v="0"/>
    <x v="0"/>
    <s v="TalentDash"/>
    <n v="-1"/>
    <s v="Chicago, IL"/>
    <x v="90"/>
    <x v="0"/>
    <s v="USD"/>
    <n v="68000"/>
    <n v="87000"/>
    <n v="77500"/>
    <x v="1"/>
    <s v="year"/>
    <x v="15"/>
    <s v="Information Technology"/>
    <s v="1 to 50 employees"/>
    <s v="Company - Private"/>
    <s v="Unknown / Non-Applicable"/>
  </r>
  <r>
    <s v="Analyst IV Systems - Data Engineering"/>
    <s v="Analyst Iv Systems - Data Engineering"/>
    <x v="0"/>
    <x v="1"/>
    <s v="Retail Business Services, LLC_x000a_3.9"/>
    <n v="3.9"/>
    <s v="Chicago, IL"/>
    <x v="90"/>
    <x v="0"/>
    <s v="USD"/>
    <n v="68000"/>
    <n v="87000"/>
    <n v="77500"/>
    <x v="1"/>
    <s v="year"/>
    <x v="26"/>
    <s v="Retail"/>
    <s v="1001 to 5000 employees"/>
    <s v="Company - Public"/>
    <s v="Unknown / Non-Applicable"/>
  </r>
  <r>
    <s v="Data Analyst Alteryx Experience MUST"/>
    <s v="Data Analyst Alteryx Experience Must"/>
    <x v="0"/>
    <x v="0"/>
    <s v="22nd Century Technologies_x000a_3.7"/>
    <n v="3.7"/>
    <s v="Chicago, IL"/>
    <x v="90"/>
    <x v="0"/>
    <s v="USD"/>
    <n v="68000"/>
    <n v="87000"/>
    <n v="77500"/>
    <x v="1"/>
    <s v="year"/>
    <x v="3"/>
    <s v="Information Technology"/>
    <s v="1001 to 5000 employees"/>
    <s v="Company - Private"/>
    <s v="$25 to $50 million (USD)"/>
  </r>
  <r>
    <s v="Sr. Business Analyst Data Privacy"/>
    <s v="Senior. Business Analyst Data Privacy"/>
    <x v="1"/>
    <x v="0"/>
    <s v="RiverPoint_x000a_3.8"/>
    <n v="3.8"/>
    <s v="Chicago, IL"/>
    <x v="90"/>
    <x v="0"/>
    <s v="USD"/>
    <n v="68000"/>
    <n v="87000"/>
    <n v="77500"/>
    <x v="1"/>
    <s v="year"/>
    <x v="25"/>
    <s v="Accounting &amp; Legal"/>
    <s v="1 to 50 employees"/>
    <s v="Company - Private"/>
    <s v="$5 to $10 million (USD)"/>
  </r>
  <r>
    <s v="SAS Data Analyst"/>
    <s v="Sas Data Analyst"/>
    <x v="0"/>
    <x v="2"/>
    <s v="Lorven Technologies Inc_x000a_4.0"/>
    <n v="4"/>
    <s v="Arlington Heights, IL"/>
    <x v="108"/>
    <x v="0"/>
    <s v="USD"/>
    <n v="68000"/>
    <n v="87000"/>
    <n v="77500"/>
    <x v="1"/>
    <s v="year"/>
    <x v="25"/>
    <s v="Accounting &amp; Legal"/>
    <s v="1 to 50 employees"/>
    <s v="Company - Private"/>
    <s v="Less than $1 million (USD)"/>
  </r>
  <r>
    <s v="Business Systems Analyst III - Data Engineering(Lead Product Owner)"/>
    <s v="Business Systems Analyst Iii - Data Engineering(Lead Product Owner)"/>
    <x v="1"/>
    <x v="2"/>
    <s v="Walgreens_x000a_3.0"/>
    <n v="3"/>
    <s v="Deerfield, IL"/>
    <x v="96"/>
    <x v="0"/>
    <s v="USD"/>
    <n v="68000"/>
    <n v="87000"/>
    <n v="77500"/>
    <x v="1"/>
    <s v="year"/>
    <x v="64"/>
    <s v="Retail"/>
    <s v="10000+ employees"/>
    <s v="Company - Public"/>
    <s v="$10+ billion (USD)"/>
  </r>
  <r>
    <s v="Sr. Data Governance Business Analyst"/>
    <s v="Senior. Data Governance Business Analyst"/>
    <x v="1"/>
    <x v="0"/>
    <s v="Carnegie Soft"/>
    <n v="-1"/>
    <s v="Chicago, IL"/>
    <x v="90"/>
    <x v="0"/>
    <s v="USD"/>
    <n v="68000"/>
    <n v="87000"/>
    <n v="77500"/>
    <x v="1"/>
    <s v="year"/>
    <x v="9"/>
    <n v="-1"/>
    <n v="-1"/>
    <n v="-1"/>
    <n v="-1"/>
  </r>
  <r>
    <s v="Data Scientist Sr. - Conversation Designer &amp; NLP Analyst"/>
    <s v="Data Scientist Senior. - Conversation Designer &amp; Nlp Analyst"/>
    <x v="1"/>
    <x v="1"/>
    <s v="PNC Financial Services Group_x000a_3.4"/>
    <n v="3.4"/>
    <s v="Downers Grove, IL"/>
    <x v="91"/>
    <x v="0"/>
    <s v="USD"/>
    <n v="68000"/>
    <n v="87000"/>
    <n v="77500"/>
    <x v="1"/>
    <s v="year"/>
    <x v="17"/>
    <s v="Finance"/>
    <s v="10000+ employees"/>
    <s v="Company - Public"/>
    <s v="$10+ billion (USD)"/>
  </r>
  <r>
    <s v="Data analyst with Bigdata"/>
    <s v="Data Analyst With Bigdata"/>
    <x v="0"/>
    <x v="2"/>
    <s v="Lorven Technologies Inc_x000a_4.0"/>
    <n v="4"/>
    <s v="Chicago, IL"/>
    <x v="90"/>
    <x v="0"/>
    <s v="USD"/>
    <n v="68000"/>
    <n v="87000"/>
    <n v="77500"/>
    <x v="1"/>
    <s v="year"/>
    <x v="25"/>
    <s v="Accounting &amp; Legal"/>
    <s v="1 to 50 employees"/>
    <s v="Company - Private"/>
    <s v="Less than $1 million (USD)"/>
  </r>
  <r>
    <s v="Data Analyst"/>
    <s v="Data Analyst"/>
    <x v="0"/>
    <x v="1"/>
    <s v="N.F. Smith &amp; Associates_x000a_4.1"/>
    <n v="4.0999999999999996"/>
    <s v="Houston, TX"/>
    <x v="109"/>
    <x v="0"/>
    <s v="USD"/>
    <n v="29000"/>
    <n v="38000"/>
    <n v="33500"/>
    <x v="0"/>
    <s v="year"/>
    <x v="65"/>
    <s v="Business Services"/>
    <s v="201 to 500 employees"/>
    <s v="Company - Private"/>
    <s v="$1 to $2 billion (USD)"/>
  </r>
  <r>
    <s v="Data Analyst I"/>
    <s v="Data Analyst I"/>
    <x v="0"/>
    <x v="0"/>
    <s v="Virtus Partners LLC_x000a_2.8"/>
    <n v="2.8"/>
    <s v="Houston, TX"/>
    <x v="109"/>
    <x v="0"/>
    <s v="USD"/>
    <n v="29000"/>
    <n v="38000"/>
    <n v="33500"/>
    <x v="0"/>
    <s v="year"/>
    <x v="5"/>
    <s v="Finance"/>
    <s v="201 to 500 employees"/>
    <s v="Company - Private"/>
    <s v="$10 to $25 million (USD)"/>
  </r>
  <r>
    <s v="Data Analyst"/>
    <s v="Data Analyst"/>
    <x v="0"/>
    <x v="1"/>
    <s v="Smith and Associates_x000a_3.0"/>
    <n v="3"/>
    <s v="Houston, TX"/>
    <x v="109"/>
    <x v="0"/>
    <s v="USD"/>
    <n v="29000"/>
    <n v="38000"/>
    <n v="33500"/>
    <x v="0"/>
    <s v="year"/>
    <x v="21"/>
    <s v="Accounting &amp; Legal"/>
    <s v="1 to 50 employees"/>
    <s v="Self-employed"/>
    <s v="$1 to $5 million (USD)"/>
  </r>
  <r>
    <s v="Data Analyst"/>
    <s v="Data Analyst"/>
    <x v="0"/>
    <x v="2"/>
    <s v="Andiamo_x000a_3.5"/>
    <n v="3.5"/>
    <s v="Houston, TX"/>
    <x v="109"/>
    <x v="0"/>
    <s v="USD"/>
    <n v="29000"/>
    <n v="38000"/>
    <n v="33500"/>
    <x v="0"/>
    <s v="year"/>
    <x v="14"/>
    <s v="Restaurants, Bars &amp; Food Services"/>
    <s v="201 to 500 employees"/>
    <s v="Company - Private"/>
    <s v="$1 to $5 million (USD)"/>
  </r>
  <r>
    <s v="Data Quality Analyst"/>
    <s v="Data Quality Analyst"/>
    <x v="0"/>
    <x v="2"/>
    <s v="Crown Castle USA Inc_x000a_3.6"/>
    <n v="3.6"/>
    <s v="Houston, TX"/>
    <x v="109"/>
    <x v="0"/>
    <s v="USD"/>
    <n v="29000"/>
    <n v="38000"/>
    <n v="33500"/>
    <x v="0"/>
    <s v="year"/>
    <x v="51"/>
    <s v="Telecommunications"/>
    <s v="1001 to 5000 employees"/>
    <s v="Company - Public"/>
    <s v="$2 to $5 billion (USD)"/>
  </r>
  <r>
    <s v="Financial Data Analyst"/>
    <s v="Financial Data Analyst"/>
    <x v="0"/>
    <x v="1"/>
    <s v="Luminess Cosmetics_x000a_2.7"/>
    <n v="2.7"/>
    <s v="Stafford, TX"/>
    <x v="110"/>
    <x v="0"/>
    <s v="USD"/>
    <n v="29000"/>
    <n v="38000"/>
    <n v="33500"/>
    <x v="0"/>
    <s v="year"/>
    <x v="43"/>
    <s v="Manufacturing"/>
    <s v="51 to 200 employees"/>
    <s v="Company - Private"/>
    <s v="Unknown / Non-Applicable"/>
  </r>
  <r>
    <s v="Cost Data Analyst"/>
    <s v="Cost Data Analyst"/>
    <x v="0"/>
    <x v="0"/>
    <s v="Mondo_x000a_3.9"/>
    <n v="3.9"/>
    <s v="Houston, TX"/>
    <x v="109"/>
    <x v="1"/>
    <s v="USD"/>
    <n v="29000"/>
    <n v="38000"/>
    <n v="33500"/>
    <x v="0"/>
    <s v="year"/>
    <x v="19"/>
    <s v="Business Services"/>
    <s v="51 to 200 employees"/>
    <s v="Company - Private"/>
    <s v="$100 to $500 million (USD)"/>
  </r>
  <r>
    <s v="Data Analyst"/>
    <s v="Data Analyst"/>
    <x v="0"/>
    <x v="1"/>
    <s v="cPanel_x000a_3.9"/>
    <n v="3.9"/>
    <s v="Houston, TX"/>
    <x v="109"/>
    <x v="0"/>
    <s v="USD"/>
    <n v="29000"/>
    <n v="38000"/>
    <n v="33500"/>
    <x v="0"/>
    <s v="year"/>
    <x v="18"/>
    <s v="Information Technology"/>
    <s v="201 to 500 employees"/>
    <s v="Company - Private"/>
    <s v="Unknown / Non-Applicable"/>
  </r>
  <r>
    <s v="Data Analyst, Reporting"/>
    <s v="Data Analyst, Reporting"/>
    <x v="0"/>
    <x v="0"/>
    <s v="Harris County_x000a_3.4"/>
    <n v="3.4"/>
    <s v="Houston, TX"/>
    <x v="109"/>
    <x v="0"/>
    <s v="USD"/>
    <n v="29000"/>
    <n v="38000"/>
    <n v="33500"/>
    <x v="0"/>
    <s v="year"/>
    <x v="1"/>
    <s v="Health Care"/>
    <s v="5001 to 10000 employees"/>
    <s v="Government"/>
    <s v="$100 to $500 million (USD)"/>
  </r>
  <r>
    <s v="Product and Data Analyst"/>
    <s v="Product And Data Analyst"/>
    <x v="0"/>
    <x v="1"/>
    <s v="Entera"/>
    <n v="-1"/>
    <s v="Houston, TX"/>
    <x v="109"/>
    <x v="0"/>
    <s v="USD"/>
    <n v="29000"/>
    <n v="38000"/>
    <n v="33500"/>
    <x v="0"/>
    <s v="year"/>
    <x v="22"/>
    <s v="Real Estate"/>
    <s v="Unknown"/>
    <s v="Company - Private"/>
    <s v="Unknown / Non-Applicable"/>
  </r>
  <r>
    <s v="Data Analyst - 20"/>
    <s v="Data Analyst - 20"/>
    <x v="0"/>
    <x v="1"/>
    <s v="Genesys Talent_x000a_4.8"/>
    <n v="4.8"/>
    <s v="Houston, TX"/>
    <x v="109"/>
    <x v="0"/>
    <s v="USD"/>
    <n v="29000"/>
    <n v="38000"/>
    <n v="33500"/>
    <x v="0"/>
    <s v="year"/>
    <x v="19"/>
    <s v="Business Services"/>
    <s v="1 to 50 employees"/>
    <s v="Company - Private"/>
    <s v="Unknown / Non-Applicable"/>
  </r>
  <r>
    <s v="Data Analyst"/>
    <s v="Data Analyst"/>
    <x v="0"/>
    <x v="2"/>
    <s v="Horne LLP_x000a_3.1"/>
    <n v="3.1"/>
    <s v="Houston, TX"/>
    <x v="109"/>
    <x v="0"/>
    <s v="USD"/>
    <n v="29000"/>
    <n v="38000"/>
    <n v="33500"/>
    <x v="0"/>
    <s v="year"/>
    <x v="25"/>
    <s v="Accounting &amp; Legal"/>
    <s v="501 to 1000 employees"/>
    <s v="Company - Private"/>
    <s v="$50 to $100 million (USD)"/>
  </r>
  <r>
    <s v="Analyst, Data Mgmt / Quant Analysis"/>
    <s v="Analyst, Data Mgmt / Quant Analysis"/>
    <x v="0"/>
    <x v="0"/>
    <s v="The Bank of New York Mellon_x000a_3.2"/>
    <n v="3.2"/>
    <s v="Houston, TX"/>
    <x v="109"/>
    <x v="0"/>
    <s v="USD"/>
    <n v="29000"/>
    <n v="38000"/>
    <n v="33500"/>
    <x v="0"/>
    <s v="year"/>
    <x v="5"/>
    <s v="Finance"/>
    <s v="10000+ employees"/>
    <s v="Company - Public"/>
    <s v="$10+ billion (USD)"/>
  </r>
  <r>
    <s v="Data Analyst"/>
    <s v="Data Analyst"/>
    <x v="0"/>
    <x v="0"/>
    <s v="McLane Global_x000a_4.0"/>
    <n v="4"/>
    <s v="Houston, TX"/>
    <x v="109"/>
    <x v="1"/>
    <s v="USD"/>
    <n v="29000"/>
    <n v="38000"/>
    <n v="33500"/>
    <x v="0"/>
    <s v="year"/>
    <x v="65"/>
    <s v="Business Services"/>
    <s v="51 to 200 employees"/>
    <s v="Company - Private"/>
    <s v="$100 to $500 million (USD)"/>
  </r>
  <r>
    <s v="Data Analyst"/>
    <s v="Data Analyst"/>
    <x v="0"/>
    <x v="0"/>
    <s v="H-GAC"/>
    <n v="-1"/>
    <s v="Houston, TX"/>
    <x v="109"/>
    <x v="0"/>
    <s v="USD"/>
    <n v="29000"/>
    <n v="38000"/>
    <n v="33500"/>
    <x v="0"/>
    <s v="year"/>
    <x v="9"/>
    <n v="-1"/>
    <n v="-1"/>
    <n v="-1"/>
    <n v="-1"/>
  </r>
  <r>
    <s v="Data Analyst &amp; Healthcare Analytics"/>
    <s v="Data Analyst &amp; Healthcare Analytics"/>
    <x v="0"/>
    <x v="0"/>
    <s v="Kelsey-Seybold Medical Group_x000a_3.6"/>
    <n v="3.6"/>
    <s v="Pearland, TX"/>
    <x v="111"/>
    <x v="0"/>
    <s v="USD"/>
    <n v="29000"/>
    <n v="38000"/>
    <n v="33500"/>
    <x v="0"/>
    <s v="year"/>
    <x v="1"/>
    <s v="Health Care"/>
    <s v="1001 to 5000 employees"/>
    <s v="Private Practice / Firm"/>
    <s v="$100 to $500 million (USD)"/>
  </r>
  <r>
    <s v="Data Analyst"/>
    <s v="Data Analyst"/>
    <x v="0"/>
    <x v="0"/>
    <s v="Pareto Systems_x000a_4.3"/>
    <n v="4.3"/>
    <s v="Stafford, TX"/>
    <x v="110"/>
    <x v="0"/>
    <s v="USD"/>
    <n v="29000"/>
    <n v="38000"/>
    <n v="33500"/>
    <x v="0"/>
    <s v="year"/>
    <x v="3"/>
    <s v="Information Technology"/>
    <s v="1 to 50 employees"/>
    <s v="Company - Private"/>
    <s v="$1 to $5 million (USD)"/>
  </r>
  <r>
    <s v="Business Analyst Data Governance"/>
    <s v="Business Analyst Data Governance"/>
    <x v="0"/>
    <x v="0"/>
    <s v="Arthur Lawrence_x000a_4.1"/>
    <n v="4.0999999999999996"/>
    <s v="Houston, TX"/>
    <x v="109"/>
    <x v="0"/>
    <s v="USD"/>
    <n v="29000"/>
    <n v="38000"/>
    <n v="33500"/>
    <x v="0"/>
    <s v="year"/>
    <x v="13"/>
    <s v="Business Services"/>
    <s v="201 to 500 employees"/>
    <s v="Company - Private"/>
    <s v="Less than $1 million (USD)"/>
  </r>
  <r>
    <s v="Data Analyst"/>
    <s v="Data Analyst"/>
    <x v="0"/>
    <x v="0"/>
    <s v="Houston Exponential"/>
    <n v="-1"/>
    <s v="Houston, TX"/>
    <x v="109"/>
    <x v="1"/>
    <s v="USD"/>
    <n v="29000"/>
    <n v="38000"/>
    <n v="33500"/>
    <x v="0"/>
    <s v="year"/>
    <x v="9"/>
    <n v="-1"/>
    <n v="-1"/>
    <n v="-1"/>
    <n v="-1"/>
  </r>
  <r>
    <s v="Data Analyst"/>
    <s v="Data Analyst"/>
    <x v="0"/>
    <x v="0"/>
    <s v="Houston-Galveston Area Council_x000a_2.5"/>
    <n v="2.5"/>
    <s v="Houston, TX"/>
    <x v="109"/>
    <x v="0"/>
    <s v="USD"/>
    <n v="29000"/>
    <n v="38000"/>
    <n v="33500"/>
    <x v="0"/>
    <s v="year"/>
    <x v="44"/>
    <s v="Government"/>
    <s v="51 to 200 employees"/>
    <s v="Government"/>
    <s v="$100 to $500 million (USD)"/>
  </r>
  <r>
    <s v="XYZ Data Analyst"/>
    <s v="Xyz Data Analyst"/>
    <x v="0"/>
    <x v="0"/>
    <s v="Rosen_x000a_3.7"/>
    <n v="3.7"/>
    <s v="Houston, TX"/>
    <x v="109"/>
    <x v="0"/>
    <s v="USD"/>
    <n v="29000"/>
    <n v="38000"/>
    <n v="33500"/>
    <x v="0"/>
    <s v="year"/>
    <x v="67"/>
    <s v="Oil, Gas, Energy &amp; Utilities"/>
    <s v="201 to 500 employees"/>
    <s v="Company - Private"/>
    <s v="$100 to $500 million (USD)"/>
  </r>
  <r>
    <s v="Data &amp; Reporting Analyst"/>
    <s v="Data &amp; Reporting Analyst"/>
    <x v="0"/>
    <x v="0"/>
    <s v="Imperastaff, LLC"/>
    <n v="-1"/>
    <s v="Houston, TX"/>
    <x v="109"/>
    <x v="0"/>
    <s v="USD"/>
    <n v="29000"/>
    <n v="38000"/>
    <n v="33500"/>
    <x v="0"/>
    <s v="year"/>
    <x v="9"/>
    <n v="-1"/>
    <s v="Unknown"/>
    <s v="Company - Public"/>
    <s v="Unknown / Non-Applicable"/>
  </r>
  <r>
    <s v="Performance Data Analyst"/>
    <s v="Performance Data Analyst"/>
    <x v="0"/>
    <x v="2"/>
    <s v="Randstad US_x000a_3.7"/>
    <n v="3.7"/>
    <s v="Houston, TX"/>
    <x v="109"/>
    <x v="0"/>
    <s v="USD"/>
    <n v="29000"/>
    <n v="38000"/>
    <n v="33500"/>
    <x v="0"/>
    <s v="year"/>
    <x v="19"/>
    <s v="Business Services"/>
    <s v="1001 to 5000 employees"/>
    <s v="Subsidiary or Business Segment"/>
    <s v="Unknown / Non-Applicable"/>
  </r>
  <r>
    <s v="Data Analyst II"/>
    <s v="Data Analyst Ii"/>
    <x v="0"/>
    <x v="0"/>
    <s v="Competentia Holding_x000a_4.9"/>
    <n v="4.9000000000000004"/>
    <s v="Houston, TX"/>
    <x v="109"/>
    <x v="0"/>
    <s v="USD"/>
    <n v="29000"/>
    <n v="38000"/>
    <n v="33500"/>
    <x v="0"/>
    <s v="year"/>
    <x v="9"/>
    <n v="-1"/>
    <s v="501 to 1000 employees"/>
    <s v="Company - Private"/>
    <s v="Unknown / Non-Applicable"/>
  </r>
  <r>
    <s v="Data Analyst II"/>
    <s v="Data Analyst Ii"/>
    <x v="0"/>
    <x v="0"/>
    <s v="FIS_x000a_3.6"/>
    <n v="3.6"/>
    <s v="Houston, TX"/>
    <x v="109"/>
    <x v="0"/>
    <s v="USD"/>
    <n v="29000"/>
    <n v="38000"/>
    <n v="33500"/>
    <x v="0"/>
    <s v="year"/>
    <x v="53"/>
    <s v="Finance"/>
    <s v="10000+ employees"/>
    <s v="Company - Public"/>
    <s v="$10+ billion (USD)"/>
  </r>
  <r>
    <s v="Business Analyst (Data Integration/Salesforce)"/>
    <s v="Business Analyst (Data Integration/Salesforce)"/>
    <x v="0"/>
    <x v="0"/>
    <s v="Mondo_x000a_3.9"/>
    <n v="3.9"/>
    <s v="Houston, TX"/>
    <x v="109"/>
    <x v="1"/>
    <s v="USD"/>
    <n v="29000"/>
    <n v="38000"/>
    <n v="33500"/>
    <x v="0"/>
    <s v="year"/>
    <x v="19"/>
    <s v="Business Services"/>
    <s v="51 to 200 employees"/>
    <s v="Company - Private"/>
    <s v="$100 to $500 million (USD)"/>
  </r>
  <r>
    <s v="Compensation &amp; HR Data Analyst"/>
    <s v="Compensation &amp; Hr Data Analyst"/>
    <x v="0"/>
    <x v="0"/>
    <s v="Avetta, LLC_x000a_3.9"/>
    <n v="3.9"/>
    <s v="Houston, TX"/>
    <x v="109"/>
    <x v="0"/>
    <s v="USD"/>
    <n v="29000"/>
    <n v="38000"/>
    <n v="33500"/>
    <x v="0"/>
    <s v="year"/>
    <x v="15"/>
    <s v="Information Technology"/>
    <s v="201 to 500 employees"/>
    <s v="Company - Private"/>
    <s v="$100 to $500 million (USD)"/>
  </r>
  <r>
    <s v="Data Quality Analyst"/>
    <s v="Data Quality Analyst"/>
    <x v="0"/>
    <x v="0"/>
    <s v="Lorven Technologies Inc_x000a_4.0"/>
    <n v="4"/>
    <s v="Houston, TX"/>
    <x v="109"/>
    <x v="0"/>
    <s v="USD"/>
    <n v="29000"/>
    <n v="38000"/>
    <n v="33500"/>
    <x v="0"/>
    <s v="year"/>
    <x v="25"/>
    <s v="Accounting &amp; Legal"/>
    <s v="1 to 50 employees"/>
    <s v="Company - Private"/>
    <s v="Less than $1 million (USD)"/>
  </r>
  <r>
    <s v="Data Expert Analyst/Modeler"/>
    <s v="Data Expert Analyst/Modeler"/>
    <x v="0"/>
    <x v="0"/>
    <s v="InvenTech Info_x000a_4.8"/>
    <n v="4.8"/>
    <s v="Houston, TX"/>
    <x v="109"/>
    <x v="0"/>
    <s v="USD"/>
    <n v="29000"/>
    <n v="38000"/>
    <n v="33500"/>
    <x v="0"/>
    <s v="year"/>
    <x v="3"/>
    <s v="Information Technology"/>
    <s v="201 to 500 employees"/>
    <s v="Company - Private"/>
    <s v="$1 to $5 million (USD)"/>
  </r>
  <r>
    <s v="Data Quality Analyst"/>
    <s v="Data Quality Analyst"/>
    <x v="0"/>
    <x v="0"/>
    <s v="Centraprise_x000a_4.2"/>
    <n v="4.2"/>
    <s v="Houston, TX"/>
    <x v="109"/>
    <x v="0"/>
    <s v="USD"/>
    <n v="47000"/>
    <n v="76000"/>
    <n v="61500"/>
    <x v="1"/>
    <s v="year"/>
    <x v="3"/>
    <s v="Information Technology"/>
    <s v="51 to 200 employees"/>
    <s v="Company - Private"/>
    <s v="Less than $1 million (USD)"/>
  </r>
  <r>
    <s v="Data Analyst"/>
    <s v="Data Analyst"/>
    <x v="0"/>
    <x v="2"/>
    <s v="Staffigo Technical Services, LLC_x000a_5.0"/>
    <n v="5"/>
    <s v="Houston, TX"/>
    <x v="109"/>
    <x v="0"/>
    <s v="USD"/>
    <n v="47000"/>
    <n v="76000"/>
    <n v="61500"/>
    <x v="1"/>
    <s v="year"/>
    <x v="3"/>
    <s v="Information Technology"/>
    <s v="51 to 200 employees"/>
    <s v="Company - Private"/>
    <s v="$50 to $100 million (USD)"/>
  </r>
  <r>
    <s v="Data Warehouse Analyst - PL/SQL - 10"/>
    <s v="Data Warehouse Analyst - Pl/Sql - 10"/>
    <x v="0"/>
    <x v="0"/>
    <s v="National Computing Group_x000a_4.7"/>
    <n v="4.7"/>
    <s v="Houston, TX"/>
    <x v="109"/>
    <x v="0"/>
    <s v="USD"/>
    <n v="47000"/>
    <n v="76000"/>
    <n v="61500"/>
    <x v="1"/>
    <s v="year"/>
    <x v="3"/>
    <s v="Information Technology"/>
    <s v="1 to 50 employees"/>
    <s v="Company - Private"/>
    <s v="Unknown / Non-Applicable"/>
  </r>
  <r>
    <s v="Operations Data Analyst"/>
    <s v="Operations Data Analyst"/>
    <x v="0"/>
    <x v="0"/>
    <s v="HealthHelp_x000a_2.5"/>
    <n v="2.5"/>
    <s v="Houston, TX"/>
    <x v="109"/>
    <x v="0"/>
    <s v="USD"/>
    <n v="47000"/>
    <n v="76000"/>
    <n v="61500"/>
    <x v="1"/>
    <s v="year"/>
    <x v="1"/>
    <s v="Health Care"/>
    <s v="201 to 500 employees"/>
    <s v="Subsidiary or Business Segment"/>
    <s v="$50 to $100 million (USD)"/>
  </r>
  <r>
    <s v="Data Quality Analyst"/>
    <s v="Data Quality Analyst"/>
    <x v="0"/>
    <x v="0"/>
    <s v="InvenTech Info_x000a_4.8"/>
    <n v="4.8"/>
    <s v="Houston, TX"/>
    <x v="109"/>
    <x v="0"/>
    <s v="USD"/>
    <n v="47000"/>
    <n v="76000"/>
    <n v="61500"/>
    <x v="1"/>
    <s v="year"/>
    <x v="3"/>
    <s v="Information Technology"/>
    <s v="201 to 500 employees"/>
    <s v="Company - Private"/>
    <s v="$1 to $5 million (USD)"/>
  </r>
  <r>
    <s v="Data Analyst MDM"/>
    <s v="Data Analyst Mdm"/>
    <x v="0"/>
    <x v="0"/>
    <s v="Encore Consulting Services_x000a_1.0"/>
    <n v="1"/>
    <s v="Houston, TX"/>
    <x v="109"/>
    <x v="0"/>
    <s v="USD"/>
    <n v="47000"/>
    <n v="76000"/>
    <n v="61500"/>
    <x v="1"/>
    <s v="year"/>
    <x v="9"/>
    <n v="-1"/>
    <s v="1 to 50 employees"/>
    <s v="Company - Private"/>
    <s v="$5 to $10 million (USD)"/>
  </r>
  <r>
    <s v="Data Analyst (LiDar, Ortho/Imagery)"/>
    <s v="Data Analyst (Lidar, Ortho/Imagery)"/>
    <x v="0"/>
    <x v="0"/>
    <s v="GeoDigital_x000a_2.4"/>
    <n v="2.4"/>
    <s v="Houston, TX"/>
    <x v="109"/>
    <x v="1"/>
    <s v="USD"/>
    <n v="47000"/>
    <n v="76000"/>
    <n v="61500"/>
    <x v="1"/>
    <s v="year"/>
    <x v="18"/>
    <s v="Information Technology"/>
    <s v="51 to 200 employees"/>
    <s v="Company - Private"/>
    <s v="$25 to $50 million (USD)"/>
  </r>
  <r>
    <s v="Aircraft Data Analyst"/>
    <s v="Aircraft Data Analyst"/>
    <x v="0"/>
    <x v="0"/>
    <s v="ForeFlight_x000a_3.3"/>
    <n v="3.3"/>
    <s v="Houston, TX"/>
    <x v="109"/>
    <x v="0"/>
    <s v="USD"/>
    <n v="47000"/>
    <n v="76000"/>
    <n v="61500"/>
    <x v="1"/>
    <s v="year"/>
    <x v="9"/>
    <n v="-1"/>
    <s v="51 to 200 employees"/>
    <s v="Company - Private"/>
    <s v="Unknown / Non-Applicable"/>
  </r>
  <r>
    <s v="Data Analyst Lead - SAP"/>
    <s v="Data Analyst Lead - Sap"/>
    <x v="1"/>
    <x v="1"/>
    <s v="Capgemini_x000a_3.8"/>
    <n v="3.8"/>
    <s v="Houston, TX"/>
    <x v="109"/>
    <x v="0"/>
    <s v="USD"/>
    <n v="47000"/>
    <n v="76000"/>
    <n v="61500"/>
    <x v="1"/>
    <s v="year"/>
    <x v="15"/>
    <s v="Information Technology"/>
    <s v="10000+ employees"/>
    <s v="Company - Public"/>
    <s v="$10+ billion (USD)"/>
  </r>
  <r>
    <s v="Environmental Data Analyst - Disaster Recovery"/>
    <s v="Environmental Data Analyst - Disaster Recovery"/>
    <x v="0"/>
    <x v="0"/>
    <s v="ICF_x000a_3.5"/>
    <n v="3.5"/>
    <s v="Houston, TX"/>
    <x v="109"/>
    <x v="1"/>
    <s v="USD"/>
    <n v="47000"/>
    <n v="76000"/>
    <n v="61500"/>
    <x v="1"/>
    <s v="year"/>
    <x v="13"/>
    <s v="Business Services"/>
    <s v="5001 to 10000 employees"/>
    <s v="Company - Public"/>
    <s v="$1 to $2 billion (USD)"/>
  </r>
  <r>
    <s v="Data Analyst Manager"/>
    <s v="Data Analyst Manager"/>
    <x v="3"/>
    <x v="2"/>
    <s v="Andiamo_x000a_3.5"/>
    <n v="3.5"/>
    <s v="Houston, TX"/>
    <x v="109"/>
    <x v="0"/>
    <s v="USD"/>
    <n v="47000"/>
    <n v="76000"/>
    <n v="61500"/>
    <x v="1"/>
    <s v="year"/>
    <x v="14"/>
    <s v="Restaurants, Bars &amp; Food Services"/>
    <s v="201 to 500 employees"/>
    <s v="Company - Private"/>
    <s v="$1 to $5 million (USD)"/>
  </r>
  <r>
    <s v="Data Warehouse Analyst"/>
    <s v="Data Warehouse Analyst"/>
    <x v="0"/>
    <x v="0"/>
    <s v="G.A.S. Global_x000a_3.0"/>
    <n v="3"/>
    <s v="Houston, TX"/>
    <x v="109"/>
    <x v="0"/>
    <s v="USD"/>
    <n v="47000"/>
    <n v="76000"/>
    <n v="61500"/>
    <x v="1"/>
    <s v="year"/>
    <x v="13"/>
    <s v="Business Services"/>
    <s v="10000+ employees"/>
    <s v="Company - Private"/>
    <s v="$100 to $500 million (USD)"/>
  </r>
  <r>
    <s v="Data Warehouse Analyst"/>
    <s v="Data Warehouse Analyst"/>
    <x v="0"/>
    <x v="0"/>
    <s v="Purity Technology LLC_x000a_5.0"/>
    <n v="5"/>
    <s v="Houston, TX"/>
    <x v="109"/>
    <x v="0"/>
    <s v="USD"/>
    <n v="47000"/>
    <n v="76000"/>
    <n v="61500"/>
    <x v="1"/>
    <s v="year"/>
    <x v="9"/>
    <n v="-1"/>
    <s v="1 to 50 employees"/>
    <s v="Company - Private"/>
    <s v="Unknown / Non-Applicable"/>
  </r>
  <r>
    <s v="Data Analyst III (Healthcare Analytics)"/>
    <s v="Data Analyst Iii (Healthcare Analytics)"/>
    <x v="0"/>
    <x v="1"/>
    <s v="Corporate_x000a_2.0"/>
    <n v="2"/>
    <s v="Houston, TX"/>
    <x v="109"/>
    <x v="0"/>
    <s v="USD"/>
    <n v="47000"/>
    <n v="76000"/>
    <n v="61500"/>
    <x v="1"/>
    <s v="year"/>
    <x v="9"/>
    <n v="-1"/>
    <s v="1001 to 5000 employees"/>
    <s v="Company - Private"/>
    <s v="Unknown / Non-Applicable"/>
  </r>
  <r>
    <s v="Data Warehouse Analyst"/>
    <s v="Data Warehouse Analyst"/>
    <x v="0"/>
    <x v="0"/>
    <s v="Robert Half_x000a_3.5"/>
    <n v="3.5"/>
    <s v="Houston, TX"/>
    <x v="109"/>
    <x v="0"/>
    <s v="USD"/>
    <n v="47000"/>
    <n v="76000"/>
    <n v="61500"/>
    <x v="1"/>
    <s v="year"/>
    <x v="19"/>
    <s v="Business Services"/>
    <s v="10000+ employees"/>
    <s v="Company - Public"/>
    <s v="$2 to $5 billion (USD)"/>
  </r>
  <r>
    <s v="MDM Data Analyst"/>
    <s v="Mdm Data Analyst"/>
    <x v="0"/>
    <x v="0"/>
    <s v="Arthur Lawrence_x000a_4.1"/>
    <n v="4.0999999999999996"/>
    <s v="Houston, TX"/>
    <x v="109"/>
    <x v="0"/>
    <s v="USD"/>
    <n v="47000"/>
    <n v="76000"/>
    <n v="61500"/>
    <x v="1"/>
    <s v="year"/>
    <x v="13"/>
    <s v="Business Services"/>
    <s v="201 to 500 employees"/>
    <s v="Company - Private"/>
    <s v="Less than $1 million (USD)"/>
  </r>
  <r>
    <s v="Data Analyst - Report Writer"/>
    <s v="Data Analyst - Report Writer"/>
    <x v="0"/>
    <x v="0"/>
    <s v="EAG Services_x000a_4.6"/>
    <n v="4.5999999999999996"/>
    <s v="Houston, TX"/>
    <x v="109"/>
    <x v="0"/>
    <s v="USD"/>
    <n v="47000"/>
    <n v="76000"/>
    <n v="61500"/>
    <x v="1"/>
    <s v="year"/>
    <x v="13"/>
    <s v="Business Services"/>
    <s v="1 to 50 employees"/>
    <s v="Company - Private"/>
    <s v="$1 to $5 million (USD)"/>
  </r>
  <r>
    <s v="Omnichannel Marketing Data Analyst"/>
    <s v="Omnichannel Marketing Data Analyst"/>
    <x v="0"/>
    <x v="0"/>
    <s v="Sun and Ski Sports_x000a_3.6"/>
    <n v="3.6"/>
    <s v="Houston, TX"/>
    <x v="109"/>
    <x v="0"/>
    <s v="USD"/>
    <n v="47000"/>
    <n v="76000"/>
    <n v="61500"/>
    <x v="1"/>
    <s v="year"/>
    <x v="68"/>
    <s v="Retail"/>
    <s v="501 to 1000 employees"/>
    <s v="Company - Private"/>
    <s v="Less than $1 million (USD)"/>
  </r>
  <r>
    <s v="Senior Data Analyst"/>
    <s v="Senior Data Analyst"/>
    <x v="1"/>
    <x v="2"/>
    <s v="Harris County_x000a_3.4"/>
    <n v="3.4"/>
    <s v="Houston, TX"/>
    <x v="109"/>
    <x v="0"/>
    <s v="USD"/>
    <n v="47000"/>
    <n v="76000"/>
    <n v="61500"/>
    <x v="1"/>
    <s v="year"/>
    <x v="1"/>
    <s v="Health Care"/>
    <s v="5001 to 10000 employees"/>
    <s v="Government"/>
    <s v="$100 to $500 million (USD)"/>
  </r>
  <r>
    <s v="Data Modeler/Data Analyst"/>
    <s v="Data Modeler/Data Analyst"/>
    <x v="0"/>
    <x v="2"/>
    <s v="Simplex info systems Inc,_x000a_4.2"/>
    <n v="4.2"/>
    <s v="Houston, TX"/>
    <x v="109"/>
    <x v="1"/>
    <s v="USD"/>
    <n v="47000"/>
    <n v="76000"/>
    <n v="61500"/>
    <x v="1"/>
    <s v="year"/>
    <x v="3"/>
    <s v="Information Technology"/>
    <s v="1 to 50 employees"/>
    <s v="Company - Private"/>
    <s v="Less than $1 million (USD)"/>
  </r>
  <r>
    <s v="Data Collector/Analyst (Entry Level)"/>
    <s v="Data Collector/Analyst (Entry Level)"/>
    <x v="2"/>
    <x v="0"/>
    <s v="Army Houston Recruiting Battalion_x000a_3.6"/>
    <n v="3.6"/>
    <s v="Houston, TX"/>
    <x v="109"/>
    <x v="0"/>
    <s v="USD"/>
    <n v="47000"/>
    <n v="76000"/>
    <n v="61500"/>
    <x v="1"/>
    <s v="year"/>
    <x v="23"/>
    <s v="Government"/>
    <s v="201 to 500 employees"/>
    <s v="Government"/>
    <s v="Unknown / Non-Applicable"/>
  </r>
  <r>
    <s v="Data Analyst III (Healthcare Analytics)"/>
    <s v="Data Analyst Iii (Healthcare Analytics)"/>
    <x v="0"/>
    <x v="1"/>
    <s v="Wellcare_x000a_3.7"/>
    <n v="3.7"/>
    <s v="Houston, TX"/>
    <x v="109"/>
    <x v="0"/>
    <s v="USD"/>
    <n v="47000"/>
    <n v="76000"/>
    <n v="61500"/>
    <x v="1"/>
    <s v="year"/>
    <x v="6"/>
    <s v="Insurance"/>
    <s v="5001 to 10000 employees"/>
    <s v="Company - Public"/>
    <s v="$10+ billion (USD)"/>
  </r>
  <r>
    <s v="Data Warehouse Analyst"/>
    <s v="Data Warehouse Analyst"/>
    <x v="0"/>
    <x v="0"/>
    <s v="Yochana_x000a_2.9"/>
    <n v="2.9"/>
    <s v="Houston, TX"/>
    <x v="109"/>
    <x v="0"/>
    <s v="USD"/>
    <n v="47000"/>
    <n v="76000"/>
    <n v="61500"/>
    <x v="1"/>
    <s v="year"/>
    <x v="19"/>
    <s v="Business Services"/>
    <s v="201 to 500 employees"/>
    <s v="Company - Private"/>
    <s v="$50 to $100 million (USD)"/>
  </r>
  <r>
    <s v="Data Governance Analyst"/>
    <s v="Data Governance Analyst"/>
    <x v="0"/>
    <x v="0"/>
    <s v="SM LOgics Inc"/>
    <n v="-1"/>
    <s v="Sugar Land, TX"/>
    <x v="112"/>
    <x v="0"/>
    <s v="USD"/>
    <n v="47000"/>
    <n v="76000"/>
    <n v="61500"/>
    <x v="1"/>
    <s v="year"/>
    <x v="9"/>
    <n v="-1"/>
    <s v="Unknown"/>
    <s v="Company - Public"/>
    <s v="Unknown / Non-Applicable"/>
  </r>
  <r>
    <s v="Data Quality Analyst"/>
    <s v="Data Quality Analyst"/>
    <x v="0"/>
    <x v="0"/>
    <s v="TechUSA_x000a_2.7"/>
    <n v="2.7"/>
    <s v="Pasadena, TX"/>
    <x v="67"/>
    <x v="0"/>
    <s v="USD"/>
    <n v="47000"/>
    <n v="76000"/>
    <n v="61500"/>
    <x v="1"/>
    <s v="year"/>
    <x v="19"/>
    <s v="Business Services"/>
    <s v="1001 to 5000 employees"/>
    <s v="Company - Private"/>
    <s v="$100 to $500 million (USD)"/>
  </r>
  <r>
    <s v="Data Analyst III (Healthcare Analytics)"/>
    <s v="Data Analyst Iii (Healthcare Analytics)"/>
    <x v="0"/>
    <x v="1"/>
    <s v="Centene Corporation_x000a_3.3"/>
    <n v="3.3"/>
    <s v="Houston, TX"/>
    <x v="109"/>
    <x v="0"/>
    <s v="USD"/>
    <n v="47000"/>
    <n v="76000"/>
    <n v="61500"/>
    <x v="1"/>
    <s v="year"/>
    <x v="6"/>
    <s v="Insurance"/>
    <s v="10000+ employees"/>
    <s v="Company - Public"/>
    <s v="$10+ billion (USD)"/>
  </r>
  <r>
    <s v="Data Analyst III"/>
    <s v="Data Analyst Iii"/>
    <x v="0"/>
    <x v="0"/>
    <s v="Virtus Partners LLC_x000a_2.8"/>
    <n v="2.8"/>
    <s v="Houston, TX"/>
    <x v="109"/>
    <x v="0"/>
    <s v="USD"/>
    <n v="47000"/>
    <n v="76000"/>
    <n v="61500"/>
    <x v="1"/>
    <s v="year"/>
    <x v="5"/>
    <s v="Finance"/>
    <s v="201 to 500 employees"/>
    <s v="Company - Private"/>
    <s v="$10 to $25 million (USD)"/>
  </r>
  <r>
    <s v="CBO Data Analyst"/>
    <s v="Cbo Data Analyst"/>
    <x v="0"/>
    <x v="0"/>
    <s v="Kelsey Seybold Clinic_x000a_3.6"/>
    <n v="3.6"/>
    <s v="Pearland, TX"/>
    <x v="111"/>
    <x v="0"/>
    <s v="USD"/>
    <n v="47000"/>
    <n v="76000"/>
    <n v="61500"/>
    <x v="1"/>
    <s v="year"/>
    <x v="1"/>
    <s v="Health Care"/>
    <s v="1001 to 5000 employees"/>
    <s v="Private Practice / Firm"/>
    <s v="$100 to $500 million (USD)"/>
  </r>
  <r>
    <s v="Lead Quality Data Analyst"/>
    <s v="Lead Quality Data Analyst"/>
    <x v="1"/>
    <x v="0"/>
    <s v="Harris Health System_x000a_3.4"/>
    <n v="3.4"/>
    <s v="Houston, TX"/>
    <x v="109"/>
    <x v="0"/>
    <s v="USD"/>
    <n v="74000"/>
    <n v="123000"/>
    <n v="98500"/>
    <x v="2"/>
    <s v="year"/>
    <x v="1"/>
    <s v="Health Care"/>
    <s v="5001 to 10000 employees"/>
    <s v="Government"/>
    <s v="$100 to $500 million (USD)"/>
  </r>
  <r>
    <s v="Master Data Management Analyst"/>
    <s v="Master Data Management Analyst"/>
    <x v="0"/>
    <x v="0"/>
    <s v="Delphi-US_x000a_3.6"/>
    <n v="3.6"/>
    <s v="Houston, TX"/>
    <x v="109"/>
    <x v="1"/>
    <s v="USD"/>
    <n v="74000"/>
    <n v="123000"/>
    <n v="98500"/>
    <x v="2"/>
    <s v="year"/>
    <x v="19"/>
    <s v="Business Services"/>
    <s v="1 to 50 employees"/>
    <s v="Company - Private"/>
    <s v="Less than $1 million (USD)"/>
  </r>
  <r>
    <s v="DATA WAREHOUSE ANALYST III"/>
    <s v="Data Warehouse Analyst Iii"/>
    <x v="0"/>
    <x v="0"/>
    <s v="Sharpedge Solutions Inc_x000a_4.7"/>
    <n v="4.7"/>
    <s v="Houston, TX"/>
    <x v="109"/>
    <x v="0"/>
    <s v="USD"/>
    <n v="74000"/>
    <n v="123000"/>
    <n v="98500"/>
    <x v="2"/>
    <s v="year"/>
    <x v="38"/>
    <s v="Media"/>
    <s v="Unknown"/>
    <s v="Company - Private"/>
    <s v="Less than $1 million (USD)"/>
  </r>
  <r>
    <s v="Senior Data Analyst"/>
    <s v="Senior Data Analyst"/>
    <x v="1"/>
    <x v="0"/>
    <s v="Smith Hanley Associates_x000a_4.5"/>
    <n v="4.5"/>
    <s v="Houston, TX"/>
    <x v="109"/>
    <x v="0"/>
    <s v="USD"/>
    <n v="74000"/>
    <n v="123000"/>
    <n v="98500"/>
    <x v="2"/>
    <s v="year"/>
    <x v="19"/>
    <s v="Business Services"/>
    <s v="1 to 50 employees"/>
    <s v="Company - Private"/>
    <s v="Unknown / Non-Applicable"/>
  </r>
  <r>
    <s v="Master Data Analyst"/>
    <s v="Master Data Analyst"/>
    <x v="0"/>
    <x v="0"/>
    <s v="AllRedi"/>
    <n v="-1"/>
    <s v="Pasadena, TX"/>
    <x v="67"/>
    <x v="0"/>
    <s v="USD"/>
    <n v="74000"/>
    <n v="123000"/>
    <n v="98500"/>
    <x v="2"/>
    <s v="year"/>
    <x v="9"/>
    <n v="-1"/>
    <n v="-1"/>
    <n v="-1"/>
    <n v="-1"/>
  </r>
  <r>
    <s v="Data Warehouse Analyst PL/SQL"/>
    <s v="Data Warehouse Analyst Pl/Sql"/>
    <x v="0"/>
    <x v="0"/>
    <s v="National Computing Group_x000a_4.7"/>
    <n v="4.7"/>
    <s v="Houston, TX"/>
    <x v="109"/>
    <x v="0"/>
    <s v="USD"/>
    <n v="74000"/>
    <n v="123000"/>
    <n v="98500"/>
    <x v="2"/>
    <s v="year"/>
    <x v="3"/>
    <s v="Information Technology"/>
    <s v="1 to 50 employees"/>
    <s v="Company - Private"/>
    <s v="Unknown / Non-Applicable"/>
  </r>
  <r>
    <s v="Sr. Data Governance Analyst"/>
    <s v="Senior. Data Governance Analyst"/>
    <x v="1"/>
    <x v="0"/>
    <s v="Crown Castle USA Inc_x000a_3.6"/>
    <n v="3.6"/>
    <s v="Houston, TX"/>
    <x v="109"/>
    <x v="0"/>
    <s v="USD"/>
    <n v="74000"/>
    <n v="123000"/>
    <n v="98500"/>
    <x v="2"/>
    <s v="year"/>
    <x v="51"/>
    <s v="Telecommunications"/>
    <s v="1001 to 5000 employees"/>
    <s v="Company - Public"/>
    <s v="$2 to $5 billion (USD)"/>
  </r>
  <r>
    <s v="Role: Data Warehouse Analyst - Direct Client."/>
    <s v="Role: Data Warehouse Analyst - Direct Client."/>
    <x v="0"/>
    <x v="0"/>
    <s v="Infomerica, Inc_x000a_4.0"/>
    <n v="4"/>
    <s v="Houston, TX"/>
    <x v="109"/>
    <x v="0"/>
    <s v="USD"/>
    <n v="74000"/>
    <n v="123000"/>
    <n v="98500"/>
    <x v="2"/>
    <s v="year"/>
    <x v="3"/>
    <s v="Information Technology"/>
    <s v="501 to 1000 employees"/>
    <s v="Company - Private"/>
    <s v="$100 to $500 million (USD)"/>
  </r>
  <r>
    <s v="eDiscovery Data Analyst"/>
    <s v="Ediscovery Data Analyst"/>
    <x v="0"/>
    <x v="1"/>
    <s v="Servient_x000a_4.0"/>
    <n v="4"/>
    <s v="Houston, TX"/>
    <x v="109"/>
    <x v="0"/>
    <s v="USD"/>
    <n v="74000"/>
    <n v="123000"/>
    <n v="98500"/>
    <x v="2"/>
    <s v="year"/>
    <x v="15"/>
    <s v="Information Technology"/>
    <s v="51 to 200 employees"/>
    <s v="Company - Private"/>
    <s v="$10 to $25 million (USD)"/>
  </r>
  <r>
    <s v="Senior Data Operations Analyst"/>
    <s v="Senior Data Operations Analyst"/>
    <x v="1"/>
    <x v="0"/>
    <s v="Kelsey Seybold Clinic_x000a_3.6"/>
    <n v="3.6"/>
    <s v="Pearland, TX"/>
    <x v="111"/>
    <x v="0"/>
    <s v="USD"/>
    <n v="74000"/>
    <n v="123000"/>
    <n v="98500"/>
    <x v="2"/>
    <s v="year"/>
    <x v="1"/>
    <s v="Health Care"/>
    <s v="1001 to 5000 employees"/>
    <s v="Private Practice / Firm"/>
    <s v="$100 to $500 million (USD)"/>
  </r>
  <r>
    <s v="Accounts Receivable Analyst (Data Entry)"/>
    <s v="Accounts Receivable Analyst (Data Entry)"/>
    <x v="2"/>
    <x v="0"/>
    <s v="Premier Medical Resources_x000a_2.0"/>
    <n v="2"/>
    <s v="Houston, TX"/>
    <x v="109"/>
    <x v="0"/>
    <s v="USD"/>
    <n v="74000"/>
    <n v="123000"/>
    <n v="98500"/>
    <x v="2"/>
    <s v="year"/>
    <x v="9"/>
    <n v="-1"/>
    <s v="201 to 500 employees"/>
    <s v="Company - Private"/>
    <s v="Unknown / Non-Applicable"/>
  </r>
  <r>
    <s v="Data Governance Business Analyst"/>
    <s v="Data Governance Business Analyst"/>
    <x v="0"/>
    <x v="0"/>
    <s v="Icon Consultants_x000a_3.8"/>
    <n v="3.8"/>
    <s v="Houston, TX"/>
    <x v="109"/>
    <x v="0"/>
    <s v="USD"/>
    <n v="74000"/>
    <n v="123000"/>
    <n v="98500"/>
    <x v="2"/>
    <s v="year"/>
    <x v="19"/>
    <s v="Business Services"/>
    <s v="1001 to 5000 employees"/>
    <s v="Company - Private"/>
    <s v="$100 to $500 million (USD)"/>
  </r>
  <r>
    <s v="Data Management Analyst - Internal Medicine, Infectious"/>
    <s v="Data Management Analyst - Internal Medicine, Infectious"/>
    <x v="4"/>
    <x v="0"/>
    <s v="UTHealth Houston_x000a_4.0"/>
    <n v="4"/>
    <s v="Houston, TX"/>
    <x v="109"/>
    <x v="0"/>
    <s v="USD"/>
    <n v="74000"/>
    <n v="123000"/>
    <n v="98500"/>
    <x v="2"/>
    <s v="year"/>
    <x v="32"/>
    <s v="Education"/>
    <s v="5001 to 10000 employees"/>
    <s v="College / University"/>
    <s v="$1 to $2 billion (USD)"/>
  </r>
  <r>
    <s v="Lead Analyst, Data Mgmt / Quant Analysis"/>
    <s v="Lead Analyst, Data Mgmt / Quant Analysis"/>
    <x v="1"/>
    <x v="0"/>
    <s v="The Bank of New York Mellon_x000a_3.2"/>
    <n v="3.2"/>
    <s v="Houston, TX"/>
    <x v="109"/>
    <x v="0"/>
    <s v="USD"/>
    <n v="74000"/>
    <n v="123000"/>
    <n v="98500"/>
    <x v="2"/>
    <s v="year"/>
    <x v="5"/>
    <s v="Finance"/>
    <s v="10000+ employees"/>
    <s v="Company - Public"/>
    <s v="$10+ billion (USD)"/>
  </r>
  <r>
    <s v="HCC Data Analyst"/>
    <s v="Hcc Data Analyst"/>
    <x v="0"/>
    <x v="0"/>
    <s v="Kelsey Seybold Clinic_x000a_3.6"/>
    <n v="3.6"/>
    <s v="Pearland, TX"/>
    <x v="111"/>
    <x v="0"/>
    <s v="USD"/>
    <n v="74000"/>
    <n v="123000"/>
    <n v="98500"/>
    <x v="2"/>
    <s v="year"/>
    <x v="1"/>
    <s v="Health Care"/>
    <s v="1001 to 5000 employees"/>
    <s v="Private Practice / Firm"/>
    <s v="$100 to $500 million (USD)"/>
  </r>
  <r>
    <s v="Business Analyst - IT Data Warehouse"/>
    <s v="Business Analyst - It Data Warehouse"/>
    <x v="0"/>
    <x v="0"/>
    <s v="Radiology Partners_x000a_3.2"/>
    <n v="3.2"/>
    <s v="Houston, TX"/>
    <x v="109"/>
    <x v="1"/>
    <s v="USD"/>
    <n v="74000"/>
    <n v="123000"/>
    <n v="98500"/>
    <x v="2"/>
    <s v="year"/>
    <x v="1"/>
    <s v="Health Care"/>
    <s v="1001 to 5000 employees"/>
    <s v="Company - Private"/>
    <s v="Unknown / Non-Applicable"/>
  </r>
  <r>
    <s v="VBA Software developer / IT Data Analyst SQL"/>
    <s v="Vba Software Developer / It Data Analyst Sql"/>
    <x v="0"/>
    <x v="1"/>
    <s v="The Jupiter Group_x000a_4.4"/>
    <n v="4.4000000000000004"/>
    <s v="Spring, TX"/>
    <x v="113"/>
    <x v="0"/>
    <s v="USD"/>
    <n v="74000"/>
    <n v="123000"/>
    <n v="98500"/>
    <x v="2"/>
    <s v="year"/>
    <x v="19"/>
    <s v="Business Services"/>
    <s v="51 to 200 employees"/>
    <s v="Unknown"/>
    <s v="Less than $1 million (USD)"/>
  </r>
  <r>
    <s v="Healthcare Information and Data Analyst II"/>
    <s v="Healthcare Information And Data Analyst Ii"/>
    <x v="0"/>
    <x v="0"/>
    <s v="Kelsey-Seybold Medical Group_x000a_3.6"/>
    <n v="3.6"/>
    <s v="Pearland, TX"/>
    <x v="111"/>
    <x v="0"/>
    <s v="USD"/>
    <n v="74000"/>
    <n v="123000"/>
    <n v="98500"/>
    <x v="2"/>
    <s v="year"/>
    <x v="1"/>
    <s v="Health Care"/>
    <s v="1001 to 5000 employees"/>
    <s v="Private Practice / Firm"/>
    <s v="$100 to $500 million (USD)"/>
  </r>
  <r>
    <s v="Software Engineer/Data Analyst"/>
    <s v="Software Engineer/Data Analyst"/>
    <x v="0"/>
    <x v="0"/>
    <s v="Crawford Thomas Recruiting_x000a_5.0"/>
    <n v="5"/>
    <s v="Houston, TX"/>
    <x v="109"/>
    <x v="0"/>
    <s v="USD"/>
    <n v="74000"/>
    <n v="123000"/>
    <n v="98500"/>
    <x v="2"/>
    <s v="year"/>
    <x v="19"/>
    <s v="Business Services"/>
    <s v="51 to 200 employees"/>
    <s v="Company - Private"/>
    <s v="$10 to $25 million (USD)"/>
  </r>
  <r>
    <s v="Financial Data Analyst - Data Mining, Analytics, Reporting"/>
    <s v="Financial Data Analyst - Data Mining, Analytics, Reporting"/>
    <x v="0"/>
    <x v="1"/>
    <s v="Jobot_x000a_5.0"/>
    <n v="5"/>
    <s v="Sugar Land, TX"/>
    <x v="112"/>
    <x v="0"/>
    <s v="USD"/>
    <n v="74000"/>
    <n v="123000"/>
    <n v="98500"/>
    <x v="2"/>
    <s v="year"/>
    <x v="19"/>
    <s v="Business Services"/>
    <s v="51 to 200 employees"/>
    <s v="Company - Private"/>
    <s v="$25 to $50 million (USD)"/>
  </r>
  <r>
    <s v="Splunk SME / Data Analyst _ TXho_"/>
    <s v="Splunk Sme / Data Analyst _ Txho_"/>
    <x v="0"/>
    <x v="1"/>
    <s v="Talbridge Corporation"/>
    <n v="-1"/>
    <s v="Houston, TX"/>
    <x v="109"/>
    <x v="0"/>
    <s v="USD"/>
    <n v="74000"/>
    <n v="123000"/>
    <n v="98500"/>
    <x v="2"/>
    <s v="year"/>
    <x v="19"/>
    <s v="Business Services"/>
    <s v="51 to 200 employees"/>
    <s v="Contract"/>
    <s v="$1 to $5 million (USD)"/>
  </r>
  <r>
    <s v="Data Warehouse Analyst III"/>
    <s v="Data Warehouse Analyst Iii"/>
    <x v="0"/>
    <x v="0"/>
    <s v="eTeam Inc._x000a_3.7"/>
    <n v="3.7"/>
    <s v="Houston, TX"/>
    <x v="109"/>
    <x v="0"/>
    <s v="USD"/>
    <n v="74000"/>
    <n v="123000"/>
    <n v="98500"/>
    <x v="2"/>
    <s v="year"/>
    <x v="19"/>
    <s v="Business Services"/>
    <s v="51 to 200 employees"/>
    <s v="Company - Private"/>
    <s v="$50 to $100 million (USD)"/>
  </r>
  <r>
    <s v="Contract data validation analyst"/>
    <s v="Contract Data Validation Analyst"/>
    <x v="0"/>
    <x v="0"/>
    <s v="LanceSoft Inc_x000a_3.8"/>
    <n v="3.8"/>
    <s v="Houston, TX"/>
    <x v="109"/>
    <x v="0"/>
    <s v="USD"/>
    <n v="74000"/>
    <n v="123000"/>
    <n v="98500"/>
    <x v="2"/>
    <s v="year"/>
    <x v="19"/>
    <s v="Business Services"/>
    <s v="1001 to 5000 employees"/>
    <s v="Company - Private"/>
    <s v="$100 to $500 million (USD)"/>
  </r>
  <r>
    <s v="Data Warehouse Analyst III"/>
    <s v="Data Warehouse Analyst Iii"/>
    <x v="0"/>
    <x v="0"/>
    <s v="Central Business Solutions, Inc_x000a_3.0"/>
    <n v="3"/>
    <s v="Houston, TX"/>
    <x v="109"/>
    <x v="0"/>
    <s v="USD"/>
    <n v="74000"/>
    <n v="123000"/>
    <n v="98500"/>
    <x v="2"/>
    <s v="year"/>
    <x v="13"/>
    <s v="Business Services"/>
    <s v="51 to 200 employees"/>
    <s v="Company - Private"/>
    <s v="$5 to $10 million (USD)"/>
  </r>
  <r>
    <s v="Electronic Data Interchange Analyst (EDI)"/>
    <s v="Electronic Data Interchange Analyst (Edi)"/>
    <x v="0"/>
    <x v="0"/>
    <s v="Professional Enrollment Concepts_x000a_3.3"/>
    <n v="3.3"/>
    <s v="Houston, TX"/>
    <x v="109"/>
    <x v="0"/>
    <s v="USD"/>
    <n v="74000"/>
    <n v="123000"/>
    <n v="98500"/>
    <x v="2"/>
    <s v="year"/>
    <x v="9"/>
    <n v="-1"/>
    <s v="1 to 50 employees"/>
    <s v="Company - Private"/>
    <s v="$1 to $5 million (USD)"/>
  </r>
  <r>
    <s v="Sr. Data Analyst"/>
    <s v="Senior. Data Analyst"/>
    <x v="1"/>
    <x v="0"/>
    <s v="Texas Dow Employees Credit Union_x000a_3.1"/>
    <n v="3.1"/>
    <s v="Sugar Land, TX"/>
    <x v="112"/>
    <x v="0"/>
    <s v="USD"/>
    <n v="74000"/>
    <n v="123000"/>
    <n v="98500"/>
    <x v="2"/>
    <s v="year"/>
    <x v="17"/>
    <s v="Finance"/>
    <s v="501 to 1000 employees"/>
    <s v="Nonprofit Organization"/>
    <s v="$100 to $500 million (USD)"/>
  </r>
  <r>
    <s v="Data Expert (Analyst/Modeler)"/>
    <s v="Data Expert (Analyst/Modeler)"/>
    <x v="0"/>
    <x v="1"/>
    <s v="InvenTech Info_x000a_4.8"/>
    <n v="4.8"/>
    <s v="Houston, TX"/>
    <x v="109"/>
    <x v="0"/>
    <s v="USD"/>
    <n v="74000"/>
    <n v="123000"/>
    <n v="98500"/>
    <x v="2"/>
    <s v="year"/>
    <x v="3"/>
    <s v="Information Technology"/>
    <s v="201 to 500 employees"/>
    <s v="Company - Private"/>
    <s v="$1 to $5 million (USD)"/>
  </r>
  <r>
    <s v=".Net Developer - Program Data Design Analyst"/>
    <s v=".Net Developer - Program Data Design Analyst"/>
    <x v="0"/>
    <x v="0"/>
    <s v="Harris County Appraisal District_x000a_2.2"/>
    <n v="2.2000000000000002"/>
    <s v="Houston, TX"/>
    <x v="109"/>
    <x v="0"/>
    <s v="USD"/>
    <n v="74000"/>
    <n v="123000"/>
    <n v="98500"/>
    <x v="2"/>
    <s v="year"/>
    <x v="44"/>
    <s v="Government"/>
    <s v="501 to 1000 employees"/>
    <s v="Government"/>
    <s v="$50 to $100 million (USD)"/>
  </r>
  <r>
    <s v="Data Analyst"/>
    <s v="Data Analyst"/>
    <x v="0"/>
    <x v="2"/>
    <s v="MUFG_x000a_3.1"/>
    <n v="3.1"/>
    <s v="Tempe, AZ"/>
    <x v="114"/>
    <x v="0"/>
    <s v="USD"/>
    <n v="53000"/>
    <n v="94000"/>
    <n v="73500"/>
    <x v="1"/>
    <s v="year"/>
    <x v="17"/>
    <s v="Finance"/>
    <s v="10000+ employees"/>
    <s v="Company - Public"/>
    <s v="$10+ billion (USD)"/>
  </r>
  <r>
    <s v="Senior Data Analyst"/>
    <s v="Senior Data Analyst"/>
    <x v="1"/>
    <x v="0"/>
    <s v="Integrate_x000a_4.4"/>
    <n v="4.4000000000000004"/>
    <s v="Phoenix, AZ"/>
    <x v="115"/>
    <x v="1"/>
    <s v="USD"/>
    <n v="53000"/>
    <n v="94000"/>
    <n v="73500"/>
    <x v="1"/>
    <s v="year"/>
    <x v="15"/>
    <s v="Information Technology"/>
    <s v="201 to 500 employees"/>
    <s v="Company - Private"/>
    <s v="$25 to $50 million (USD)"/>
  </r>
  <r>
    <s v="Data Warehouse Analyst II-ST"/>
    <s v="Data Warehouse Analyst Ii-St"/>
    <x v="0"/>
    <x v="2"/>
    <s v="Desert Financial Credit Union_x000a_3.2"/>
    <n v="3.2"/>
    <s v="Phoenix, AZ"/>
    <x v="115"/>
    <x v="0"/>
    <s v="USD"/>
    <n v="53000"/>
    <n v="94000"/>
    <n v="73500"/>
    <x v="1"/>
    <s v="year"/>
    <x v="17"/>
    <s v="Finance"/>
    <s v="1001 to 5000 employees"/>
    <s v="Company - Public"/>
    <s v="$50 to $100 million (USD)"/>
  </r>
  <r>
    <s v="SQL Developer/Data Analyst"/>
    <s v="Sql Developer/Data Analyst"/>
    <x v="0"/>
    <x v="0"/>
    <s v="Corbins Electric_x000a_3.7"/>
    <n v="3.7"/>
    <s v="Phoenix, AZ"/>
    <x v="115"/>
    <x v="0"/>
    <s v="USD"/>
    <n v="53000"/>
    <n v="94000"/>
    <n v="73500"/>
    <x v="1"/>
    <s v="year"/>
    <x v="52"/>
    <s v="Construction, Repair &amp; Maintenance"/>
    <s v="501 to 1000 employees"/>
    <s v="Company - Private"/>
    <s v="$100 to $500 million (USD)"/>
  </r>
  <r>
    <s v="Jr. Analyst Data/Reporting"/>
    <s v="Junior. Analyst Data/Reporting"/>
    <x v="2"/>
    <x v="0"/>
    <s v="The Judge Group, Inc._x000a_3.5"/>
    <n v="3.5"/>
    <s v="Phoenix, AZ"/>
    <x v="115"/>
    <x v="0"/>
    <s v="USD"/>
    <n v="53000"/>
    <n v="94000"/>
    <n v="73500"/>
    <x v="1"/>
    <s v="year"/>
    <x v="19"/>
    <s v="Business Services"/>
    <s v="1001 to 5000 employees"/>
    <s v="Company - Private"/>
    <s v="$100 to $500 million (USD)"/>
  </r>
  <r>
    <s v="Senior Data Analyst"/>
    <s v="Senior Data Analyst"/>
    <x v="1"/>
    <x v="1"/>
    <s v="Discount Tire_x000a_4.0"/>
    <n v="4"/>
    <s v="Scottsdale, AZ"/>
    <x v="116"/>
    <x v="0"/>
    <s v="USD"/>
    <n v="53000"/>
    <n v="94000"/>
    <n v="73500"/>
    <x v="1"/>
    <s v="year"/>
    <x v="55"/>
    <s v="Retail"/>
    <s v="10000+ employees"/>
    <s v="Company - Private"/>
    <s v="$2 to $5 billion (USD)"/>
  </r>
  <r>
    <s v="Data Warehouse Analyst III"/>
    <s v="Data Warehouse Analyst Iii"/>
    <x v="0"/>
    <x v="2"/>
    <s v="Desert Financial Credit Union_x000a_3.2"/>
    <n v="3.2"/>
    <s v="Phoenix, AZ"/>
    <x v="115"/>
    <x v="0"/>
    <s v="USD"/>
    <n v="53000"/>
    <n v="94000"/>
    <n v="73500"/>
    <x v="1"/>
    <s v="year"/>
    <x v="17"/>
    <s v="Finance"/>
    <s v="1001 to 5000 employees"/>
    <s v="Company - Public"/>
    <s v="$50 to $100 million (USD)"/>
  </r>
  <r>
    <s v="Data Analyst"/>
    <s v="Data Analyst"/>
    <x v="0"/>
    <x v="0"/>
    <s v="Robert Half_x000a_3.5"/>
    <n v="3.5"/>
    <s v="Phoenix, AZ"/>
    <x v="115"/>
    <x v="0"/>
    <s v="USD"/>
    <n v="53000"/>
    <n v="94000"/>
    <n v="73500"/>
    <x v="1"/>
    <s v="year"/>
    <x v="19"/>
    <s v="Business Services"/>
    <s v="10000+ employees"/>
    <s v="Company - Public"/>
    <s v="$2 to $5 billion (USD)"/>
  </r>
  <r>
    <s v="Data Analyst"/>
    <s v="Data Analyst"/>
    <x v="0"/>
    <x v="0"/>
    <s v="TekCom Resources, Inc._x000a_4.9"/>
    <n v="4.9000000000000004"/>
    <s v="Phoenix, AZ"/>
    <x v="115"/>
    <x v="0"/>
    <s v="USD"/>
    <n v="53000"/>
    <n v="94000"/>
    <n v="73500"/>
    <x v="1"/>
    <s v="year"/>
    <x v="19"/>
    <s v="Business Services"/>
    <s v="51 to 200 employees"/>
    <s v="Company - Private"/>
    <s v="$10 to $25 million (USD)"/>
  </r>
  <r>
    <s v="Data Analyst"/>
    <s v="Data Analyst"/>
    <x v="0"/>
    <x v="1"/>
    <s v="Viasat_x000a_4.1"/>
    <n v="4.0999999999999996"/>
    <s v="Phoenix, AZ"/>
    <x v="115"/>
    <x v="0"/>
    <s v="USD"/>
    <n v="53000"/>
    <n v="94000"/>
    <n v="73500"/>
    <x v="1"/>
    <s v="year"/>
    <x v="51"/>
    <s v="Telecommunications"/>
    <s v="5001 to 10000 employees"/>
    <s v="Company - Public"/>
    <s v="$1 to $2 billion (USD)"/>
  </r>
  <r>
    <s v="Business Data Analyst"/>
    <s v="Business Data Analyst"/>
    <x v="0"/>
    <x v="0"/>
    <s v="National Education Partners_x000a_4.6"/>
    <n v="4.5999999999999996"/>
    <s v="Scottsdale, AZ"/>
    <x v="116"/>
    <x v="1"/>
    <s v="USD"/>
    <n v="53000"/>
    <n v="94000"/>
    <n v="73500"/>
    <x v="1"/>
    <s v="year"/>
    <x v="32"/>
    <s v="Education"/>
    <s v="201 to 500 employees"/>
    <s v="Company - Private"/>
    <s v="$100 to $500 million (USD)"/>
  </r>
  <r>
    <s v="Data Analyst"/>
    <s v="Data Analyst"/>
    <x v="0"/>
    <x v="0"/>
    <s v="Parker &amp; Lynch_x000a_3.6"/>
    <n v="3.6"/>
    <s v="Phoenix, AZ"/>
    <x v="115"/>
    <x v="0"/>
    <s v="USD"/>
    <n v="53000"/>
    <n v="94000"/>
    <n v="73500"/>
    <x v="1"/>
    <s v="year"/>
    <x v="19"/>
    <s v="Business Services"/>
    <s v="501 to 1000 employees"/>
    <s v="Company - Public"/>
    <s v="Unknown / Non-Applicable"/>
  </r>
  <r>
    <s v="Data Analyst"/>
    <s v="Data Analyst"/>
    <x v="0"/>
    <x v="0"/>
    <s v="The Accuro Group_x000a_3.0"/>
    <n v="3"/>
    <s v="Tempe, AZ"/>
    <x v="114"/>
    <x v="0"/>
    <s v="USD"/>
    <n v="53000"/>
    <n v="94000"/>
    <n v="73500"/>
    <x v="1"/>
    <s v="year"/>
    <x v="19"/>
    <s v="Business Services"/>
    <s v="201 to 500 employees"/>
    <s v="Company - Private"/>
    <s v="Unknown / Non-Applicable"/>
  </r>
  <r>
    <s v="Data Analyst"/>
    <s v="Data Analyst"/>
    <x v="0"/>
    <x v="2"/>
    <s v="Modis_x000a_3.2"/>
    <n v="3.2"/>
    <s v="Phoenix, AZ"/>
    <x v="115"/>
    <x v="0"/>
    <s v="USD"/>
    <n v="53000"/>
    <n v="94000"/>
    <n v="73500"/>
    <x v="1"/>
    <s v="year"/>
    <x v="19"/>
    <s v="Business Services"/>
    <s v="5001 to 10000 employees"/>
    <s v="Subsidiary or Business Segment"/>
    <s v="$500 million to $1 billion (USD)"/>
  </r>
  <r>
    <s v="Data Analyst"/>
    <s v="Data Analyst"/>
    <x v="0"/>
    <x v="0"/>
    <s v="Gatestone &amp; Co. Inc_x000a_2.9"/>
    <n v="2.9"/>
    <s v="Phoenix, AZ"/>
    <x v="115"/>
    <x v="1"/>
    <s v="USD"/>
    <n v="53000"/>
    <n v="94000"/>
    <n v="73500"/>
    <x v="1"/>
    <s v="year"/>
    <x v="19"/>
    <s v="Business Services"/>
    <s v="1001 to 5000 employees"/>
    <s v="Company - Private"/>
    <s v="Unknown / Non-Applicable"/>
  </r>
  <r>
    <s v="Data Analyst"/>
    <s v="Data Analyst"/>
    <x v="0"/>
    <x v="0"/>
    <s v="Diverse Lynx_x000a_3.9"/>
    <n v="3.9"/>
    <s v="Tempe, AZ"/>
    <x v="114"/>
    <x v="0"/>
    <s v="USD"/>
    <n v="53000"/>
    <n v="94000"/>
    <n v="73500"/>
    <x v="1"/>
    <s v="year"/>
    <x v="3"/>
    <s v="Information Technology"/>
    <s v="501 to 1000 employees"/>
    <s v="Company - Private"/>
    <s v="$100 to $500 million (USD)"/>
  </r>
  <r>
    <s v="Data Analyst"/>
    <s v="Data Analyst"/>
    <x v="0"/>
    <x v="0"/>
    <s v="FAMILY INVOLVEMENT CENTER_x000a_3.6"/>
    <n v="3.6"/>
    <s v="Phoenix, AZ"/>
    <x v="115"/>
    <x v="1"/>
    <s v="USD"/>
    <n v="53000"/>
    <n v="94000"/>
    <n v="73500"/>
    <x v="1"/>
    <s v="year"/>
    <x v="0"/>
    <s v="Non-Profit"/>
    <s v="1 to 50 employees"/>
    <s v="Nonprofit Organization"/>
    <s v="$1 to $5 million (USD)"/>
  </r>
  <r>
    <s v="Data Analyst"/>
    <s v="Data Analyst"/>
    <x v="0"/>
    <x v="0"/>
    <s v="Career Evolutions_x000a_2.5"/>
    <n v="2.5"/>
    <s v="Scottsdale, AZ"/>
    <x v="116"/>
    <x v="0"/>
    <s v="USD"/>
    <n v="53000"/>
    <n v="94000"/>
    <n v="73500"/>
    <x v="1"/>
    <s v="year"/>
    <x v="9"/>
    <n v="-1"/>
    <s v="1 to 50 employees"/>
    <s v="Company - Private"/>
    <s v="Less than $1 million (USD)"/>
  </r>
  <r>
    <s v="Fall 2020 Supply Chain Data Analyst Intern"/>
    <s v="Fall 2020 Supply Chain Data Analyst Intern"/>
    <x v="4"/>
    <x v="0"/>
    <s v="ON Semiconductor_x000a_3.6"/>
    <n v="3.6"/>
    <s v="Phoenix, AZ"/>
    <x v="115"/>
    <x v="0"/>
    <s v="USD"/>
    <n v="53000"/>
    <n v="94000"/>
    <n v="73500"/>
    <x v="1"/>
    <s v="year"/>
    <x v="45"/>
    <s v="Manufacturing"/>
    <s v="10000+ employees"/>
    <s v="Company - Public"/>
    <s v="$5 to $10 billion (USD)"/>
  </r>
  <r>
    <s v="Data Experience Analyst"/>
    <s v="Data Experience Analyst"/>
    <x v="0"/>
    <x v="2"/>
    <s v="Charles Schwab_x000a_3.6"/>
    <n v="3.6"/>
    <s v="Phoenix, AZ"/>
    <x v="115"/>
    <x v="1"/>
    <s v="USD"/>
    <n v="53000"/>
    <n v="94000"/>
    <n v="73500"/>
    <x v="1"/>
    <s v="year"/>
    <x v="5"/>
    <s v="Finance"/>
    <s v="10000+ employees"/>
    <s v="Company - Public"/>
    <s v="$5 to $10 billion (USD)"/>
  </r>
  <r>
    <s v="Data Analyst"/>
    <s v="Data Analyst"/>
    <x v="0"/>
    <x v="0"/>
    <s v="Softcom Systems_x000a_4.4"/>
    <n v="4.4000000000000004"/>
    <s v="Tempe, AZ"/>
    <x v="114"/>
    <x v="0"/>
    <s v="USD"/>
    <n v="53000"/>
    <n v="94000"/>
    <n v="73500"/>
    <x v="1"/>
    <s v="year"/>
    <x v="3"/>
    <s v="Information Technology"/>
    <s v="1 to 50 employees"/>
    <s v="Company - Private"/>
    <s v="$1 to $5 million (USD)"/>
  </r>
  <r>
    <s v="Data Analyst"/>
    <s v="Data Analyst"/>
    <x v="0"/>
    <x v="0"/>
    <s v="Door Sales &amp; Installations"/>
    <n v="-1"/>
    <s v="Tempe, AZ"/>
    <x v="114"/>
    <x v="1"/>
    <s v="USD"/>
    <n v="53000"/>
    <n v="94000"/>
    <n v="73500"/>
    <x v="1"/>
    <s v="year"/>
    <x v="9"/>
    <n v="-1"/>
    <n v="-1"/>
    <n v="-1"/>
    <n v="-1"/>
  </r>
  <r>
    <s v="Data Analyst, Marketing"/>
    <s v="Data Analyst, Marketing"/>
    <x v="0"/>
    <x v="2"/>
    <s v="National Education Partners_x000a_4.6"/>
    <n v="4.5999999999999996"/>
    <s v="Scottsdale, AZ"/>
    <x v="116"/>
    <x v="0"/>
    <s v="USD"/>
    <n v="53000"/>
    <n v="94000"/>
    <n v="73500"/>
    <x v="1"/>
    <s v="year"/>
    <x v="32"/>
    <s v="Education"/>
    <s v="201 to 500 employees"/>
    <s v="Company - Private"/>
    <s v="$100 to $500 million (USD)"/>
  </r>
  <r>
    <s v="Data Control Business Analyst"/>
    <s v="Data Control Business Analyst"/>
    <x v="0"/>
    <x v="0"/>
    <s v="MUFG_x000a_3.1"/>
    <n v="3.1"/>
    <s v="Tempe, AZ"/>
    <x v="114"/>
    <x v="0"/>
    <s v="USD"/>
    <n v="53000"/>
    <n v="94000"/>
    <n v="73500"/>
    <x v="1"/>
    <s v="year"/>
    <x v="17"/>
    <s v="Finance"/>
    <s v="10000+ employees"/>
    <s v="Company - Public"/>
    <s v="$10+ billion (USD)"/>
  </r>
  <r>
    <s v="Network Security System/Data Analyst"/>
    <s v="Network Security System/Data Analyst"/>
    <x v="0"/>
    <x v="0"/>
    <s v="MUFG_x000a_3.1"/>
    <n v="3.1"/>
    <s v="Tempe, AZ"/>
    <x v="114"/>
    <x v="0"/>
    <s v="USD"/>
    <n v="53000"/>
    <n v="94000"/>
    <n v="73500"/>
    <x v="1"/>
    <s v="year"/>
    <x v="17"/>
    <s v="Finance"/>
    <s v="10000+ employees"/>
    <s v="Company - Public"/>
    <s v="$10+ billion (USD)"/>
  </r>
  <r>
    <s v="Data Center Services Analyst I, II, III, or Senior"/>
    <s v="Data Center Services Analyst I, Ii, Iii, Or Senior"/>
    <x v="1"/>
    <x v="0"/>
    <s v="Alaska USA_x000a_3.4"/>
    <n v="3.4"/>
    <s v="Glendale, AZ"/>
    <x v="64"/>
    <x v="0"/>
    <s v="USD"/>
    <n v="53000"/>
    <n v="94000"/>
    <n v="73500"/>
    <x v="1"/>
    <s v="year"/>
    <x v="17"/>
    <s v="Finance"/>
    <s v="1001 to 5000 employees"/>
    <s v="Other Organization"/>
    <s v="$100 to $500 million (USD)"/>
  </r>
  <r>
    <s v="Data Analyst"/>
    <s v="Data Analyst"/>
    <x v="0"/>
    <x v="0"/>
    <s v="The Paragon Group_x000a_2.9"/>
    <n v="2.9"/>
    <s v="Scottsdale, AZ"/>
    <x v="116"/>
    <x v="0"/>
    <s v="USD"/>
    <n v="53000"/>
    <n v="94000"/>
    <n v="73500"/>
    <x v="1"/>
    <s v="year"/>
    <x v="17"/>
    <s v="Finance"/>
    <s v="1001 to 5000 employees"/>
    <s v="Company - Public"/>
    <s v="$500 million to $1 billion (USD)"/>
  </r>
  <r>
    <s v="Central Flow Data Analyst"/>
    <s v="Central Flow Data Analyst"/>
    <x v="0"/>
    <x v="0"/>
    <s v="Amazon_x000a_3.9"/>
    <n v="3.9"/>
    <s v="Tempe, AZ"/>
    <x v="114"/>
    <x v="0"/>
    <s v="USD"/>
    <n v="53000"/>
    <n v="94000"/>
    <n v="73500"/>
    <x v="1"/>
    <s v="year"/>
    <x v="2"/>
    <s v="Information Technology"/>
    <s v="10000+ employees"/>
    <s v="Company - Public"/>
    <s v="$10+ billion (USD)"/>
  </r>
  <r>
    <s v="Data Center Services Analyst I, II, III, or Senior"/>
    <s v="Data Center Services Analyst I, Ii, Iii, Or Senior"/>
    <x v="1"/>
    <x v="0"/>
    <s v="AlaskaUSA Mortgage Company"/>
    <n v="-1"/>
    <s v="Glendale, AZ"/>
    <x v="64"/>
    <x v="0"/>
    <s v="USD"/>
    <n v="53000"/>
    <n v="94000"/>
    <n v="73500"/>
    <x v="1"/>
    <s v="year"/>
    <x v="9"/>
    <n v="-1"/>
    <n v="-1"/>
    <n v="-1"/>
    <n v="-1"/>
  </r>
  <r>
    <s v="Data Analyst - Data Science and Analytics"/>
    <s v="Data Analyst - Data Science And Analytics"/>
    <x v="0"/>
    <x v="1"/>
    <s v="MLWIZ Team"/>
    <n v="-1"/>
    <s v="Phoenix, AZ"/>
    <x v="115"/>
    <x v="0"/>
    <s v="USD"/>
    <n v="46000"/>
    <n v="102000"/>
    <n v="74000"/>
    <x v="1"/>
    <s v="year"/>
    <x v="9"/>
    <n v="-1"/>
    <s v="1 to 50 employees"/>
    <s v="Company - Private"/>
    <s v="Unknown / Non-Applicable"/>
  </r>
  <r>
    <s v="Data Analyst"/>
    <s v="Data Analyst"/>
    <x v="0"/>
    <x v="2"/>
    <s v="Net Orbit Inc_x000a_4.3"/>
    <n v="4.3"/>
    <s v="Tempe, AZ"/>
    <x v="114"/>
    <x v="0"/>
    <s v="USD"/>
    <n v="46000"/>
    <n v="102000"/>
    <n v="74000"/>
    <x v="1"/>
    <s v="year"/>
    <x v="9"/>
    <n v="-1"/>
    <s v="501 to 1000 employees"/>
    <s v="Company - Private"/>
    <s v="Unknown / Non-Applicable"/>
  </r>
  <r>
    <s v="Data Programmer/Analyst"/>
    <s v="Data Programmer/Analyst"/>
    <x v="0"/>
    <x v="0"/>
    <s v="Arizona State University_x000a_4.3"/>
    <n v="4.3"/>
    <s v="Tempe, AZ"/>
    <x v="114"/>
    <x v="1"/>
    <s v="USD"/>
    <n v="46000"/>
    <n v="102000"/>
    <n v="74000"/>
    <x v="1"/>
    <s v="year"/>
    <x v="32"/>
    <s v="Education"/>
    <s v="5001 to 10000 employees"/>
    <s v="College / University"/>
    <s v="$1 to $2 billion (USD)"/>
  </r>
  <r>
    <s v="Master Data Operation Analyst"/>
    <s v="Master Data Operation Analyst"/>
    <x v="0"/>
    <x v="0"/>
    <s v="PK_x000a_3.6"/>
    <n v="3.6"/>
    <s v="Phoenix, AZ"/>
    <x v="115"/>
    <x v="0"/>
    <s v="USD"/>
    <n v="46000"/>
    <n v="102000"/>
    <n v="74000"/>
    <x v="1"/>
    <s v="year"/>
    <x v="3"/>
    <s v="Information Technology"/>
    <s v="1001 to 5000 employees"/>
    <s v="Company - Private"/>
    <s v="$100 to $500 million (USD)"/>
  </r>
  <r>
    <s v="Data Reporting Analyst"/>
    <s v="Data Reporting Analyst"/>
    <x v="0"/>
    <x v="2"/>
    <s v="Mondo_x000a_3.9"/>
    <n v="3.9"/>
    <s v="Phoenix, AZ"/>
    <x v="115"/>
    <x v="0"/>
    <s v="USD"/>
    <n v="46000"/>
    <n v="102000"/>
    <n v="74000"/>
    <x v="1"/>
    <s v="year"/>
    <x v="19"/>
    <s v="Business Services"/>
    <s v="51 to 200 employees"/>
    <s v="Company - Private"/>
    <s v="$100 to $500 million (USD)"/>
  </r>
  <r>
    <s v="Data Quality Analyst"/>
    <s v="Data Quality Analyst"/>
    <x v="0"/>
    <x v="0"/>
    <s v="IntraEdge_x000a_3.8"/>
    <n v="3.8"/>
    <s v="Tempe, AZ"/>
    <x v="114"/>
    <x v="0"/>
    <s v="USD"/>
    <n v="46000"/>
    <n v="102000"/>
    <n v="74000"/>
    <x v="1"/>
    <s v="year"/>
    <x v="3"/>
    <s v="Information Technology"/>
    <s v="501 to 1000 employees"/>
    <s v="Company - Private"/>
    <s v="$50 to $100 million (USD)"/>
  </r>
  <r>
    <s v="Analyst (Global Data and Analytics)"/>
    <s v="Analyst (Global Data And Analytics)"/>
    <x v="0"/>
    <x v="0"/>
    <s v="Circle K Stores, Inc._x000a_2.9"/>
    <n v="2.9"/>
    <s v="Tempe, AZ"/>
    <x v="114"/>
    <x v="0"/>
    <s v="USD"/>
    <n v="46000"/>
    <n v="102000"/>
    <n v="74000"/>
    <x v="1"/>
    <s v="year"/>
    <x v="69"/>
    <s v="Retail"/>
    <s v="10000+ employees"/>
    <s v="Company - Public"/>
    <s v="$2 to $5 billion (USD)"/>
  </r>
  <r>
    <s v="Senior Business Intelligence Data Analyst"/>
    <s v="Senior Business Intelligence Data Analyst"/>
    <x v="1"/>
    <x v="1"/>
    <s v="Shamrock Foods_x000a_3.4"/>
    <n v="3.4"/>
    <s v="Phoenix, AZ"/>
    <x v="115"/>
    <x v="0"/>
    <s v="USD"/>
    <n v="46000"/>
    <n v="102000"/>
    <n v="74000"/>
    <x v="1"/>
    <s v="year"/>
    <x v="49"/>
    <s v="Manufacturing"/>
    <s v="1001 to 5000 employees"/>
    <s v="Company - Private"/>
    <s v="$2 to $5 billion (USD)"/>
  </r>
  <r>
    <s v="Senior Data Analyst"/>
    <s v="Senior Data Analyst"/>
    <x v="1"/>
    <x v="1"/>
    <s v="Tech Finders_x000a_3.4"/>
    <n v="3.4"/>
    <s v="Phoenix, AZ"/>
    <x v="115"/>
    <x v="0"/>
    <s v="USD"/>
    <n v="46000"/>
    <n v="102000"/>
    <n v="74000"/>
    <x v="1"/>
    <s v="year"/>
    <x v="19"/>
    <s v="Business Services"/>
    <s v="1 to 50 employees"/>
    <s v="Company - Private"/>
    <s v="Unknown / Non-Applicable"/>
  </r>
  <r>
    <s v="System Analyst/Data Analyst/ Data Governance Analyst/ Collibra"/>
    <s v="System Analyst/Data Analyst/ Data Governance Analyst/ Collibra"/>
    <x v="0"/>
    <x v="0"/>
    <s v="Infotree Service Inc_x000a_3.7"/>
    <n v="3.7"/>
    <s v="Chandler, AZ"/>
    <x v="117"/>
    <x v="0"/>
    <s v="USD"/>
    <n v="46000"/>
    <n v="102000"/>
    <n v="74000"/>
    <x v="1"/>
    <s v="year"/>
    <x v="10"/>
    <s v="Business Services"/>
    <s v="51 to 200 employees"/>
    <s v="Company - Private"/>
    <s v="$1 to $5 million (USD)"/>
  </r>
  <r>
    <s v="Automotive Data Analyst"/>
    <s v="Automotive Data Analyst"/>
    <x v="0"/>
    <x v="0"/>
    <s v="O'Reilly Automotive_x000a_3.1"/>
    <n v="3.1"/>
    <s v="Phoenix, AZ"/>
    <x v="115"/>
    <x v="0"/>
    <s v="USD"/>
    <n v="46000"/>
    <n v="102000"/>
    <n v="74000"/>
    <x v="1"/>
    <s v="year"/>
    <x v="55"/>
    <s v="Retail"/>
    <s v="10000+ employees"/>
    <s v="Company - Public"/>
    <s v="$5 to $10 billion (USD)"/>
  </r>
  <r>
    <s v="Reporting &amp; Data Analyst"/>
    <s v="Reporting &amp; Data Analyst"/>
    <x v="0"/>
    <x v="2"/>
    <s v="Sanford Federal"/>
    <n v="-1"/>
    <s v="Phoenix, AZ"/>
    <x v="115"/>
    <x v="0"/>
    <s v="USD"/>
    <n v="46000"/>
    <n v="102000"/>
    <n v="74000"/>
    <x v="1"/>
    <s v="year"/>
    <x v="9"/>
    <n v="-1"/>
    <s v="Unknown"/>
    <s v="Company - Private"/>
    <s v="Unknown / Non-Applicable"/>
  </r>
  <r>
    <s v="Data/Business Analyst"/>
    <s v="Data/Business Analyst"/>
    <x v="0"/>
    <x v="0"/>
    <s v="Uhaul_x000a_3.1"/>
    <n v="3.1"/>
    <s v="Phoenix, AZ"/>
    <x v="115"/>
    <x v="0"/>
    <s v="USD"/>
    <n v="46000"/>
    <n v="102000"/>
    <n v="74000"/>
    <x v="1"/>
    <s v="year"/>
    <x v="70"/>
    <s v="Transportation &amp; Logistics"/>
    <s v="10000+ employees"/>
    <s v="Company - Public"/>
    <s v="$10+ billion (USD)"/>
  </r>
  <r>
    <s v="Data Quality (DQ) Problem Management Analyst"/>
    <s v="Data Quality (Dq) Problem Management Analyst"/>
    <x v="0"/>
    <x v="0"/>
    <s v="MUFG_x000a_3.1"/>
    <n v="3.1"/>
    <s v="Tempe, AZ"/>
    <x v="114"/>
    <x v="0"/>
    <s v="USD"/>
    <n v="46000"/>
    <n v="102000"/>
    <n v="74000"/>
    <x v="1"/>
    <s v="year"/>
    <x v="17"/>
    <s v="Finance"/>
    <s v="10000+ employees"/>
    <s v="Company - Public"/>
    <s v="$10+ billion (USD)"/>
  </r>
  <r>
    <s v="Statistician/Data Analyst/SQL Coder"/>
    <s v="Statistician/Data Analyst/Sql Coder"/>
    <x v="0"/>
    <x v="0"/>
    <s v="Matrix Medical Network_x000a_2.5"/>
    <n v="2.5"/>
    <s v="Scottsdale, AZ"/>
    <x v="116"/>
    <x v="1"/>
    <s v="USD"/>
    <n v="46000"/>
    <n v="102000"/>
    <n v="74000"/>
    <x v="1"/>
    <s v="year"/>
    <x v="1"/>
    <s v="Health Care"/>
    <s v="1001 to 5000 employees"/>
    <s v="Company - Private"/>
    <s v="Unknown / Non-Applicable"/>
  </r>
  <r>
    <s v="Business Data Analyst - I"/>
    <s v="Business Data Analyst - I"/>
    <x v="0"/>
    <x v="0"/>
    <s v="Avacend, Inc._x000a_2.5"/>
    <n v="2.5"/>
    <s v="Tempe, AZ"/>
    <x v="114"/>
    <x v="0"/>
    <s v="USD"/>
    <n v="46000"/>
    <n v="102000"/>
    <n v="74000"/>
    <x v="1"/>
    <s v="year"/>
    <x v="19"/>
    <s v="Business Services"/>
    <s v="51 to 200 employees"/>
    <s v="Company - Private"/>
    <s v="Unknown / Non-Applicable"/>
  </r>
  <r>
    <s v="Technology Analyst | Data Management - Data Integration | Informatica"/>
    <s v="Technology Analyst | Data Management - Data Integration | Informatica"/>
    <x v="0"/>
    <x v="0"/>
    <s v="Kaygen Inc._x000a_3.9"/>
    <n v="3.9"/>
    <s v="Phoenix, AZ"/>
    <x v="115"/>
    <x v="0"/>
    <s v="USD"/>
    <n v="46000"/>
    <n v="102000"/>
    <n v="74000"/>
    <x v="1"/>
    <s v="year"/>
    <x v="13"/>
    <s v="Business Services"/>
    <s v="1 to 50 employees"/>
    <s v="Company - Private"/>
    <s v="$1 to $5 million (USD)"/>
  </r>
  <r>
    <s v="Senior Data Analyst w/ Collibra"/>
    <s v="Senior Data Analyst W/ Collibra"/>
    <x v="1"/>
    <x v="2"/>
    <s v="Nucleusteq_x000a_5.0"/>
    <n v="5"/>
    <s v="Phoenix, AZ"/>
    <x v="115"/>
    <x v="1"/>
    <s v="USD"/>
    <n v="46000"/>
    <n v="102000"/>
    <n v="74000"/>
    <x v="1"/>
    <s v="year"/>
    <x v="3"/>
    <s v="Information Technology"/>
    <s v="201 to 500 employees"/>
    <s v="Company - Private"/>
    <s v="$10 to $25 million (USD)"/>
  </r>
  <r>
    <s v="SYSTEMS and DATA ANALYST"/>
    <s v="Systems And Data Analyst"/>
    <x v="0"/>
    <x v="0"/>
    <s v="Isaac Elementary School District #5"/>
    <n v="-1"/>
    <s v="Phoenix, AZ"/>
    <x v="115"/>
    <x v="0"/>
    <s v="USD"/>
    <n v="46000"/>
    <n v="102000"/>
    <n v="74000"/>
    <x v="1"/>
    <s v="year"/>
    <x v="9"/>
    <n v="-1"/>
    <n v="-1"/>
    <n v="-1"/>
    <n v="-1"/>
  </r>
  <r>
    <s v="Data Modeler / Analyst with Data Steward"/>
    <s v="Data Modeler / Analyst With Data Steward"/>
    <x v="0"/>
    <x v="0"/>
    <s v="Strategic Systems_x000a_4.5"/>
    <n v="4.5"/>
    <s v="Tempe, AZ"/>
    <x v="114"/>
    <x v="0"/>
    <s v="USD"/>
    <n v="46000"/>
    <n v="102000"/>
    <n v="74000"/>
    <x v="1"/>
    <s v="year"/>
    <x v="3"/>
    <s v="Information Technology"/>
    <s v="201 to 500 employees"/>
    <s v="Company - Private"/>
    <s v="$10 to $25 million (USD)"/>
  </r>
  <r>
    <s v="SQL Data Analyst"/>
    <s v="Sql Data Analyst"/>
    <x v="0"/>
    <x v="0"/>
    <s v="Edupoint_x000a_3.3"/>
    <n v="3.3"/>
    <s v="Mesa, AZ"/>
    <x v="118"/>
    <x v="1"/>
    <s v="USD"/>
    <n v="46000"/>
    <n v="102000"/>
    <n v="74000"/>
    <x v="1"/>
    <s v="year"/>
    <x v="15"/>
    <s v="Information Technology"/>
    <s v="1 to 50 employees"/>
    <s v="Company - Private"/>
    <s v="Less than $1 million (USD)"/>
  </r>
  <r>
    <s v="Data Analyst - Financial Advisor Services"/>
    <s v="Data Analyst - Financial Advisor Services"/>
    <x v="3"/>
    <x v="0"/>
    <s v="Vanguard_x000a_3.2"/>
    <n v="3.2"/>
    <s v="Scottsdale, AZ"/>
    <x v="116"/>
    <x v="0"/>
    <s v="USD"/>
    <n v="46000"/>
    <n v="102000"/>
    <n v="74000"/>
    <x v="1"/>
    <s v="year"/>
    <x v="5"/>
    <s v="Finance"/>
    <s v="10000+ employees"/>
    <s v="Company - Private"/>
    <s v="Unknown / Non-Applicable"/>
  </r>
  <r>
    <s v="Marketing Data Analyst"/>
    <s v="Marketing Data Analyst"/>
    <x v="0"/>
    <x v="0"/>
    <s v="Efinancial_x000a_3.5"/>
    <n v="3.5"/>
    <s v="Tempe, AZ"/>
    <x v="114"/>
    <x v="0"/>
    <s v="USD"/>
    <n v="46000"/>
    <n v="102000"/>
    <n v="74000"/>
    <x v="1"/>
    <s v="year"/>
    <x v="29"/>
    <s v="Insurance"/>
    <s v="201 to 500 employees"/>
    <s v="Company - Private"/>
    <s v="$50 to $100 million (USD)"/>
  </r>
  <r>
    <s v="CLINICAL DATA ANALYST"/>
    <s v="Clinical Data Analyst"/>
    <x v="0"/>
    <x v="0"/>
    <s v="Envision Healthcare_x000a_3.0"/>
    <n v="3"/>
    <s v="Phoenix, AZ"/>
    <x v="115"/>
    <x v="0"/>
    <s v="USD"/>
    <n v="46000"/>
    <n v="102000"/>
    <n v="74000"/>
    <x v="1"/>
    <s v="year"/>
    <x v="1"/>
    <s v="Health Care"/>
    <s v="10000+ employees"/>
    <s v="Company - Private"/>
    <s v="Unknown / Non-Applicable"/>
  </r>
  <r>
    <s v="Senior Data Analyst"/>
    <s v="Senior Data Analyst"/>
    <x v="1"/>
    <x v="0"/>
    <s v="Bartech Group"/>
    <n v="-1"/>
    <s v="Chandler, AZ"/>
    <x v="117"/>
    <x v="0"/>
    <s v="USD"/>
    <n v="46000"/>
    <n v="102000"/>
    <n v="74000"/>
    <x v="1"/>
    <s v="year"/>
    <x v="52"/>
    <s v="Construction, Repair &amp; Maintenance"/>
    <s v="51 to 200 employees"/>
    <s v="Company - Private"/>
    <s v="Unknown / Non-Applicable"/>
  </r>
  <r>
    <s v="CLINICAL DATA ANALYST"/>
    <s v="Clinical Data Analyst"/>
    <x v="0"/>
    <x v="0"/>
    <s v="Envision Physician Services_x000a_3.6"/>
    <n v="3.6"/>
    <s v="Phoenix, AZ"/>
    <x v="115"/>
    <x v="0"/>
    <s v="USD"/>
    <n v="46000"/>
    <n v="102000"/>
    <n v="74000"/>
    <x v="1"/>
    <s v="year"/>
    <x v="9"/>
    <n v="-1"/>
    <s v="10000+ employees"/>
    <s v="Company - Private"/>
    <s v="Unknown / Non-Applicable"/>
  </r>
  <r>
    <s v="Senior Data and Reporting Analyst"/>
    <s v="Senior Data And Reporting Analyst"/>
    <x v="1"/>
    <x v="0"/>
    <s v="Saviance Technologies_x000a_4.0"/>
    <n v="4"/>
    <s v="Phoenix, AZ"/>
    <x v="115"/>
    <x v="0"/>
    <s v="USD"/>
    <n v="46000"/>
    <n v="102000"/>
    <n v="74000"/>
    <x v="1"/>
    <s v="year"/>
    <x v="3"/>
    <s v="Information Technology"/>
    <s v="201 to 500 employees"/>
    <s v="Company - Private"/>
    <s v="Unknown / Non-Applicable"/>
  </r>
  <r>
    <s v="Data analyst"/>
    <s v="Data Analyst"/>
    <x v="0"/>
    <x v="2"/>
    <s v="Atos Syntel Inc._x000a_3.5"/>
    <n v="3.5"/>
    <s v="Phoenix, AZ"/>
    <x v="115"/>
    <x v="0"/>
    <s v="USD"/>
    <n v="46000"/>
    <n v="102000"/>
    <n v="74000"/>
    <x v="1"/>
    <s v="year"/>
    <x v="3"/>
    <s v="Information Technology"/>
    <s v="10000+ employees"/>
    <s v="Subsidiary or Business Segment"/>
    <s v="$1 to $2 billion (USD)"/>
  </r>
  <r>
    <s v="Data Analyst/Engineer"/>
    <s v="Data Analyst/Engineer"/>
    <x v="0"/>
    <x v="0"/>
    <s v="The Accuro Group_x000a_3.0"/>
    <n v="3"/>
    <s v="Tempe, AZ"/>
    <x v="114"/>
    <x v="0"/>
    <s v="USD"/>
    <n v="43000"/>
    <n v="94000"/>
    <n v="68500"/>
    <x v="1"/>
    <s v="year"/>
    <x v="19"/>
    <s v="Business Services"/>
    <s v="201 to 500 employees"/>
    <s v="Company - Private"/>
    <s v="Unknown / Non-Applicable"/>
  </r>
  <r>
    <s v="Finance Data Analyst"/>
    <s v="Finance Data Analyst"/>
    <x v="0"/>
    <x v="0"/>
    <s v="TekCom Resources, Inc._x000a_4.9"/>
    <n v="4.9000000000000004"/>
    <s v="Phoenix, AZ"/>
    <x v="115"/>
    <x v="0"/>
    <s v="USD"/>
    <n v="43000"/>
    <n v="94000"/>
    <n v="68500"/>
    <x v="1"/>
    <s v="year"/>
    <x v="19"/>
    <s v="Business Services"/>
    <s v="51 to 200 employees"/>
    <s v="Company - Private"/>
    <s v="$10 to $25 million (USD)"/>
  </r>
  <r>
    <s v="Data Analyst/Business Analyst with SQL"/>
    <s v="Data Analyst/Business Analyst With Sql"/>
    <x v="0"/>
    <x v="0"/>
    <s v="Diverse Lynx_x000a_3.9"/>
    <n v="3.9"/>
    <s v="Phoenix, AZ"/>
    <x v="115"/>
    <x v="0"/>
    <s v="USD"/>
    <n v="43000"/>
    <n v="94000"/>
    <n v="68500"/>
    <x v="1"/>
    <s v="year"/>
    <x v="3"/>
    <s v="Information Technology"/>
    <s v="501 to 1000 employees"/>
    <s v="Company - Private"/>
    <s v="$100 to $500 million (USD)"/>
  </r>
  <r>
    <s v="Financial Data Analyst"/>
    <s v="Financial Data Analyst"/>
    <x v="0"/>
    <x v="1"/>
    <s v="Na Ali'i_x000a_4.3"/>
    <n v="4.3"/>
    <s v="DC Ranch, AZ"/>
    <x v="119"/>
    <x v="0"/>
    <s v="USD"/>
    <n v="43000"/>
    <n v="94000"/>
    <n v="68500"/>
    <x v="1"/>
    <s v="year"/>
    <x v="13"/>
    <s v="Business Services"/>
    <s v="201 to 500 employees"/>
    <s v="Company - Private"/>
    <s v="Unknown / Non-Applicable"/>
  </r>
  <r>
    <s v="Technical Business/Data Analyst"/>
    <s v="Technical Business/Data Analyst"/>
    <x v="0"/>
    <x v="2"/>
    <s v="Capgemini America, Inc."/>
    <n v="-1"/>
    <s v="Tempe, AZ"/>
    <x v="114"/>
    <x v="0"/>
    <s v="USD"/>
    <n v="43000"/>
    <n v="94000"/>
    <n v="68500"/>
    <x v="1"/>
    <s v="year"/>
    <x v="9"/>
    <n v="-1"/>
    <n v="-1"/>
    <n v="-1"/>
    <n v="-1"/>
  </r>
  <r>
    <s v="Accounting Data Analyst"/>
    <s v="Accounting Data Analyst"/>
    <x v="0"/>
    <x v="0"/>
    <s v="Mastech Digital_x000a_4.5"/>
    <n v="4.5"/>
    <s v="Phoenix, AZ"/>
    <x v="115"/>
    <x v="0"/>
    <s v="USD"/>
    <n v="43000"/>
    <n v="94000"/>
    <n v="68500"/>
    <x v="1"/>
    <s v="year"/>
    <x v="19"/>
    <s v="Business Services"/>
    <s v="1001 to 5000 employees"/>
    <s v="Company - Public"/>
    <s v="$100 to $500 million (USD)"/>
  </r>
  <r>
    <s v="Data Analyst/Scientist Intern"/>
    <s v="Data Analyst/Scientist Intern"/>
    <x v="4"/>
    <x v="1"/>
    <s v="Minit Charger"/>
    <n v="-1"/>
    <s v="Tempe, AZ"/>
    <x v="114"/>
    <x v="1"/>
    <s v="USD"/>
    <n v="43000"/>
    <n v="94000"/>
    <n v="68500"/>
    <x v="1"/>
    <s v="year"/>
    <x v="15"/>
    <s v="Information Technology"/>
    <s v="1 to 50 employees"/>
    <s v="Company - Private"/>
    <s v="Unknown / Non-Applicable"/>
  </r>
  <r>
    <s v="Senior Data Analyst"/>
    <s v="Senior Data Analyst"/>
    <x v="1"/>
    <x v="1"/>
    <s v="Discount Tire Corporate Careers"/>
    <n v="-1"/>
    <s v="Scottsdale, AZ"/>
    <x v="116"/>
    <x v="0"/>
    <s v="USD"/>
    <n v="43000"/>
    <n v="94000"/>
    <n v="68500"/>
    <x v="1"/>
    <s v="year"/>
    <x v="9"/>
    <n v="-1"/>
    <n v="-1"/>
    <n v="-1"/>
    <n v="-1"/>
  </r>
  <r>
    <s v="Data Engineer/Database Analyst/Data Analyst"/>
    <s v="Data Engineer/Database Analyst/Data Analyst"/>
    <x v="0"/>
    <x v="1"/>
    <s v="Infotree Service Inc_x000a_3.7"/>
    <n v="3.7"/>
    <s v="Chandler, AZ"/>
    <x v="117"/>
    <x v="0"/>
    <s v="USD"/>
    <n v="43000"/>
    <n v="94000"/>
    <n v="68500"/>
    <x v="1"/>
    <s v="year"/>
    <x v="10"/>
    <s v="Business Services"/>
    <s v="51 to 200 employees"/>
    <s v="Company - Private"/>
    <s v="$1 to $5 million (USD)"/>
  </r>
  <r>
    <s v="Data System Analyst with SQL"/>
    <s v="Data System Analyst With Sql"/>
    <x v="0"/>
    <x v="0"/>
    <s v="Wilco Source_x000a_4.3"/>
    <n v="4.3"/>
    <s v="Scottsdale, AZ"/>
    <x v="116"/>
    <x v="0"/>
    <s v="USD"/>
    <n v="43000"/>
    <n v="94000"/>
    <n v="68500"/>
    <x v="1"/>
    <s v="year"/>
    <x v="9"/>
    <n v="-1"/>
    <s v="51 to 200 employees"/>
    <s v="Company - Private"/>
    <s v="Unknown / Non-Applicable"/>
  </r>
  <r>
    <s v="Senior Data Analyst"/>
    <s v="Senior Data Analyst"/>
    <x v="1"/>
    <x v="0"/>
    <s v="Green Lion Search Group"/>
    <n v="-1"/>
    <s v="Tempe, AZ"/>
    <x v="114"/>
    <x v="0"/>
    <s v="USD"/>
    <n v="43000"/>
    <n v="94000"/>
    <n v="68500"/>
    <x v="1"/>
    <s v="year"/>
    <x v="9"/>
    <n v="-1"/>
    <n v="-1"/>
    <n v="-1"/>
    <n v="-1"/>
  </r>
  <r>
    <s v="ETL QA / Data Analyst"/>
    <s v="Etl Qa / Data Analyst"/>
    <x v="0"/>
    <x v="2"/>
    <s v="Pegasus Knowledge Solutions_x000a_4.2"/>
    <n v="4.2"/>
    <s v="Scottsdale, AZ"/>
    <x v="116"/>
    <x v="0"/>
    <s v="USD"/>
    <n v="43000"/>
    <n v="94000"/>
    <n v="68500"/>
    <x v="1"/>
    <s v="year"/>
    <x v="25"/>
    <s v="Accounting &amp; Legal"/>
    <s v="201 to 500 employees"/>
    <s v="Company - Private"/>
    <s v="$1 to $5 million (USD)"/>
  </r>
  <r>
    <s v="Analyst Pharmacy Quality Data"/>
    <s v="Analyst Pharmacy Quality Data"/>
    <x v="0"/>
    <x v="0"/>
    <s v="AllianceRx Walgreens Prime_x000a_2.7"/>
    <n v="2.7"/>
    <s v="Tempe, AZ"/>
    <x v="114"/>
    <x v="0"/>
    <s v="USD"/>
    <n v="43000"/>
    <n v="94000"/>
    <n v="68500"/>
    <x v="1"/>
    <s v="year"/>
    <x v="28"/>
    <s v="Biotech &amp; Pharmaceuticals"/>
    <s v="1001 to 5000 employees"/>
    <s v="Company - Private"/>
    <s v="Unknown / Non-Applicable"/>
  </r>
  <r>
    <s v="Analyst, Global Data Governance &amp; Strategy"/>
    <s v="Analyst, Global Data Governance &amp; Strategy"/>
    <x v="0"/>
    <x v="0"/>
    <s v="Circle K Stores, Inc._x000a_2.9"/>
    <n v="2.9"/>
    <s v="Tempe, AZ"/>
    <x v="114"/>
    <x v="0"/>
    <s v="USD"/>
    <n v="43000"/>
    <n v="94000"/>
    <n v="68500"/>
    <x v="1"/>
    <s v="year"/>
    <x v="69"/>
    <s v="Retail"/>
    <s v="10000+ employees"/>
    <s v="Company - Public"/>
    <s v="$2 to $5 billion (USD)"/>
  </r>
  <r>
    <s v="SQL/SAS Data Analyst"/>
    <s v="Sql/Sas Data Analyst"/>
    <x v="0"/>
    <x v="0"/>
    <s v="Signature Consultants_x000a_3.6"/>
    <n v="3.6"/>
    <s v="Chandler, AZ"/>
    <x v="117"/>
    <x v="0"/>
    <s v="USD"/>
    <n v="43000"/>
    <n v="94000"/>
    <n v="68500"/>
    <x v="1"/>
    <s v="year"/>
    <x v="19"/>
    <s v="Business Services"/>
    <s v="1001 to 5000 employees"/>
    <s v="Company - Private"/>
    <s v="$100 to $500 million (USD)"/>
  </r>
  <r>
    <s v="Senior Data Analyst"/>
    <s v="Senior Data Analyst"/>
    <x v="1"/>
    <x v="0"/>
    <s v="Pure Flix Digital"/>
    <n v="-1"/>
    <s v="Scottsdale, AZ"/>
    <x v="116"/>
    <x v="0"/>
    <s v="USD"/>
    <n v="43000"/>
    <n v="94000"/>
    <n v="68500"/>
    <x v="1"/>
    <s v="year"/>
    <x v="9"/>
    <n v="-1"/>
    <n v="-1"/>
    <n v="-1"/>
    <n v="-1"/>
  </r>
  <r>
    <s v="Risk/Regulatory Reporting Project Data Analyst"/>
    <s v="Risk/Regulatory Reporting Project Data Analyst"/>
    <x v="0"/>
    <x v="0"/>
    <s v="MUFG_x000a_3.1"/>
    <n v="3.1"/>
    <s v="Tempe, AZ"/>
    <x v="114"/>
    <x v="0"/>
    <s v="USD"/>
    <n v="43000"/>
    <n v="94000"/>
    <n v="68500"/>
    <x v="1"/>
    <s v="year"/>
    <x v="17"/>
    <s v="Finance"/>
    <s v="10000+ employees"/>
    <s v="Company - Public"/>
    <s v="$10+ billion (USD)"/>
  </r>
  <r>
    <s v="Data Architect /Data Modeler/Data Analyst"/>
    <s v="Data Architect /Data Modeler/Data Analyst"/>
    <x v="0"/>
    <x v="0"/>
    <s v="Softcom Systems_x000a_4.4"/>
    <n v="4.4000000000000004"/>
    <s v="Phoenix, AZ"/>
    <x v="115"/>
    <x v="0"/>
    <s v="USD"/>
    <n v="43000"/>
    <n v="94000"/>
    <n v="68500"/>
    <x v="1"/>
    <s v="year"/>
    <x v="3"/>
    <s v="Information Technology"/>
    <s v="1 to 50 employees"/>
    <s v="Company - Private"/>
    <s v="$1 to $5 million (USD)"/>
  </r>
  <r>
    <s v="Data Analyst - Mid-Level"/>
    <s v="Data Analyst - Mid-Level"/>
    <x v="0"/>
    <x v="0"/>
    <s v="The Judge Group, Inc._x000a_3.5"/>
    <n v="3.5"/>
    <s v="Tempe, AZ"/>
    <x v="114"/>
    <x v="0"/>
    <s v="USD"/>
    <n v="43000"/>
    <n v="94000"/>
    <n v="68500"/>
    <x v="1"/>
    <s v="year"/>
    <x v="19"/>
    <s v="Business Services"/>
    <s v="1001 to 5000 employees"/>
    <s v="Company - Private"/>
    <s v="$100 to $500 million (USD)"/>
  </r>
  <r>
    <s v="Sr. Data Business Analyst-Docutech"/>
    <s v="Senior. Data Business Analyst-Docutech"/>
    <x v="1"/>
    <x v="0"/>
    <s v="First American Financial Corporation_x000a_3.4"/>
    <n v="3.4"/>
    <s v="Scottsdale, AZ"/>
    <x v="116"/>
    <x v="1"/>
    <s v="USD"/>
    <n v="43000"/>
    <n v="94000"/>
    <n v="68500"/>
    <x v="1"/>
    <s v="year"/>
    <x v="6"/>
    <s v="Insurance"/>
    <s v="10000+ employees"/>
    <s v="Company - Public"/>
    <s v="$5 to $10 billion (USD)"/>
  </r>
  <r>
    <s v="Information Security Data Analyst"/>
    <s v="Information Security Data Analyst"/>
    <x v="0"/>
    <x v="0"/>
    <s v="ICST, LLC_x000a_3.6"/>
    <n v="3.6"/>
    <s v="Glendale, AZ"/>
    <x v="64"/>
    <x v="0"/>
    <s v="USD"/>
    <n v="43000"/>
    <n v="94000"/>
    <n v="68500"/>
    <x v="1"/>
    <s v="year"/>
    <x v="19"/>
    <s v="Business Services"/>
    <s v="501 to 1000 employees"/>
    <s v="Company - Private"/>
    <s v="Unknown / Non-Applicable"/>
  </r>
  <r>
    <s v="Financial and Data Analyst"/>
    <s v="Financial And Data Analyst"/>
    <x v="0"/>
    <x v="0"/>
    <s v="Equity Methods_x000a_3.8"/>
    <n v="3.8"/>
    <s v="Scottsdale, AZ"/>
    <x v="116"/>
    <x v="1"/>
    <s v="USD"/>
    <n v="43000"/>
    <n v="94000"/>
    <n v="68500"/>
    <x v="1"/>
    <s v="year"/>
    <x v="13"/>
    <s v="Business Services"/>
    <s v="51 to 200 employees"/>
    <s v="Company - Private"/>
    <s v="$10 to $25 million (USD)"/>
  </r>
  <r>
    <s v="Transportation Data Analyst"/>
    <s v="Transportation Data Analyst"/>
    <x v="0"/>
    <x v="0"/>
    <s v="Desert Choice Transport"/>
    <n v="-1"/>
    <s v="Glendale, AZ"/>
    <x v="64"/>
    <x v="0"/>
    <s v="USD"/>
    <n v="43000"/>
    <n v="94000"/>
    <n v="68500"/>
    <x v="1"/>
    <s v="year"/>
    <x v="9"/>
    <n v="-1"/>
    <n v="-1"/>
    <n v="-1"/>
    <n v="-1"/>
  </r>
  <r>
    <s v="Civil Engineer/GIS Data Analyst"/>
    <s v="Civil Engineer/Gis Data Analyst"/>
    <x v="0"/>
    <x v="0"/>
    <s v="Stantec_x000a_3.7"/>
    <n v="3.7"/>
    <s v="Chandler, AZ"/>
    <x v="117"/>
    <x v="0"/>
    <s v="USD"/>
    <n v="43000"/>
    <n v="94000"/>
    <n v="68500"/>
    <x v="1"/>
    <s v="year"/>
    <x v="33"/>
    <s v="Business Services"/>
    <s v="10000+ employees"/>
    <s v="Company - Public"/>
    <s v="$1 to $2 billion (USD)"/>
  </r>
  <r>
    <s v="IT Data Protection Analyst"/>
    <s v="It Data Protection Analyst"/>
    <x v="0"/>
    <x v="0"/>
    <s v="CSAA Insurance Group_x000a_3.7"/>
    <n v="3.7"/>
    <s v="Glendale, AZ"/>
    <x v="64"/>
    <x v="0"/>
    <s v="USD"/>
    <n v="43000"/>
    <n v="94000"/>
    <n v="68500"/>
    <x v="1"/>
    <s v="year"/>
    <x v="6"/>
    <s v="Insurance"/>
    <s v="1001 to 5000 employees"/>
    <s v="Company - Private"/>
    <s v="Unknown / Non-Applicable"/>
  </r>
  <r>
    <s v="Business Intelligence - Data Analyst"/>
    <s v="Business Intelligence - Data Analyst"/>
    <x v="0"/>
    <x v="2"/>
    <s v="Crisis Response Network_x000a_3.8"/>
    <n v="3.8"/>
    <s v="Tempe, AZ"/>
    <x v="114"/>
    <x v="0"/>
    <s v="USD"/>
    <n v="43000"/>
    <n v="94000"/>
    <n v="68500"/>
    <x v="1"/>
    <s v="year"/>
    <x v="1"/>
    <s v="Health Care"/>
    <s v="51 to 200 employees"/>
    <s v="Nonprofit Organization"/>
    <s v="$25 to $50 million (USD)"/>
  </r>
  <r>
    <s v="Junior Data Analyst-Phoenix, AZ"/>
    <s v="Junior Data Analyst-Phoenix, Az"/>
    <x v="2"/>
    <x v="2"/>
    <s v="Georgia IT Inc._x000a_5.0"/>
    <n v="5"/>
    <s v="Phoenix, AZ"/>
    <x v="115"/>
    <x v="0"/>
    <s v="USD"/>
    <n v="43000"/>
    <n v="94000"/>
    <n v="68500"/>
    <x v="1"/>
    <s v="year"/>
    <x v="9"/>
    <n v="-1"/>
    <s v="1 to 50 employees"/>
    <s v="Company - Private"/>
    <s v="Less than $1 million (USD)"/>
  </r>
  <r>
    <s v="Data Analyst- San Antonio, Des Moines"/>
    <s v="Data Analyst- San Antonio, Des Moines"/>
    <x v="0"/>
    <x v="0"/>
    <s v="Kforce_x000a_4.1"/>
    <n v="4.0999999999999996"/>
    <s v="Chandler, AZ"/>
    <x v="117"/>
    <x v="0"/>
    <s v="USD"/>
    <n v="43000"/>
    <n v="94000"/>
    <n v="68500"/>
    <x v="1"/>
    <s v="year"/>
    <x v="19"/>
    <s v="Business Services"/>
    <s v="10000+ employees"/>
    <s v="Company - Public"/>
    <s v="$1 to $2 billion (USD)"/>
  </r>
  <r>
    <s v="Data Analyst Senior"/>
    <s v="Data Analyst Senior"/>
    <x v="1"/>
    <x v="0"/>
    <s v="Kineticom_x000a_4.1"/>
    <n v="4.0999999999999996"/>
    <s v="Chandler, AZ"/>
    <x v="117"/>
    <x v="0"/>
    <s v="USD"/>
    <n v="43000"/>
    <n v="94000"/>
    <n v="68500"/>
    <x v="1"/>
    <s v="year"/>
    <x v="19"/>
    <s v="Business Services"/>
    <s v="201 to 500 employees"/>
    <s v="Company - Private"/>
    <s v="$25 to $50 million (USD)"/>
  </r>
  <r>
    <s v="(Data Analyst) BA/BSA"/>
    <s v="(Data Analyst) Ba/Bsa"/>
    <x v="0"/>
    <x v="0"/>
    <s v="InterSources Inc._x000a_4.1"/>
    <n v="4.0999999999999996"/>
    <s v="Mesa, AZ"/>
    <x v="118"/>
    <x v="0"/>
    <s v="USD"/>
    <n v="45000"/>
    <n v="78000"/>
    <n v="61500"/>
    <x v="1"/>
    <s v="year"/>
    <x v="19"/>
    <s v="Business Services"/>
    <s v="51 to 200 employees"/>
    <s v="Company - Private"/>
    <s v="Unknown / Non-Applicable"/>
  </r>
  <r>
    <s v="Card Data Analyst"/>
    <s v="Card Data Analyst"/>
    <x v="0"/>
    <x v="0"/>
    <s v="GTN Technical Staffing_x000a_4.0"/>
    <n v="4"/>
    <s v="Tempe, AZ"/>
    <x v="114"/>
    <x v="0"/>
    <s v="USD"/>
    <n v="45000"/>
    <n v="78000"/>
    <n v="61500"/>
    <x v="1"/>
    <s v="year"/>
    <x v="19"/>
    <s v="Business Services"/>
    <s v="201 to 500 employees"/>
    <s v="Company - Private"/>
    <s v="$25 to $50 million (USD)"/>
  </r>
  <r>
    <s v="IT Data Analyst, TS/SCI with Poly"/>
    <s v="It Data Analyst, Ts/Sci With Poly"/>
    <x v="0"/>
    <x v="0"/>
    <s v="AOC Solutions, Inc._x000a_3.8"/>
    <n v="3.8"/>
    <s v="DC Ranch, AZ"/>
    <x v="119"/>
    <x v="0"/>
    <s v="USD"/>
    <n v="45000"/>
    <n v="78000"/>
    <n v="61500"/>
    <x v="1"/>
    <s v="year"/>
    <x v="18"/>
    <s v="Information Technology"/>
    <s v="51 to 200 employees"/>
    <s v="Company - Private"/>
    <s v="$1 to $5 million (USD)"/>
  </r>
  <r>
    <s v="Senior Analyst, Global Data Governance &amp; Strategy"/>
    <s v="Senior Analyst, Global Data Governance &amp; Strategy"/>
    <x v="1"/>
    <x v="0"/>
    <s v="Circle K Stores, Inc._x000a_2.9"/>
    <n v="2.9"/>
    <s v="Tempe, AZ"/>
    <x v="114"/>
    <x v="0"/>
    <s v="USD"/>
    <n v="45000"/>
    <n v="78000"/>
    <n v="61500"/>
    <x v="1"/>
    <s v="year"/>
    <x v="69"/>
    <s v="Retail"/>
    <s v="10000+ employees"/>
    <s v="Company - Public"/>
    <s v="$2 to $5 billion (USD)"/>
  </r>
  <r>
    <s v="Data Analyst with ETL tools and EDW"/>
    <s v="Data Analyst With Etl Tools And Edw"/>
    <x v="0"/>
    <x v="2"/>
    <s v="LiveMindz"/>
    <n v="-1"/>
    <s v="Tempe, AZ"/>
    <x v="114"/>
    <x v="0"/>
    <s v="USD"/>
    <n v="45000"/>
    <n v="78000"/>
    <n v="61500"/>
    <x v="1"/>
    <s v="year"/>
    <x v="9"/>
    <n v="-1"/>
    <s v="51 to 200 employees"/>
    <s v="Company - Private"/>
    <s v="Unknown / Non-Applicable"/>
  </r>
  <r>
    <s v="Underwriting Analyst (strong data analytics in actuarial, statistics etc)"/>
    <s v="Underwriting Analyst (Strong Data Analytics In Actuarial, Statistics Etc)"/>
    <x v="0"/>
    <x v="0"/>
    <s v="Blue Cross Blue Shield of Arizona_x000a_3.1"/>
    <n v="3.1"/>
    <s v="Phoenix, AZ"/>
    <x v="115"/>
    <x v="0"/>
    <s v="USD"/>
    <n v="45000"/>
    <n v="78000"/>
    <n v="61500"/>
    <x v="1"/>
    <s v="year"/>
    <x v="6"/>
    <s v="Insurance"/>
    <s v="1001 to 5000 employees"/>
    <s v="Nonprofit Organization"/>
    <s v="Unknown / Non-Applicable"/>
  </r>
  <r>
    <s v="JPSC-6986 - Data Governance Analyst"/>
    <s v="Jpsc-6986 - Data Governance Analyst"/>
    <x v="0"/>
    <x v="0"/>
    <s v="Avani Technology Solutions_x000a_4.5"/>
    <n v="4.5"/>
    <s v="Scottsdale, AZ"/>
    <x v="116"/>
    <x v="0"/>
    <s v="USD"/>
    <n v="45000"/>
    <n v="78000"/>
    <n v="61500"/>
    <x v="1"/>
    <s v="year"/>
    <x v="3"/>
    <s v="Information Technology"/>
    <s v="501 to 1000 employees"/>
    <s v="Company - Private"/>
    <s v="$50 to $100 million (USD)"/>
  </r>
  <r>
    <s v="Project Regulatory/Risk Data Analyst"/>
    <s v="Project Regulatory/Risk Data Analyst"/>
    <x v="0"/>
    <x v="0"/>
    <s v="MUFG_x000a_3.1"/>
    <n v="3.1"/>
    <s v="Tempe, AZ"/>
    <x v="114"/>
    <x v="0"/>
    <s v="USD"/>
    <n v="45000"/>
    <n v="78000"/>
    <n v="61500"/>
    <x v="1"/>
    <s v="year"/>
    <x v="17"/>
    <s v="Finance"/>
    <s v="10000+ employees"/>
    <s v="Company - Public"/>
    <s v="$10+ billion (USD)"/>
  </r>
  <r>
    <s v="Marketing Data Analyst Coordinator"/>
    <s v="Marketing Data Analyst Coordinator"/>
    <x v="0"/>
    <x v="0"/>
    <s v="AUDACIOUS STUDIOS LLC"/>
    <n v="-1"/>
    <s v="Tempe, AZ"/>
    <x v="114"/>
    <x v="0"/>
    <s v="USD"/>
    <n v="45000"/>
    <n v="78000"/>
    <n v="61500"/>
    <x v="1"/>
    <s v="year"/>
    <x v="9"/>
    <n v="-1"/>
    <s v="Unknown"/>
    <s v="Company - Private"/>
    <s v="Unknown / Non-Applicable"/>
  </r>
  <r>
    <s v="Language Data Analyst"/>
    <s v="Language Data Analyst"/>
    <x v="0"/>
    <x v="0"/>
    <s v="TransPerfect_x000a_2.8"/>
    <n v="2.8"/>
    <s v="Tempe, AZ"/>
    <x v="114"/>
    <x v="0"/>
    <s v="USD"/>
    <n v="45000"/>
    <n v="78000"/>
    <n v="61500"/>
    <x v="1"/>
    <s v="year"/>
    <x v="13"/>
    <s v="Business Services"/>
    <s v="1001 to 5000 employees"/>
    <s v="Company - Private"/>
    <s v="$500 million to $1 billion (USD)"/>
  </r>
  <r>
    <s v="Senior Analyst - Client Data"/>
    <s v="Senior Analyst - Client Data"/>
    <x v="1"/>
    <x v="0"/>
    <s v="CVS Health_x000a_2.9"/>
    <n v="2.9"/>
    <s v="Scottsdale, AZ"/>
    <x v="116"/>
    <x v="0"/>
    <s v="USD"/>
    <n v="45000"/>
    <n v="78000"/>
    <n v="61500"/>
    <x v="1"/>
    <s v="year"/>
    <x v="1"/>
    <s v="Health Care"/>
    <s v="10000+ employees"/>
    <s v="Company - Public"/>
    <s v="$10+ billion (USD)"/>
  </r>
  <r>
    <s v="Data Analyst II"/>
    <s v="Data Analyst Ii"/>
    <x v="0"/>
    <x v="1"/>
    <s v="Greenphire_x000a_3.6"/>
    <n v="3.6"/>
    <s v="King of Prussia, PA"/>
    <x v="120"/>
    <x v="0"/>
    <s v="USD"/>
    <n v="41000"/>
    <n v="78000"/>
    <n v="59500"/>
    <x v="0"/>
    <s v="year"/>
    <x v="18"/>
    <s v="Information Technology"/>
    <s v="201 to 500 employees"/>
    <s v="Company - Private"/>
    <s v="$50 to $100 million (USD)"/>
  </r>
  <r>
    <s v="Data Analyst - Priceguide"/>
    <s v="Data Analyst - Priceguide"/>
    <x v="0"/>
    <x v="0"/>
    <s v="ECRI_x000a_3.6"/>
    <n v="3.6"/>
    <s v="Plymouth Meeting, PA"/>
    <x v="121"/>
    <x v="0"/>
    <s v="USD"/>
    <n v="41000"/>
    <n v="78000"/>
    <n v="59500"/>
    <x v="0"/>
    <s v="year"/>
    <x v="1"/>
    <s v="Health Care"/>
    <s v="201 to 500 employees"/>
    <s v="Nonprofit Organization"/>
    <s v="Unknown / Non-Applicable"/>
  </r>
  <r>
    <s v="Sr Data Analyst"/>
    <s v="Senior Data Analyst"/>
    <x v="1"/>
    <x v="1"/>
    <s v="United BioSource_x000a_2.3"/>
    <n v="2.2999999999999998"/>
    <s v="Blue Bell, PA"/>
    <x v="122"/>
    <x v="0"/>
    <s v="USD"/>
    <n v="41000"/>
    <n v="78000"/>
    <n v="59500"/>
    <x v="0"/>
    <s v="year"/>
    <x v="28"/>
    <s v="Biotech &amp; Pharmaceuticals"/>
    <s v="1001 to 5000 employees"/>
    <s v="Other Organization"/>
    <s v="$100 to $500 million (USD)"/>
  </r>
  <r>
    <s v="Junior Data Analyst"/>
    <s v="Junior Data Analyst"/>
    <x v="2"/>
    <x v="0"/>
    <s v="Revantage Corporate Services_x000a_3.2"/>
    <n v="3.2"/>
    <s v="Fort Washington, PA"/>
    <x v="123"/>
    <x v="0"/>
    <s v="USD"/>
    <n v="41000"/>
    <n v="78000"/>
    <n v="59500"/>
    <x v="0"/>
    <s v="year"/>
    <x v="22"/>
    <s v="Real Estate"/>
    <s v="201 to 500 employees"/>
    <s v="Company - Private"/>
    <s v="Unknown / Non-Applicable"/>
  </r>
  <r>
    <s v="Sr. Data Analyst"/>
    <s v="Senior. Data Analyst"/>
    <x v="1"/>
    <x v="2"/>
    <s v="Community Behavioral Health_x000a_3.6"/>
    <n v="3.6"/>
    <s v="Philadelphia, PA"/>
    <x v="124"/>
    <x v="0"/>
    <s v="USD"/>
    <n v="41000"/>
    <n v="78000"/>
    <n v="59500"/>
    <x v="0"/>
    <s v="year"/>
    <x v="1"/>
    <s v="Health Care"/>
    <s v="201 to 500 employees"/>
    <s v="Company - Private"/>
    <s v="$500 million to $1 billion (USD)"/>
  </r>
  <r>
    <s v="Data Analyst"/>
    <s v="Data Analyst"/>
    <x v="0"/>
    <x v="1"/>
    <s v="STRATIS IoT Inc_x000a_4.7"/>
    <n v="4.7"/>
    <s v="Philadelphia, PA"/>
    <x v="124"/>
    <x v="1"/>
    <s v="USD"/>
    <n v="41000"/>
    <n v="78000"/>
    <n v="59500"/>
    <x v="0"/>
    <s v="year"/>
    <x v="15"/>
    <s v="Information Technology"/>
    <s v="1 to 50 employees"/>
    <s v="Company - Private"/>
    <s v="Unknown / Non-Applicable"/>
  </r>
  <r>
    <s v="Data Analyst"/>
    <s v="Data Analyst"/>
    <x v="0"/>
    <x v="0"/>
    <s v="Ampcus Incorporated_x000a_3.9"/>
    <n v="3.9"/>
    <s v="Philadelphia, PA"/>
    <x v="124"/>
    <x v="0"/>
    <s v="USD"/>
    <n v="41000"/>
    <n v="78000"/>
    <n v="59500"/>
    <x v="0"/>
    <s v="year"/>
    <x v="13"/>
    <s v="Business Services"/>
    <s v="501 to 1000 employees"/>
    <s v="Company - Private"/>
    <s v="$50 to $100 million (USD)"/>
  </r>
  <r>
    <s v="Data Analyst"/>
    <s v="Data Analyst"/>
    <x v="0"/>
    <x v="2"/>
    <s v="Mondo_x000a_3.9"/>
    <n v="3.9"/>
    <s v="Wilmington, DE"/>
    <x v="125"/>
    <x v="1"/>
    <s v="USD"/>
    <n v="41000"/>
    <n v="78000"/>
    <n v="59500"/>
    <x v="0"/>
    <s v="year"/>
    <x v="19"/>
    <s v="Business Services"/>
    <s v="51 to 200 employees"/>
    <s v="Company - Private"/>
    <s v="$100 to $500 million (USD)"/>
  </r>
  <r>
    <s v="Data Analyst - Entry Level"/>
    <s v="Data Analyst - Entry Level"/>
    <x v="2"/>
    <x v="0"/>
    <s v="2000 east westmoreland st llc"/>
    <n v="-1"/>
    <s v="King of Prussia, PA"/>
    <x v="120"/>
    <x v="0"/>
    <s v="USD"/>
    <n v="41000"/>
    <n v="78000"/>
    <n v="59500"/>
    <x v="0"/>
    <s v="year"/>
    <x v="9"/>
    <n v="-1"/>
    <n v="-1"/>
    <n v="-1"/>
    <n v="-1"/>
  </r>
  <r>
    <s v="SQL Data Analyst"/>
    <s v="Sql Data Analyst"/>
    <x v="0"/>
    <x v="0"/>
    <s v="Mondo_x000a_3.9"/>
    <n v="3.9"/>
    <s v="Malvern, PA"/>
    <x v="126"/>
    <x v="0"/>
    <s v="USD"/>
    <n v="41000"/>
    <n v="78000"/>
    <n v="59500"/>
    <x v="0"/>
    <s v="year"/>
    <x v="19"/>
    <s v="Business Services"/>
    <s v="51 to 200 employees"/>
    <s v="Company - Private"/>
    <s v="$100 to $500 million (USD)"/>
  </r>
  <r>
    <s v="Data Analyst"/>
    <s v="Data Analyst"/>
    <x v="0"/>
    <x v="2"/>
    <s v="Seer Interactive_x000a_3.8"/>
    <n v="3.8"/>
    <s v="Philadelphia, PA"/>
    <x v="124"/>
    <x v="0"/>
    <s v="USD"/>
    <n v="41000"/>
    <n v="78000"/>
    <n v="59500"/>
    <x v="0"/>
    <s v="year"/>
    <x v="2"/>
    <s v="Information Technology"/>
    <s v="51 to 200 employees"/>
    <s v="Company - Private"/>
    <s v="Unknown / Non-Applicable"/>
  </r>
  <r>
    <s v="Junior Data Analyst"/>
    <s v="Junior Data Analyst"/>
    <x v="2"/>
    <x v="2"/>
    <s v="Staffigo Technical Services, LLC_x000a_5.0"/>
    <n v="5"/>
    <s v="Philadelphia, PA"/>
    <x v="124"/>
    <x v="0"/>
    <s v="USD"/>
    <n v="41000"/>
    <n v="78000"/>
    <n v="59500"/>
    <x v="0"/>
    <s v="year"/>
    <x v="3"/>
    <s v="Information Technology"/>
    <s v="51 to 200 employees"/>
    <s v="Company - Private"/>
    <s v="$50 to $100 million (USD)"/>
  </r>
  <r>
    <s v="Data Analyst, Data &amp; Analytics (Advanced Analytics) Manager (Multiple Positions)"/>
    <s v="Data Analyst, Data &amp; Analytics (Advanced Analytics) Manager (Multiple Positions)"/>
    <x v="3"/>
    <x v="1"/>
    <s v="Ernst &amp; Young LLP"/>
    <n v="-1"/>
    <s v="Philadelphia, PA"/>
    <x v="124"/>
    <x v="0"/>
    <s v="USD"/>
    <n v="41000"/>
    <n v="78000"/>
    <n v="59500"/>
    <x v="0"/>
    <s v="year"/>
    <x v="9"/>
    <n v="-1"/>
    <n v="-1"/>
    <n v="-1"/>
    <n v="-1"/>
  </r>
  <r>
    <s v="Data Analyst"/>
    <s v="Data Analyst"/>
    <x v="0"/>
    <x v="0"/>
    <s v="Tetra Tech, Inc._x000a_3.7"/>
    <n v="3.7"/>
    <s v="Philadelphia, PA"/>
    <x v="124"/>
    <x v="0"/>
    <s v="USD"/>
    <n v="41000"/>
    <n v="78000"/>
    <n v="59500"/>
    <x v="0"/>
    <s v="year"/>
    <x v="33"/>
    <s v="Business Services"/>
    <s v="10000+ employees"/>
    <s v="Company - Public"/>
    <s v="$2 to $5 billion (USD)"/>
  </r>
  <r>
    <s v="Pharmaceutical Data Analyst"/>
    <s v="Pharmaceutical Data Analyst"/>
    <x v="0"/>
    <x v="0"/>
    <s v="Keen360, Inc._x000a_5.0"/>
    <n v="5"/>
    <s v="Horsham, PA"/>
    <x v="127"/>
    <x v="0"/>
    <s v="USD"/>
    <n v="41000"/>
    <n v="78000"/>
    <n v="59500"/>
    <x v="0"/>
    <s v="year"/>
    <x v="9"/>
    <n v="-1"/>
    <s v="1 to 50 employees"/>
    <s v="Company - Private"/>
    <s v="Unknown / Non-Applicable"/>
  </r>
  <r>
    <s v="Data Analyst"/>
    <s v="Data Analyst"/>
    <x v="0"/>
    <x v="0"/>
    <s v="The Judge Group, Inc._x000a_3.5"/>
    <n v="3.5"/>
    <s v="Camden, NJ"/>
    <x v="128"/>
    <x v="1"/>
    <s v="USD"/>
    <n v="41000"/>
    <n v="78000"/>
    <n v="59500"/>
    <x v="0"/>
    <s v="year"/>
    <x v="19"/>
    <s v="Business Services"/>
    <s v="1001 to 5000 employees"/>
    <s v="Company - Private"/>
    <s v="$100 to $500 million (USD)"/>
  </r>
  <r>
    <s v="Data Analyst"/>
    <s v="Data Analyst"/>
    <x v="0"/>
    <x v="0"/>
    <s v="Apex Systems_x000a_3.8"/>
    <n v="3.8"/>
    <s v="Philadelphia, PA"/>
    <x v="124"/>
    <x v="0"/>
    <s v="USD"/>
    <n v="41000"/>
    <n v="78000"/>
    <n v="59500"/>
    <x v="0"/>
    <s v="year"/>
    <x v="19"/>
    <s v="Business Services"/>
    <s v="1001 to 5000 employees"/>
    <s v="Subsidiary or Business Segment"/>
    <s v="$2 to $5 billion (USD)"/>
  </r>
  <r>
    <s v="Data Analyst"/>
    <s v="Data Analyst"/>
    <x v="0"/>
    <x v="0"/>
    <s v="Micro-Data Systems, Inc._x000a_4.2"/>
    <n v="4.2"/>
    <s v="Philadelphia, PA"/>
    <x v="124"/>
    <x v="1"/>
    <s v="USD"/>
    <n v="41000"/>
    <n v="78000"/>
    <n v="59500"/>
    <x v="0"/>
    <s v="year"/>
    <x v="3"/>
    <s v="Information Technology"/>
    <s v="51 to 200 employees"/>
    <s v="Company - Private"/>
    <s v="$10 to $25 million (USD)"/>
  </r>
  <r>
    <s v="Data Analyst"/>
    <s v="Data Analyst"/>
    <x v="0"/>
    <x v="2"/>
    <s v="Techligent_x000a_3.3"/>
    <n v="3.3"/>
    <s v="Philadelphia, PA"/>
    <x v="124"/>
    <x v="0"/>
    <s v="USD"/>
    <n v="41000"/>
    <n v="78000"/>
    <n v="59500"/>
    <x v="0"/>
    <s v="year"/>
    <x v="3"/>
    <s v="Information Technology"/>
    <s v="1 to 50 employees"/>
    <s v="Company - Private"/>
    <s v="Less than $1 million (USD)"/>
  </r>
  <r>
    <s v="Data Analyst - Data Science"/>
    <s v="Data Analyst - Data Science"/>
    <x v="0"/>
    <x v="1"/>
    <s v="Gopuff_x000a_3.3"/>
    <n v="3.3"/>
    <s v="Philadelphia, PA"/>
    <x v="124"/>
    <x v="1"/>
    <s v="USD"/>
    <n v="41000"/>
    <n v="78000"/>
    <n v="59500"/>
    <x v="0"/>
    <s v="year"/>
    <x v="71"/>
    <s v="Transportation &amp; Logistics"/>
    <s v="1001 to 5000 employees"/>
    <s v="Company - Private"/>
    <s v="Unknown / Non-Applicable"/>
  </r>
  <r>
    <s v="Data Analyst"/>
    <s v="Data Analyst"/>
    <x v="0"/>
    <x v="0"/>
    <s v="Collabera_x000a_4.1"/>
    <n v="4.0999999999999996"/>
    <s v="Philadelphia, PA"/>
    <x v="124"/>
    <x v="0"/>
    <s v="USD"/>
    <n v="41000"/>
    <n v="78000"/>
    <n v="59500"/>
    <x v="0"/>
    <s v="year"/>
    <x v="3"/>
    <s v="Information Technology"/>
    <s v="10000+ employees"/>
    <s v="Company - Private"/>
    <s v="$500 million to $1 billion (USD)"/>
  </r>
  <r>
    <s v="Data Reporting Analyst"/>
    <s v="Data Reporting Analyst"/>
    <x v="0"/>
    <x v="0"/>
    <s v="Mondo_x000a_3.9"/>
    <n v="3.9"/>
    <s v="Feasterville Trevose, PA"/>
    <x v="129"/>
    <x v="0"/>
    <s v="USD"/>
    <n v="41000"/>
    <n v="78000"/>
    <n v="59500"/>
    <x v="0"/>
    <s v="year"/>
    <x v="19"/>
    <s v="Business Services"/>
    <s v="51 to 200 employees"/>
    <s v="Company - Private"/>
    <s v="$100 to $500 million (USD)"/>
  </r>
  <r>
    <s v="Data Analyst"/>
    <s v="Data Analyst"/>
    <x v="0"/>
    <x v="0"/>
    <s v="University of Pennsylvania_x000a_4.3"/>
    <n v="4.3"/>
    <s v="Philadelphia, PA"/>
    <x v="124"/>
    <x v="0"/>
    <s v="USD"/>
    <n v="41000"/>
    <n v="78000"/>
    <n v="59500"/>
    <x v="0"/>
    <s v="year"/>
    <x v="32"/>
    <s v="Education"/>
    <s v="10000+ employees"/>
    <s v="College / University"/>
    <s v="Unknown / Non-Applicable"/>
  </r>
  <r>
    <s v="Data Analyst"/>
    <s v="Data Analyst"/>
    <x v="0"/>
    <x v="1"/>
    <s v="VSE, Inc._x000a_4.1"/>
    <n v="4.0999999999999996"/>
    <s v="Feasterville Trevose, PA"/>
    <x v="129"/>
    <x v="1"/>
    <s v="USD"/>
    <n v="41000"/>
    <n v="78000"/>
    <n v="59500"/>
    <x v="0"/>
    <s v="year"/>
    <x v="72"/>
    <s v="Telecommunications"/>
    <s v="1 to 50 employees"/>
    <s v="Company - Private"/>
    <s v="$5 to $10 million (USD)"/>
  </r>
  <r>
    <s v="Data Analyst"/>
    <s v="Data Analyst"/>
    <x v="0"/>
    <x v="1"/>
    <s v="Eastern Metal Recycling_x000a_3.5"/>
    <n v="3.5"/>
    <s v="Camden, NJ"/>
    <x v="128"/>
    <x v="1"/>
    <s v="USD"/>
    <n v="41000"/>
    <n v="78000"/>
    <n v="59500"/>
    <x v="0"/>
    <s v="year"/>
    <x v="73"/>
    <s v="Mining &amp; Metals"/>
    <s v="1001 to 5000 employees"/>
    <s v="Company - Private"/>
    <s v="$2 to $5 billion (USD)"/>
  </r>
  <r>
    <s v="Data Analyst, Data &amp; Analytics (Advanced Analytics) Manager (Multiple Positions)"/>
    <s v="Data Analyst, Data &amp; Analytics (Advanced Analytics) Manager (Multiple Positions)"/>
    <x v="3"/>
    <x v="1"/>
    <s v="EY_x000a_3.8"/>
    <n v="3.8"/>
    <s v="Philadelphia, PA"/>
    <x v="124"/>
    <x v="0"/>
    <s v="USD"/>
    <n v="41000"/>
    <n v="78000"/>
    <n v="59500"/>
    <x v="0"/>
    <s v="year"/>
    <x v="25"/>
    <s v="Accounting &amp; Legal"/>
    <s v="10000+ employees"/>
    <s v="Company - Private"/>
    <s v="$10+ billion (USD)"/>
  </r>
  <r>
    <s v="Data Analyst"/>
    <s v="Data Analyst"/>
    <x v="0"/>
    <x v="0"/>
    <s v="Red Tettemer_x000a_3.6"/>
    <n v="3.6"/>
    <s v="Philadelphia, PA"/>
    <x v="124"/>
    <x v="0"/>
    <s v="USD"/>
    <n v="41000"/>
    <n v="78000"/>
    <n v="59500"/>
    <x v="0"/>
    <s v="year"/>
    <x v="10"/>
    <s v="Business Services"/>
    <s v="51 to 200 employees"/>
    <s v="Company - Private"/>
    <s v="$10 to $25 million (USD)"/>
  </r>
  <r>
    <s v="Data Reporting Analyst"/>
    <s v="Data Reporting Analyst"/>
    <x v="0"/>
    <x v="0"/>
    <s v="Robert Half_x000a_3.5"/>
    <n v="3.5"/>
    <s v="Philadelphia, PA"/>
    <x v="124"/>
    <x v="0"/>
    <s v="USD"/>
    <n v="41000"/>
    <n v="78000"/>
    <n v="59500"/>
    <x v="0"/>
    <s v="year"/>
    <x v="19"/>
    <s v="Business Services"/>
    <s v="10000+ employees"/>
    <s v="Company - Public"/>
    <s v="$2 to $5 billion (USD)"/>
  </r>
  <r>
    <s v="Jr. Data Analyst, Master Data"/>
    <s v="Junior. Data Analyst, Master Data"/>
    <x v="2"/>
    <x v="0"/>
    <s v="IntegriChain_x000a_3.2"/>
    <n v="3.2"/>
    <s v="Philadelphia, PA"/>
    <x v="124"/>
    <x v="0"/>
    <s v="USD"/>
    <n v="38000"/>
    <n v="68000"/>
    <n v="53000"/>
    <x v="0"/>
    <s v="year"/>
    <x v="3"/>
    <s v="Information Technology"/>
    <s v="201 to 500 employees"/>
    <s v="Company - Private"/>
    <s v="$10 to $25 million (USD)"/>
  </r>
  <r>
    <s v="Data Analyst"/>
    <s v="Data Analyst"/>
    <x v="0"/>
    <x v="0"/>
    <s v="PMHCC Inc._x000a_2.4"/>
    <n v="2.4"/>
    <s v="Philadelphia, PA"/>
    <x v="124"/>
    <x v="0"/>
    <s v="USD"/>
    <n v="38000"/>
    <n v="68000"/>
    <n v="53000"/>
    <x v="0"/>
    <s v="year"/>
    <x v="1"/>
    <s v="Health Care"/>
    <s v="501 to 1000 employees"/>
    <s v="Nonprofit Organization"/>
    <s v="Unknown / Non-Applicable"/>
  </r>
  <r>
    <s v="Neuroimaging Data Analyst Junior"/>
    <s v="Neuroimaging Data Analyst Junior"/>
    <x v="2"/>
    <x v="0"/>
    <s v="University of Pennsylvania_x000a_4.3"/>
    <n v="4.3"/>
    <s v="Philadelphia, PA"/>
    <x v="124"/>
    <x v="0"/>
    <s v="USD"/>
    <n v="38000"/>
    <n v="68000"/>
    <n v="53000"/>
    <x v="0"/>
    <s v="year"/>
    <x v="32"/>
    <s v="Education"/>
    <s v="10000+ employees"/>
    <s v="College / University"/>
    <s v="Unknown / Non-Applicable"/>
  </r>
  <r>
    <s v="Healthcare Data Analytics Analyst"/>
    <s v="Healthcare Data Analytics Analyst"/>
    <x v="0"/>
    <x v="2"/>
    <s v="AmeriHealth Caritas_x000a_3.1"/>
    <n v="3.1"/>
    <s v="Philadelphia, PA"/>
    <x v="124"/>
    <x v="1"/>
    <s v="USD"/>
    <n v="38000"/>
    <n v="68000"/>
    <n v="53000"/>
    <x v="0"/>
    <s v="year"/>
    <x v="6"/>
    <s v="Insurance"/>
    <s v="5001 to 10000 employees"/>
    <s v="Company - Private"/>
    <s v="$5 to $10 billion (USD)"/>
  </r>
  <r>
    <s v="Certified Tumor Registrar/Data Analyst [CTR and experience required]"/>
    <s v="Certified Tumor Registrar/Data Analyst [Ctr And Experience Required]"/>
    <x v="0"/>
    <x v="0"/>
    <s v="Temple University Health System_x000a_3.5"/>
    <n v="3.5"/>
    <s v="Philadelphia, PA"/>
    <x v="124"/>
    <x v="1"/>
    <s v="USD"/>
    <n v="38000"/>
    <n v="68000"/>
    <n v="53000"/>
    <x v="0"/>
    <s v="year"/>
    <x v="1"/>
    <s v="Health Care"/>
    <s v="5001 to 10000 employees"/>
    <s v="Hospital"/>
    <s v="$500 million to $1 billion (USD)"/>
  </r>
  <r>
    <s v="Business Systems/Data Analyst [Remote]"/>
    <s v="Business Systems/Data Analyst [Remote]"/>
    <x v="0"/>
    <x v="0"/>
    <s v="Wittij Consulting"/>
    <n v="-1"/>
    <s v="Philadelphia, PA"/>
    <x v="124"/>
    <x v="1"/>
    <s v="USD"/>
    <n v="38000"/>
    <n v="68000"/>
    <n v="53000"/>
    <x v="0"/>
    <s v="year"/>
    <x v="9"/>
    <n v="-1"/>
    <s v="1 to 50 employees"/>
    <s v="Unknown"/>
    <s v="Unknown / Non-Applicable"/>
  </r>
  <r>
    <s v="CCB Risk - Fraud Risk Data Analyst - Associate"/>
    <s v="Ccb Risk - Fraud Risk Data Analyst - Associate"/>
    <x v="0"/>
    <x v="0"/>
    <s v="JPMorgan Chase &amp; Co._x000a_3.9"/>
    <n v="3.9"/>
    <s v="Wilmington, DE"/>
    <x v="125"/>
    <x v="0"/>
    <s v="USD"/>
    <n v="38000"/>
    <n v="68000"/>
    <n v="53000"/>
    <x v="0"/>
    <s v="year"/>
    <x v="5"/>
    <s v="Finance"/>
    <s v="10000+ employees"/>
    <s v="Company - Public"/>
    <s v="$10+ billion (USD)"/>
  </r>
  <r>
    <s v="Data Analyst"/>
    <s v="Data Analyst"/>
    <x v="0"/>
    <x v="2"/>
    <s v="Staffigo Technical Services, LLC_x000a_5.0"/>
    <n v="5"/>
    <s v="Philadelphia, PA"/>
    <x v="124"/>
    <x v="0"/>
    <s v="USD"/>
    <n v="38000"/>
    <n v="68000"/>
    <n v="53000"/>
    <x v="0"/>
    <s v="year"/>
    <x v="3"/>
    <s v="Information Technology"/>
    <s v="51 to 200 employees"/>
    <s v="Company - Private"/>
    <s v="$50 to $100 million (USD)"/>
  </r>
  <r>
    <s v="Analyst Data Intelligence (US)"/>
    <s v="Analyst Data Intelligence (Us)"/>
    <x v="0"/>
    <x v="1"/>
    <s v="Avantor_x000a_2.4"/>
    <n v="2.4"/>
    <s v="Radnor, PA"/>
    <x v="130"/>
    <x v="0"/>
    <s v="USD"/>
    <n v="38000"/>
    <n v="68000"/>
    <n v="53000"/>
    <x v="0"/>
    <s v="year"/>
    <x v="28"/>
    <s v="Biotech &amp; Pharmaceuticals"/>
    <s v="10000+ employees"/>
    <s v="Company - Public"/>
    <s v="$2 to $5 billion (USD)"/>
  </r>
  <r>
    <s v="Healthcare Data Analytics Analyst"/>
    <s v="Healthcare Data Analytics Analyst"/>
    <x v="0"/>
    <x v="2"/>
    <s v="Amerihealth Caritas Health Plan"/>
    <n v="-1"/>
    <s v="Philadelphia, PA"/>
    <x v="124"/>
    <x v="0"/>
    <s v="USD"/>
    <n v="38000"/>
    <n v="68000"/>
    <n v="53000"/>
    <x v="0"/>
    <s v="year"/>
    <x v="9"/>
    <n v="-1"/>
    <n v="-1"/>
    <n v="-1"/>
    <n v="-1"/>
  </r>
  <r>
    <s v="Data Analyst"/>
    <s v="Data Analyst"/>
    <x v="0"/>
    <x v="0"/>
    <s v="Tandigm Health LLC_x000a_4.2"/>
    <n v="4.2"/>
    <s v="West Conshohocken, PA"/>
    <x v="131"/>
    <x v="0"/>
    <s v="USD"/>
    <n v="38000"/>
    <n v="68000"/>
    <n v="53000"/>
    <x v="0"/>
    <s v="year"/>
    <x v="1"/>
    <s v="Health Care"/>
    <s v="51 to 200 employees"/>
    <s v="Company - Private"/>
    <s v="Unknown / Non-Applicable"/>
  </r>
  <r>
    <s v="Clinical Data Analyst"/>
    <s v="Clinical Data Analyst"/>
    <x v="0"/>
    <x v="0"/>
    <s v="University of Pennsylvania_x000a_4.3"/>
    <n v="4.3"/>
    <s v="Philadelphia, PA"/>
    <x v="124"/>
    <x v="0"/>
    <s v="USD"/>
    <n v="38000"/>
    <n v="68000"/>
    <n v="53000"/>
    <x v="0"/>
    <s v="year"/>
    <x v="32"/>
    <s v="Education"/>
    <s v="10000+ employees"/>
    <s v="College / University"/>
    <s v="Unknown / Non-Applicable"/>
  </r>
  <r>
    <s v="Data Analyst - Contract - W2"/>
    <s v="Data Analyst - Contract - W2"/>
    <x v="0"/>
    <x v="0"/>
    <s v="Amplify Systems"/>
    <n v="-1"/>
    <s v="Malvern, PA"/>
    <x v="126"/>
    <x v="0"/>
    <s v="USD"/>
    <n v="38000"/>
    <n v="68000"/>
    <n v="53000"/>
    <x v="0"/>
    <s v="year"/>
    <x v="3"/>
    <s v="Information Technology"/>
    <s v="1 to 50 employees"/>
    <s v="Company - Public"/>
    <s v="Less than $1 million (USD)"/>
  </r>
  <r>
    <s v="Healthcare Data Analyst"/>
    <s v="Healthcare Data Analyst"/>
    <x v="0"/>
    <x v="1"/>
    <s v="DL Staffing Solutions"/>
    <n v="-1"/>
    <s v="Philadelphia, PA"/>
    <x v="124"/>
    <x v="0"/>
    <s v="USD"/>
    <n v="38000"/>
    <n v="68000"/>
    <n v="53000"/>
    <x v="0"/>
    <s v="year"/>
    <x v="9"/>
    <n v="-1"/>
    <n v="-1"/>
    <n v="-1"/>
    <n v="-1"/>
  </r>
  <r>
    <s v="Data Analyst, Value Based Payment (VBP)"/>
    <s v="Data Analyst, Value Based Payment (Vbp)"/>
    <x v="0"/>
    <x v="1"/>
    <s v="Change Healthcare_x000a_2.7"/>
    <n v="2.7"/>
    <s v="King of Prussia, PA"/>
    <x v="120"/>
    <x v="0"/>
    <s v="USD"/>
    <n v="38000"/>
    <n v="68000"/>
    <n v="53000"/>
    <x v="0"/>
    <s v="year"/>
    <x v="3"/>
    <s v="Information Technology"/>
    <s v="10000+ employees"/>
    <s v="Company - Public"/>
    <s v="Unknown / Non-Applicable"/>
  </r>
  <r>
    <s v="Data Analyst - Digital Media"/>
    <s v="Data Analyst - Digital Media"/>
    <x v="0"/>
    <x v="0"/>
    <s v="Bryn Mawr Communications LLC_x000a_4.6"/>
    <n v="4.5999999999999996"/>
    <s v="Wayne, PA"/>
    <x v="132"/>
    <x v="1"/>
    <s v="USD"/>
    <n v="38000"/>
    <n v="68000"/>
    <n v="53000"/>
    <x v="0"/>
    <s v="year"/>
    <x v="38"/>
    <s v="Media"/>
    <s v="1 to 50 employees"/>
    <s v="Company - Private"/>
    <s v="$1 to $5 million (USD)"/>
  </r>
  <r>
    <s v="Data Strategy Analyst"/>
    <s v="Data Strategy Analyst"/>
    <x v="0"/>
    <x v="0"/>
    <s v="Mondo_x000a_3.9"/>
    <n v="3.9"/>
    <s v="Wilmington, DE"/>
    <x v="125"/>
    <x v="1"/>
    <s v="USD"/>
    <n v="38000"/>
    <n v="68000"/>
    <n v="53000"/>
    <x v="0"/>
    <s v="year"/>
    <x v="19"/>
    <s v="Business Services"/>
    <s v="51 to 200 employees"/>
    <s v="Company - Private"/>
    <s v="$100 to $500 million (USD)"/>
  </r>
  <r>
    <s v="Business Data Analyst"/>
    <s v="Business Data Analyst"/>
    <x v="0"/>
    <x v="0"/>
    <s v="Dextro Software Systems_x000a_3.5"/>
    <n v="3.5"/>
    <s v="Bensalem, PA"/>
    <x v="133"/>
    <x v="0"/>
    <s v="USD"/>
    <n v="38000"/>
    <n v="68000"/>
    <n v="53000"/>
    <x v="0"/>
    <s v="year"/>
    <x v="3"/>
    <s v="Information Technology"/>
    <s v="51 to 200 employees"/>
    <s v="Company - Private"/>
    <s v="$10 to $25 million (USD)"/>
  </r>
  <r>
    <s v="Senior Data Analyst, Specialist"/>
    <s v="Senior Data Analyst, Specialist"/>
    <x v="1"/>
    <x v="0"/>
    <s v="Vanguard_x000a_3.2"/>
    <n v="3.2"/>
    <s v="Malvern, PA"/>
    <x v="126"/>
    <x v="0"/>
    <s v="USD"/>
    <n v="38000"/>
    <n v="68000"/>
    <n v="53000"/>
    <x v="0"/>
    <s v="year"/>
    <x v="5"/>
    <s v="Finance"/>
    <s v="10000+ employees"/>
    <s v="Company - Private"/>
    <s v="Unknown / Non-Applicable"/>
  </r>
  <r>
    <s v="Data Analyst/Architect"/>
    <s v="Data Analyst/Architect"/>
    <x v="0"/>
    <x v="0"/>
    <s v="TechUSA_x000a_2.7"/>
    <n v="2.7"/>
    <s v="Philadelphia, PA"/>
    <x v="124"/>
    <x v="0"/>
    <s v="USD"/>
    <n v="38000"/>
    <n v="68000"/>
    <n v="53000"/>
    <x v="0"/>
    <s v="year"/>
    <x v="19"/>
    <s v="Business Services"/>
    <s v="1001 to 5000 employees"/>
    <s v="Company - Private"/>
    <s v="$100 to $500 million (USD)"/>
  </r>
  <r>
    <s v="Sr Data Analyst"/>
    <s v="Senior Data Analyst"/>
    <x v="1"/>
    <x v="0"/>
    <s v="Mondo_x000a_3.9"/>
    <n v="3.9"/>
    <s v="Philadelphia, PA"/>
    <x v="124"/>
    <x v="0"/>
    <s v="USD"/>
    <n v="38000"/>
    <n v="68000"/>
    <n v="53000"/>
    <x v="0"/>
    <s v="year"/>
    <x v="19"/>
    <s v="Business Services"/>
    <s v="51 to 200 employees"/>
    <s v="Company - Private"/>
    <s v="$100 to $500 million (USD)"/>
  </r>
  <r>
    <s v="Data Analyst - Contractor"/>
    <s v="Data Analyst - Contractor"/>
    <x v="0"/>
    <x v="1"/>
    <s v="ConnectiveRx_x000a_3.1"/>
    <n v="3.1"/>
    <s v="King of Prussia, PA"/>
    <x v="120"/>
    <x v="1"/>
    <s v="USD"/>
    <n v="38000"/>
    <n v="68000"/>
    <n v="53000"/>
    <x v="0"/>
    <s v="year"/>
    <x v="28"/>
    <s v="Biotech &amp; Pharmaceuticals"/>
    <s v="1001 to 5000 employees"/>
    <s v="Company - Private"/>
    <s v="Unknown / Non-Applicable"/>
  </r>
  <r>
    <s v="SQL Data Analyst"/>
    <s v="Sql Data Analyst"/>
    <x v="0"/>
    <x v="2"/>
    <s v="Piper Companies_x000a_4.5"/>
    <n v="4.5"/>
    <s v="Horsham, PA"/>
    <x v="127"/>
    <x v="0"/>
    <s v="USD"/>
    <n v="38000"/>
    <n v="68000"/>
    <n v="53000"/>
    <x v="0"/>
    <s v="year"/>
    <x v="19"/>
    <s v="Business Services"/>
    <s v="201 to 500 employees"/>
    <s v="Company - Private"/>
    <s v="Unknown / Non-Applicable"/>
  </r>
  <r>
    <s v="Data Analyst/Records Management"/>
    <s v="Data Analyst/Records Management"/>
    <x v="0"/>
    <x v="0"/>
    <s v="Innovative Development, LLC_x000a_3.8"/>
    <n v="3.8"/>
    <s v="Exton, PA"/>
    <x v="134"/>
    <x v="0"/>
    <s v="USD"/>
    <n v="38000"/>
    <n v="68000"/>
    <n v="53000"/>
    <x v="0"/>
    <s v="year"/>
    <x v="13"/>
    <s v="Business Services"/>
    <s v="51 to 200 employees"/>
    <s v="Company - Private"/>
    <s v="$10 to $25 million (USD)"/>
  </r>
  <r>
    <s v="Senior Data Analyst"/>
    <s v="Senior Data Analyst"/>
    <x v="1"/>
    <x v="2"/>
    <s v="Philabundance_x000a_3.2"/>
    <n v="3.2"/>
    <s v="Philadelphia, PA"/>
    <x v="124"/>
    <x v="0"/>
    <s v="USD"/>
    <n v="38000"/>
    <n v="68000"/>
    <n v="53000"/>
    <x v="0"/>
    <s v="year"/>
    <x v="0"/>
    <s v="Non-Profit"/>
    <s v="201 to 500 employees"/>
    <s v="Nonprofit Organization"/>
    <s v="Unknown / Non-Applicable"/>
  </r>
  <r>
    <s v="Senior Data Analyst"/>
    <s v="Senior Data Analyst"/>
    <x v="1"/>
    <x v="0"/>
    <s v="Collabera_x000a_4.1"/>
    <n v="4.0999999999999996"/>
    <s v="Philadelphia, PA"/>
    <x v="124"/>
    <x v="0"/>
    <s v="USD"/>
    <n v="38000"/>
    <n v="68000"/>
    <n v="53000"/>
    <x v="0"/>
    <s v="year"/>
    <x v="3"/>
    <s v="Information Technology"/>
    <s v="10000+ employees"/>
    <s v="Company - Private"/>
    <s v="$500 million to $1 billion (USD)"/>
  </r>
  <r>
    <s v="Business / Data Analyst"/>
    <s v="Business / Data Analyst"/>
    <x v="0"/>
    <x v="0"/>
    <s v="Kforce Technology Staffing"/>
    <n v="-1"/>
    <s v="Wilmington, DE"/>
    <x v="125"/>
    <x v="0"/>
    <s v="USD"/>
    <n v="38000"/>
    <n v="68000"/>
    <n v="53000"/>
    <x v="0"/>
    <s v="year"/>
    <x v="9"/>
    <n v="-1"/>
    <n v="-1"/>
    <n v="-1"/>
    <n v="-1"/>
  </r>
  <r>
    <s v="Data Analyst- Remote"/>
    <s v="Data Analyst- Remote"/>
    <x v="0"/>
    <x v="0"/>
    <s v="FredBeans"/>
    <n v="-1"/>
    <s v="Doylestown, PA"/>
    <x v="135"/>
    <x v="1"/>
    <s v="USD"/>
    <n v="38000"/>
    <n v="68000"/>
    <n v="53000"/>
    <x v="0"/>
    <s v="year"/>
    <x v="9"/>
    <n v="-1"/>
    <n v="-1"/>
    <n v="-1"/>
    <n v="-1"/>
  </r>
  <r>
    <s v="Data Governance Analyst"/>
    <s v="Data Governance Analyst"/>
    <x v="0"/>
    <x v="0"/>
    <s v="Genuent Global, LLC_x000a_3.5"/>
    <n v="3.5"/>
    <s v="Wayne, PA"/>
    <x v="132"/>
    <x v="0"/>
    <s v="USD"/>
    <n v="38000"/>
    <n v="68000"/>
    <n v="53000"/>
    <x v="0"/>
    <s v="year"/>
    <x v="19"/>
    <s v="Business Services"/>
    <s v="201 to 500 employees"/>
    <s v="Company - Private"/>
    <s v="$100 to $500 million (USD)"/>
  </r>
  <r>
    <s v="Senior Data Analyst"/>
    <s v="Senior Data Analyst"/>
    <x v="1"/>
    <x v="1"/>
    <s v="University of Pennsylvania_x000a_4.3"/>
    <n v="4.3"/>
    <s v="Philadelphia, PA"/>
    <x v="124"/>
    <x v="0"/>
    <s v="USD"/>
    <n v="37000"/>
    <n v="44000"/>
    <n v="40500"/>
    <x v="0"/>
    <s v="year"/>
    <x v="32"/>
    <s v="Education"/>
    <s v="10000+ employees"/>
    <s v="College / University"/>
    <s v="Unknown / Non-Applicable"/>
  </r>
  <r>
    <s v="Data Analyst- Remote"/>
    <s v="Data Analyst- Remote"/>
    <x v="0"/>
    <x v="0"/>
    <s v="Fred Beans Parts, Inc_x000a_1.8"/>
    <n v="1.8"/>
    <s v="Doylestown, PA"/>
    <x v="135"/>
    <x v="1"/>
    <s v="USD"/>
    <n v="37000"/>
    <n v="44000"/>
    <n v="40500"/>
    <x v="0"/>
    <s v="year"/>
    <x v="9"/>
    <n v="-1"/>
    <s v="51 to 200 employees"/>
    <s v="Company - Private"/>
    <s v="$50 to $100 million (USD)"/>
  </r>
  <r>
    <s v="Senior Healthcare Data Analyst - Multiple Positions"/>
    <s v="Senior Healthcare Data Analyst - Multiple Positions"/>
    <x v="1"/>
    <x v="2"/>
    <s v="CHOP_x000a_3.7"/>
    <n v="3.7"/>
    <s v="Philadelphia, PA"/>
    <x v="124"/>
    <x v="0"/>
    <s v="USD"/>
    <n v="37000"/>
    <n v="44000"/>
    <n v="40500"/>
    <x v="0"/>
    <s v="year"/>
    <x v="1"/>
    <s v="Health Care"/>
    <s v="1001 to 5000 employees"/>
    <s v="Nonprofit Organization"/>
    <s v="$50 to $100 million (USD)"/>
  </r>
  <r>
    <s v="Data Analyst D"/>
    <s v="Data Analyst D"/>
    <x v="0"/>
    <x v="0"/>
    <s v="University of Pennsylvania_x000a_4.3"/>
    <n v="4.3"/>
    <s v="Philadelphia, PA"/>
    <x v="124"/>
    <x v="0"/>
    <s v="USD"/>
    <n v="37000"/>
    <n v="44000"/>
    <n v="40500"/>
    <x v="0"/>
    <s v="year"/>
    <x v="32"/>
    <s v="Education"/>
    <s v="10000+ employees"/>
    <s v="College / University"/>
    <s v="Unknown / Non-Applicable"/>
  </r>
  <r>
    <s v="Data Analyst"/>
    <s v="Data Analyst"/>
    <x v="0"/>
    <x v="0"/>
    <s v="Login Consulting Services, Inc_x000a_3.8"/>
    <n v="3.8"/>
    <s v="Allegheny West, PA"/>
    <x v="136"/>
    <x v="0"/>
    <s v="USD"/>
    <n v="37000"/>
    <n v="44000"/>
    <n v="40500"/>
    <x v="0"/>
    <s v="year"/>
    <x v="13"/>
    <s v="Business Services"/>
    <s v="51 to 200 employees"/>
    <s v="Company - Private"/>
    <s v="$5 to $10 million (USD)"/>
  </r>
  <r>
    <s v="Data Analyst"/>
    <s v="Data Analyst"/>
    <x v="0"/>
    <x v="2"/>
    <s v="ORS Partners_x000a_4.0"/>
    <n v="4"/>
    <s v="Paoli, PA"/>
    <x v="137"/>
    <x v="0"/>
    <s v="USD"/>
    <n v="37000"/>
    <n v="44000"/>
    <n v="40500"/>
    <x v="0"/>
    <s v="year"/>
    <x v="19"/>
    <s v="Business Services"/>
    <s v="51 to 200 employees"/>
    <s v="Company - Private"/>
    <s v="$10 to $25 million (USD)"/>
  </r>
  <r>
    <s v="Data Analyst- Remote"/>
    <s v="Data Analyst- Remote"/>
    <x v="0"/>
    <x v="0"/>
    <s v="Fred Beans_x000a_3.9"/>
    <n v="3.9"/>
    <s v="Doylestown, PA"/>
    <x v="135"/>
    <x v="1"/>
    <s v="USD"/>
    <n v="37000"/>
    <n v="44000"/>
    <n v="40500"/>
    <x v="0"/>
    <s v="year"/>
    <x v="50"/>
    <s v="Retail"/>
    <s v="1001 to 5000 employees"/>
    <s v="Company - Private"/>
    <s v="$1 to $2 billion (USD)"/>
  </r>
  <r>
    <s v="SQL Data Analyst"/>
    <s v="Sql Data Analyst"/>
    <x v="0"/>
    <x v="2"/>
    <s v="Zachary Piper Solutions, LLC_x000a_3.9"/>
    <n v="3.9"/>
    <s v="Horsham, PA"/>
    <x v="127"/>
    <x v="0"/>
    <s v="USD"/>
    <n v="37000"/>
    <n v="44000"/>
    <n v="40500"/>
    <x v="0"/>
    <s v="year"/>
    <x v="15"/>
    <s v="Information Technology"/>
    <s v="51 to 200 employees"/>
    <s v="Company - Private"/>
    <s v="$10 to $25 million (USD)"/>
  </r>
  <r>
    <s v="Business/Data Analyst"/>
    <s v="Business/Data Analyst"/>
    <x v="0"/>
    <x v="0"/>
    <s v="Infinity Consulting Solutions_x000a_3.4"/>
    <n v="3.4"/>
    <s v="Wilmington, DE"/>
    <x v="125"/>
    <x v="0"/>
    <s v="USD"/>
    <n v="37000"/>
    <n v="44000"/>
    <n v="40500"/>
    <x v="0"/>
    <s v="year"/>
    <x v="19"/>
    <s v="Business Services"/>
    <s v="501 to 1000 employees"/>
    <s v="Company - Private"/>
    <s v="$100 to $500 million (USD)"/>
  </r>
  <r>
    <s v="Data and Information Analyst"/>
    <s v="Data And Information Analyst"/>
    <x v="0"/>
    <x v="0"/>
    <s v="PMHCC, Inc._x000a_2.4"/>
    <n v="2.4"/>
    <s v="Philadelphia, PA"/>
    <x v="124"/>
    <x v="0"/>
    <s v="USD"/>
    <n v="37000"/>
    <n v="44000"/>
    <n v="40500"/>
    <x v="0"/>
    <s v="year"/>
    <x v="1"/>
    <s v="Health Care"/>
    <s v="501 to 1000 employees"/>
    <s v="Nonprofit Organization"/>
    <s v="Unknown / Non-Applicable"/>
  </r>
  <r>
    <s v="Data Analyst"/>
    <s v="Data Analyst"/>
    <x v="0"/>
    <x v="0"/>
    <s v="Angeion Group_x000a_3.2"/>
    <n v="3.2"/>
    <s v="Chester Township, PA"/>
    <x v="138"/>
    <x v="0"/>
    <s v="USD"/>
    <n v="37000"/>
    <n v="44000"/>
    <n v="40500"/>
    <x v="0"/>
    <s v="year"/>
    <x v="13"/>
    <s v="Business Services"/>
    <s v="1 to 50 employees"/>
    <s v="Company - Private"/>
    <s v="Unknown / Non-Applicable"/>
  </r>
  <r>
    <s v="Data Analyst"/>
    <s v="Data Analyst"/>
    <x v="0"/>
    <x v="2"/>
    <s v="iTech Solutions, Inc_x000a_3.8"/>
    <n v="3.8"/>
    <s v="Conshohocken, PA"/>
    <x v="139"/>
    <x v="0"/>
    <s v="USD"/>
    <n v="37000"/>
    <n v="44000"/>
    <n v="40500"/>
    <x v="0"/>
    <s v="year"/>
    <x v="19"/>
    <s v="Business Services"/>
    <s v="51 to 200 employees"/>
    <s v="Company - Private"/>
    <s v="$10 to $25 million (USD)"/>
  </r>
  <r>
    <s v="Data Analyst"/>
    <s v="Data Analyst"/>
    <x v="0"/>
    <x v="0"/>
    <s v="AccessLex Institute_x000a_2.6"/>
    <n v="2.6"/>
    <s v="West Chester, PA"/>
    <x v="140"/>
    <x v="0"/>
    <s v="USD"/>
    <n v="37000"/>
    <n v="44000"/>
    <n v="40500"/>
    <x v="0"/>
    <s v="year"/>
    <x v="32"/>
    <s v="Education"/>
    <s v="51 to 200 employees"/>
    <s v="Nonprofit Organization"/>
    <s v="Unknown / Non-Applicable"/>
  </r>
  <r>
    <s v="Senior CX Data Analyst"/>
    <s v="Senior Cx Data Analyst"/>
    <x v="1"/>
    <x v="0"/>
    <s v="Vanguard_x000a_3.2"/>
    <n v="3.2"/>
    <s v="Malvern, PA"/>
    <x v="126"/>
    <x v="0"/>
    <s v="USD"/>
    <n v="37000"/>
    <n v="44000"/>
    <n v="40500"/>
    <x v="0"/>
    <s v="year"/>
    <x v="5"/>
    <s v="Finance"/>
    <s v="10000+ employees"/>
    <s v="Company - Private"/>
    <s v="Unknown / Non-Applicable"/>
  </r>
  <r>
    <s v="Senior Data Management Analyst, Enterprise Data Management, OCDO"/>
    <s v="Senior Data Management Analyst, Enterprise Data Management, Ocdo"/>
    <x v="1"/>
    <x v="0"/>
    <s v="TD Bank_x000a_3.9"/>
    <n v="3.9"/>
    <s v="Mount Laurel, NJ"/>
    <x v="141"/>
    <x v="0"/>
    <s v="USD"/>
    <n v="37000"/>
    <n v="44000"/>
    <n v="40500"/>
    <x v="0"/>
    <s v="year"/>
    <x v="17"/>
    <s v="Finance"/>
    <s v="10000+ employees"/>
    <s v="Company - Public"/>
    <s v="$10+ billion (USD)"/>
  </r>
  <r>
    <s v="Vertical Lift Data Exploitation Analyst"/>
    <s v="Vertical Lift Data Exploitation Analyst"/>
    <x v="0"/>
    <x v="0"/>
    <s v="Boeing_x000a_3.7"/>
    <n v="3.7"/>
    <s v="Ridley Park, PA"/>
    <x v="142"/>
    <x v="0"/>
    <s v="USD"/>
    <n v="37000"/>
    <n v="44000"/>
    <n v="40500"/>
    <x v="0"/>
    <s v="year"/>
    <x v="48"/>
    <s v="Aerospace &amp; Defense"/>
    <s v="10000+ employees"/>
    <s v="Company - Public"/>
    <s v="$10+ billion (USD)"/>
  </r>
  <r>
    <s v="Data Governance Analyst"/>
    <s v="Data Governance Analyst"/>
    <x v="0"/>
    <x v="0"/>
    <s v="TeamSoft_x000a_4.7"/>
    <n v="4.7"/>
    <s v="Wayne, PA"/>
    <x v="132"/>
    <x v="0"/>
    <s v="USD"/>
    <n v="37000"/>
    <n v="44000"/>
    <n v="40500"/>
    <x v="0"/>
    <s v="year"/>
    <x v="3"/>
    <s v="Information Technology"/>
    <s v="201 to 500 employees"/>
    <s v="Company - Private"/>
    <s v="$50 to $100 million (USD)"/>
  </r>
  <r>
    <s v="Business Data Analyst"/>
    <s v="Business Data Analyst"/>
    <x v="0"/>
    <x v="0"/>
    <s v="Freedom Mortgage_x000a_4.2"/>
    <n v="4.2"/>
    <s v="Mount Laurel, NJ"/>
    <x v="141"/>
    <x v="0"/>
    <s v="USD"/>
    <n v="37000"/>
    <n v="44000"/>
    <n v="40500"/>
    <x v="0"/>
    <s v="year"/>
    <x v="5"/>
    <s v="Finance"/>
    <s v="1001 to 5000 employees"/>
    <s v="Company - Private"/>
    <s v="$1 to $2 billion (USD)"/>
  </r>
  <r>
    <s v="Business Analyst - Data Science &amp; SQL"/>
    <s v="Business Analyst - Data Science &amp; Sql"/>
    <x v="0"/>
    <x v="1"/>
    <s v="Computer Enterprises, Inc._x000a_3.5"/>
    <n v="3.5"/>
    <s v="Philadelphia, PA"/>
    <x v="124"/>
    <x v="0"/>
    <s v="USD"/>
    <n v="37000"/>
    <n v="44000"/>
    <n v="40500"/>
    <x v="0"/>
    <s v="year"/>
    <x v="3"/>
    <s v="Information Technology"/>
    <s v="501 to 1000 employees"/>
    <s v="Company - Private"/>
    <s v="$50 to $100 million (USD)"/>
  </r>
  <r>
    <s v="Lead Geophysical Data Analyst"/>
    <s v="Lead Geophysical Data Analyst"/>
    <x v="1"/>
    <x v="0"/>
    <s v="Weston Solutions Inc._x000a_3.5"/>
    <n v="3.5"/>
    <s v="West Chester, PA"/>
    <x v="140"/>
    <x v="0"/>
    <s v="USD"/>
    <n v="37000"/>
    <n v="44000"/>
    <n v="40500"/>
    <x v="0"/>
    <s v="year"/>
    <x v="67"/>
    <s v="Oil, Gas, Energy &amp; Utilities"/>
    <s v="1001 to 5000 employees"/>
    <s v="Company - Private"/>
    <s v="$500 million to $1 billion (USD)"/>
  </r>
  <r>
    <s v="Sales Data Analyst"/>
    <s v="Sales Data Analyst"/>
    <x v="0"/>
    <x v="0"/>
    <s v="McGrath Systems_x000a_3.7"/>
    <n v="3.7"/>
    <s v="Berwyn, PA"/>
    <x v="143"/>
    <x v="0"/>
    <s v="USD"/>
    <n v="37000"/>
    <n v="44000"/>
    <n v="40500"/>
    <x v="0"/>
    <s v="year"/>
    <x v="19"/>
    <s v="Business Services"/>
    <s v="1 to 50 employees"/>
    <s v="Company - Private"/>
    <s v="$10 to $25 million (USD)"/>
  </r>
  <r>
    <s v="Data Analyst"/>
    <s v="Data Analyst"/>
    <x v="0"/>
    <x v="2"/>
    <s v="DL Staffing Solutions"/>
    <n v="-1"/>
    <s v="Newtown, PA"/>
    <x v="144"/>
    <x v="1"/>
    <s v="USD"/>
    <n v="37000"/>
    <n v="44000"/>
    <n v="40500"/>
    <x v="0"/>
    <s v="year"/>
    <x v="9"/>
    <n v="-1"/>
    <n v="-1"/>
    <n v="-1"/>
    <n v="-1"/>
  </r>
  <r>
    <s v="Business Analyst/Data Domain Expert"/>
    <s v="Business Analyst/Data Domain Expert"/>
    <x v="0"/>
    <x v="1"/>
    <s v="Numeric, LLC_x000a_3.2"/>
    <n v="3.2"/>
    <s v="Philadelphia, PA"/>
    <x v="124"/>
    <x v="0"/>
    <s v="USD"/>
    <n v="37000"/>
    <n v="44000"/>
    <n v="40500"/>
    <x v="0"/>
    <s v="year"/>
    <x v="19"/>
    <s v="Business Services"/>
    <s v="1 to 50 employees"/>
    <s v="Company - Private"/>
    <s v="$5 to $10 million (USD)"/>
  </r>
  <r>
    <s v="Junior Data Analyst - SQL Programmer"/>
    <s v="Junior Data Analyst - Sql Programmer"/>
    <x v="2"/>
    <x v="2"/>
    <s v="TechUSA_x000a_2.7"/>
    <n v="2.7"/>
    <s v="Philadelphia, PA"/>
    <x v="124"/>
    <x v="0"/>
    <s v="USD"/>
    <n v="37000"/>
    <n v="44000"/>
    <n v="40500"/>
    <x v="0"/>
    <s v="year"/>
    <x v="19"/>
    <s v="Business Services"/>
    <s v="1001 to 5000 employees"/>
    <s v="Company - Private"/>
    <s v="$100 to $500 million (USD)"/>
  </r>
  <r>
    <s v="Data Analyst"/>
    <s v="Data Analyst"/>
    <x v="0"/>
    <x v="2"/>
    <s v="Piper Companies_x000a_4.5"/>
    <n v="4.5"/>
    <s v="Horsham, PA"/>
    <x v="127"/>
    <x v="0"/>
    <s v="USD"/>
    <n v="37000"/>
    <n v="44000"/>
    <n v="40500"/>
    <x v="0"/>
    <s v="year"/>
    <x v="19"/>
    <s v="Business Services"/>
    <s v="201 to 500 employees"/>
    <s v="Company - Private"/>
    <s v="Unknown / Non-Applicable"/>
  </r>
  <r>
    <s v="Business / Data Analyst"/>
    <s v="Business / Data Analyst"/>
    <x v="0"/>
    <x v="0"/>
    <s v="Kforce_x000a_4.1"/>
    <n v="4.0999999999999996"/>
    <s v="Wilmington, DE"/>
    <x v="125"/>
    <x v="0"/>
    <s v="USD"/>
    <n v="37000"/>
    <n v="44000"/>
    <n v="40500"/>
    <x v="0"/>
    <s v="year"/>
    <x v="19"/>
    <s v="Business Services"/>
    <s v="10000+ employees"/>
    <s v="Company - Public"/>
    <s v="$1 to $2 billion (USD)"/>
  </r>
  <r>
    <s v="Business Analyst with Data domain,media"/>
    <s v="Business Analyst With Data Domain,Media"/>
    <x v="0"/>
    <x v="1"/>
    <s v="LiveMindz"/>
    <n v="-1"/>
    <s v="Philadelphia, PA"/>
    <x v="124"/>
    <x v="0"/>
    <s v="USD"/>
    <n v="37000"/>
    <n v="44000"/>
    <n v="40500"/>
    <x v="0"/>
    <s v="year"/>
    <x v="9"/>
    <n v="-1"/>
    <s v="51 to 200 employees"/>
    <s v="Company - Private"/>
    <s v="Unknown / Non-Applicable"/>
  </r>
  <r>
    <s v="Data Analyst"/>
    <s v="Data Analyst"/>
    <x v="0"/>
    <x v="2"/>
    <s v="Zachary Piper Solutions, LLC_x000a_3.9"/>
    <n v="3.9"/>
    <s v="Horsham, PA"/>
    <x v="127"/>
    <x v="0"/>
    <s v="USD"/>
    <n v="37000"/>
    <n v="44000"/>
    <n v="40500"/>
    <x v="0"/>
    <s v="year"/>
    <x v="15"/>
    <s v="Information Technology"/>
    <s v="51 to 200 employees"/>
    <s v="Company - Private"/>
    <s v="$10 to $25 million (USD)"/>
  </r>
  <r>
    <s v="Senior Data Analyst"/>
    <s v="Senior Data Analyst"/>
    <x v="1"/>
    <x v="0"/>
    <s v="A2C Consulting_x000a_3.6"/>
    <n v="3.6"/>
    <s v="Philadelphia, PA"/>
    <x v="124"/>
    <x v="0"/>
    <s v="USD"/>
    <n v="37000"/>
    <n v="44000"/>
    <n v="40500"/>
    <x v="0"/>
    <s v="year"/>
    <x v="13"/>
    <s v="Business Services"/>
    <s v="1 to 50 employees"/>
    <s v="Company - Private"/>
    <s v="Unknown / Non-Applicable"/>
  </r>
  <r>
    <s v="Senior Healthcare Data Analyst - Cost and Utilization Analysis"/>
    <s v="Senior Healthcare Data Analyst - Cost And Utilization Analysis"/>
    <x v="1"/>
    <x v="0"/>
    <s v="Community Behavioral Health_x000a_3.6"/>
    <n v="3.6"/>
    <s v="Philadelphia, PA"/>
    <x v="124"/>
    <x v="0"/>
    <s v="USD"/>
    <n v="64000"/>
    <n v="113000"/>
    <n v="88500"/>
    <x v="1"/>
    <s v="year"/>
    <x v="1"/>
    <s v="Health Care"/>
    <s v="201 to 500 employees"/>
    <s v="Company - Private"/>
    <s v="$500 million to $1 billion (USD)"/>
  </r>
  <r>
    <s v="Pharmaceutical Customer Data Analyst"/>
    <s v="Pharmaceutical Customer Data Analyst"/>
    <x v="0"/>
    <x v="0"/>
    <s v="APN Software Services Inc._x000a_4.1"/>
    <n v="4.0999999999999996"/>
    <s v="Plymouth Meeting, PA"/>
    <x v="121"/>
    <x v="0"/>
    <s v="USD"/>
    <n v="64000"/>
    <n v="113000"/>
    <n v="88500"/>
    <x v="1"/>
    <s v="year"/>
    <x v="18"/>
    <s v="Information Technology"/>
    <s v="51 to 200 employees"/>
    <s v="Company - Private"/>
    <s v="$25 to $50 million (USD)"/>
  </r>
  <r>
    <s v="Data Analyst"/>
    <s v="Data Analyst"/>
    <x v="0"/>
    <x v="0"/>
    <s v="Contemporary Staffing Solutions_x000a_4.4"/>
    <n v="4.4000000000000004"/>
    <s v="Philadelphia, PA"/>
    <x v="124"/>
    <x v="0"/>
    <s v="USD"/>
    <n v="64000"/>
    <n v="113000"/>
    <n v="88500"/>
    <x v="1"/>
    <s v="year"/>
    <x v="19"/>
    <s v="Business Services"/>
    <s v="1001 to 5000 employees"/>
    <s v="Company - Private"/>
    <s v="$100 to $500 million (USD)"/>
  </r>
  <r>
    <s v="Senior Data Analyst"/>
    <s v="Senior Data Analyst"/>
    <x v="1"/>
    <x v="0"/>
    <s v="The Judge Group_x000a_3.5"/>
    <n v="3.5"/>
    <s v="Wayne, PA"/>
    <x v="132"/>
    <x v="1"/>
    <s v="USD"/>
    <n v="64000"/>
    <n v="113000"/>
    <n v="88500"/>
    <x v="1"/>
    <s v="year"/>
    <x v="19"/>
    <s v="Business Services"/>
    <s v="1001 to 5000 employees"/>
    <s v="Company - Private"/>
    <s v="$100 to $500 million (USD)"/>
  </r>
  <r>
    <s v="Program Manager / Business Data Analyst"/>
    <s v="Program Manager / Business Data Analyst"/>
    <x v="3"/>
    <x v="0"/>
    <s v="Versant Health_x000a_2.3"/>
    <n v="2.2999999999999998"/>
    <s v="Newtown Square, PA"/>
    <x v="145"/>
    <x v="0"/>
    <s v="USD"/>
    <n v="64000"/>
    <n v="113000"/>
    <n v="88500"/>
    <x v="1"/>
    <s v="year"/>
    <x v="6"/>
    <s v="Insurance"/>
    <s v="1001 to 5000 employees"/>
    <s v="Company - Private"/>
    <s v="Unknown / Non-Applicable"/>
  </r>
  <r>
    <s v="DBA / Data Analyst"/>
    <s v="Dba / Data Analyst"/>
    <x v="0"/>
    <x v="0"/>
    <s v="Micro-Data Systems Inc._x000a_4.2"/>
    <n v="4.2"/>
    <s v="Philadelphia, PA"/>
    <x v="124"/>
    <x v="1"/>
    <s v="USD"/>
    <n v="64000"/>
    <n v="113000"/>
    <n v="88500"/>
    <x v="1"/>
    <s v="year"/>
    <x v="3"/>
    <s v="Information Technology"/>
    <s v="51 to 200 employees"/>
    <s v="Company - Private"/>
    <s v="$10 to $25 million (USD)"/>
  </r>
  <r>
    <s v="Analyst - Data Intelligence (US)"/>
    <s v="Analyst - Data Intelligence (Us)"/>
    <x v="0"/>
    <x v="1"/>
    <s v="Avantor_x000a_2.4"/>
    <n v="2.4"/>
    <s v="Wayne, PA"/>
    <x v="132"/>
    <x v="0"/>
    <s v="USD"/>
    <n v="64000"/>
    <n v="113000"/>
    <n v="88500"/>
    <x v="1"/>
    <s v="year"/>
    <x v="28"/>
    <s v="Biotech &amp; Pharmaceuticals"/>
    <s v="10000+ employees"/>
    <s v="Company - Public"/>
    <s v="$2 to $5 billion (USD)"/>
  </r>
  <r>
    <s v="Data Analyst (Philadelphia, PA)"/>
    <s v="Data Analyst (Philadelphia, Pa)"/>
    <x v="0"/>
    <x v="0"/>
    <s v="Tetra Tech_x000a_3.7"/>
    <n v="3.7"/>
    <s v="Philadelphia, PA"/>
    <x v="124"/>
    <x v="0"/>
    <s v="USD"/>
    <n v="64000"/>
    <n v="113000"/>
    <n v="88500"/>
    <x v="1"/>
    <s v="year"/>
    <x v="33"/>
    <s v="Business Services"/>
    <s v="10000+ employees"/>
    <s v="Company - Public"/>
    <s v="$2 to $5 billion (USD)"/>
  </r>
  <r>
    <s v="Data &amp; Systems Analyst"/>
    <s v="Data &amp; Systems Analyst"/>
    <x v="0"/>
    <x v="0"/>
    <s v="Freedom Mortgage_x000a_4.2"/>
    <n v="4.2"/>
    <s v="Mount Laurel, NJ"/>
    <x v="141"/>
    <x v="0"/>
    <s v="USD"/>
    <n v="64000"/>
    <n v="113000"/>
    <n v="88500"/>
    <x v="1"/>
    <s v="year"/>
    <x v="5"/>
    <s v="Finance"/>
    <s v="1001 to 5000 employees"/>
    <s v="Company - Private"/>
    <s v="$1 to $2 billion (USD)"/>
  </r>
  <r>
    <s v="Business Analyst - Data and Analytics"/>
    <s v="Business Analyst - Data And Analytics"/>
    <x v="0"/>
    <x v="1"/>
    <s v="Eastern Airlines LLC_x000a_2.7"/>
    <n v="2.7"/>
    <s v="Wayne, PA"/>
    <x v="132"/>
    <x v="1"/>
    <s v="USD"/>
    <n v="64000"/>
    <n v="113000"/>
    <n v="88500"/>
    <x v="1"/>
    <s v="year"/>
    <x v="9"/>
    <n v="-1"/>
    <s v="1 to 50 employees"/>
    <s v="Company - Private"/>
    <s v="$5 to $10 million (USD)"/>
  </r>
  <r>
    <s v="Lead Data Analyst"/>
    <s v="Lead Data Analyst"/>
    <x v="1"/>
    <x v="2"/>
    <s v="NextGen Global Resources LLC_x000a_4.3"/>
    <n v="4.3"/>
    <s v="Philadelphia, PA"/>
    <x v="124"/>
    <x v="1"/>
    <s v="USD"/>
    <n v="64000"/>
    <n v="113000"/>
    <n v="88500"/>
    <x v="1"/>
    <s v="year"/>
    <x v="72"/>
    <s v="Telecommunications"/>
    <s v="501 to 1000 employees"/>
    <s v="Subsidiary or Business Segment"/>
    <s v="$100 to $500 million (USD)"/>
  </r>
  <r>
    <s v="Senior Data Analyst - Client Experience"/>
    <s v="Senior Data Analyst - Client Experience"/>
    <x v="1"/>
    <x v="0"/>
    <s v="Vanguard_x000a_3.2"/>
    <n v="3.2"/>
    <s v="Malvern, PA"/>
    <x v="126"/>
    <x v="0"/>
    <s v="USD"/>
    <n v="64000"/>
    <n v="113000"/>
    <n v="88500"/>
    <x v="1"/>
    <s v="year"/>
    <x v="5"/>
    <s v="Finance"/>
    <s v="10000+ employees"/>
    <s v="Company - Private"/>
    <s v="Unknown / Non-Applicable"/>
  </r>
  <r>
    <s v="Data Analyst and Report Writer"/>
    <s v="Data Analyst And Report Writer"/>
    <x v="0"/>
    <x v="2"/>
    <s v="The Judge Group_x000a_3.5"/>
    <n v="3.5"/>
    <s v="Boothwyn, PA"/>
    <x v="146"/>
    <x v="0"/>
    <s v="USD"/>
    <n v="64000"/>
    <n v="113000"/>
    <n v="88500"/>
    <x v="1"/>
    <s v="year"/>
    <x v="19"/>
    <s v="Business Services"/>
    <s v="1001 to 5000 employees"/>
    <s v="Company - Private"/>
    <s v="$100 to $500 million (USD)"/>
  </r>
  <r>
    <s v="Payment Integrity Data Analyst"/>
    <s v="Payment Integrity Data Analyst"/>
    <x v="0"/>
    <x v="0"/>
    <s v="amerihealth_x000a_3.7"/>
    <n v="3.7"/>
    <s v="Philadelphia, PA"/>
    <x v="124"/>
    <x v="0"/>
    <s v="USD"/>
    <n v="64000"/>
    <n v="113000"/>
    <n v="88500"/>
    <x v="1"/>
    <s v="year"/>
    <x v="6"/>
    <s v="Insurance"/>
    <s v="5001 to 10000 employees"/>
    <s v="Subsidiary or Business Segment"/>
    <s v="$25 to $50 million (USD)"/>
  </r>
  <r>
    <s v="Lead Data Analyst"/>
    <s v="Lead Data Analyst"/>
    <x v="1"/>
    <x v="0"/>
    <s v="GSK_x000a_3.9"/>
    <n v="3.9"/>
    <s v="Philadelphia, PA"/>
    <x v="124"/>
    <x v="1"/>
    <s v="USD"/>
    <n v="64000"/>
    <n v="113000"/>
    <n v="88500"/>
    <x v="1"/>
    <s v="year"/>
    <x v="28"/>
    <s v="Biotech &amp; Pharmaceuticals"/>
    <s v="10000+ employees"/>
    <s v="Company - Public"/>
    <s v="$10+ billion (USD)"/>
  </r>
  <r>
    <s v="Data Analyst-(analytics)"/>
    <s v="Data Analyst-(Analytics)"/>
    <x v="0"/>
    <x v="2"/>
    <s v="A2C Consulting_x000a_3.6"/>
    <n v="3.6"/>
    <s v="Philadelphia, PA"/>
    <x v="124"/>
    <x v="0"/>
    <s v="USD"/>
    <n v="64000"/>
    <n v="113000"/>
    <n v="88500"/>
    <x v="1"/>
    <s v="year"/>
    <x v="13"/>
    <s v="Business Services"/>
    <s v="1 to 50 employees"/>
    <s v="Company - Private"/>
    <s v="Unknown / Non-Applicable"/>
  </r>
  <r>
    <s v="Pharmaceutical Data Analyst â€“ Analytics"/>
    <s v="Pharmaceutical Data Analyst â€“ Analytics"/>
    <x v="0"/>
    <x v="0"/>
    <s v="ConcertAI"/>
    <n v="-1"/>
    <s v="King of Prussia, PA"/>
    <x v="120"/>
    <x v="0"/>
    <s v="USD"/>
    <n v="64000"/>
    <n v="113000"/>
    <n v="88500"/>
    <x v="1"/>
    <s v="year"/>
    <x v="9"/>
    <n v="-1"/>
    <n v="-1"/>
    <n v="-1"/>
    <n v="-1"/>
  </r>
  <r>
    <s v="Patient Recruitment Data Analyst (ArcGIS)"/>
    <s v="Patient Recruitment Data Analyst (Arcgis)"/>
    <x v="0"/>
    <x v="2"/>
    <s v="Pharmica Consulting"/>
    <n v="-1"/>
    <s v="Norristown, PA"/>
    <x v="147"/>
    <x v="0"/>
    <s v="USD"/>
    <n v="64000"/>
    <n v="113000"/>
    <n v="88500"/>
    <x v="1"/>
    <s v="year"/>
    <x v="9"/>
    <n v="-1"/>
    <s v="Unknown"/>
    <s v="Company - Private"/>
    <s v="Unknown / Non-Applicable"/>
  </r>
  <r>
    <s v="Virology Data Analysts"/>
    <s v="Virology Data Analysts"/>
    <x v="0"/>
    <x v="0"/>
    <s v="Eurofins_x000a_3.4"/>
    <n v="3.4"/>
    <s v="West Point, PA"/>
    <x v="148"/>
    <x v="0"/>
    <s v="USD"/>
    <n v="64000"/>
    <n v="113000"/>
    <n v="88500"/>
    <x v="1"/>
    <s v="year"/>
    <x v="28"/>
    <s v="Biotech &amp; Pharmaceuticals"/>
    <s v="10000+ employees"/>
    <s v="Company - Private"/>
    <s v="$2 to $5 billion (USD)"/>
  </r>
  <r>
    <s v="Biochemist Data Analyst"/>
    <s v="Biochemist Data Analyst"/>
    <x v="0"/>
    <x v="0"/>
    <s v="Eurofins_x000a_3.4"/>
    <n v="3.4"/>
    <s v="West Point, PA"/>
    <x v="148"/>
    <x v="0"/>
    <s v="USD"/>
    <n v="64000"/>
    <n v="113000"/>
    <n v="88500"/>
    <x v="1"/>
    <s v="year"/>
    <x v="28"/>
    <s v="Biotech &amp; Pharmaceuticals"/>
    <s v="10000+ employees"/>
    <s v="Company - Private"/>
    <s v="$2 to $5 billion (USD)"/>
  </r>
  <r>
    <s v="Data Governance Analyst"/>
    <s v="Data Governance Analyst"/>
    <x v="0"/>
    <x v="0"/>
    <s v="Freedom Mortgage_x000a_4.2"/>
    <n v="4.2"/>
    <s v="Marlton, NJ"/>
    <x v="149"/>
    <x v="0"/>
    <s v="USD"/>
    <n v="64000"/>
    <n v="113000"/>
    <n v="88500"/>
    <x v="1"/>
    <s v="year"/>
    <x v="5"/>
    <s v="Finance"/>
    <s v="1001 to 5000 employees"/>
    <s v="Company - Private"/>
    <s v="$1 to $2 billion (USD)"/>
  </r>
  <r>
    <s v="Senior Healthcare Data Analyst"/>
    <s v="Senior Healthcare Data Analyst"/>
    <x v="1"/>
    <x v="1"/>
    <s v="Cambridge Advisory Group_x000a_5.0"/>
    <n v="5"/>
    <s v="King of Prussia, PA"/>
    <x v="120"/>
    <x v="1"/>
    <s v="USD"/>
    <n v="64000"/>
    <n v="113000"/>
    <n v="88500"/>
    <x v="1"/>
    <s v="year"/>
    <x v="13"/>
    <s v="Business Services"/>
    <s v="1 to 50 employees"/>
    <s v="Company - Private"/>
    <s v="$1 to $5 million (USD)"/>
  </r>
  <r>
    <s v="Healthcare Data Analytics Analyst Senior"/>
    <s v="Healthcare Data Analytics Analyst Senior"/>
    <x v="1"/>
    <x v="2"/>
    <s v="Amerihealth Caritas Health Plan"/>
    <n v="-1"/>
    <s v="Philadelphia, PA"/>
    <x v="124"/>
    <x v="0"/>
    <s v="USD"/>
    <n v="64000"/>
    <n v="113000"/>
    <n v="88500"/>
    <x v="1"/>
    <s v="year"/>
    <x v="9"/>
    <n v="-1"/>
    <n v="-1"/>
    <n v="-1"/>
    <n v="-1"/>
  </r>
  <r>
    <s v="SR BUSINESS DATA ANALYST PRN"/>
    <s v="Senior Business Data Analyst Prn"/>
    <x v="1"/>
    <x v="0"/>
    <s v="Cooper University Health Care_x000a_3.3"/>
    <n v="3.3"/>
    <s v="Camden, NJ"/>
    <x v="128"/>
    <x v="0"/>
    <s v="USD"/>
    <n v="64000"/>
    <n v="113000"/>
    <n v="88500"/>
    <x v="1"/>
    <s v="year"/>
    <x v="1"/>
    <s v="Health Care"/>
    <s v="5001 to 10000 employees"/>
    <s v="Hospital"/>
    <s v="Unknown / Non-Applicable"/>
  </r>
  <r>
    <s v="AWS Analys/ Data analyst"/>
    <s v="Aws Analys/ Data Analyst"/>
    <x v="0"/>
    <x v="0"/>
    <s v="Diverse Lynx_x000a_3.9"/>
    <n v="3.9"/>
    <s v="Malvern, PA"/>
    <x v="126"/>
    <x v="0"/>
    <s v="USD"/>
    <n v="64000"/>
    <n v="113000"/>
    <n v="88500"/>
    <x v="1"/>
    <s v="year"/>
    <x v="3"/>
    <s v="Information Technology"/>
    <s v="501 to 1000 employees"/>
    <s v="Company - Private"/>
    <s v="$100 to $500 million (USD)"/>
  </r>
  <r>
    <s v="Payment Integrity Data Analyst Job posting in #Philadelphia #ITjobs"/>
    <s v="Payment Integrity Data Analyst Job Posting In #Philadelphia #Itjobs"/>
    <x v="0"/>
    <x v="0"/>
    <s v="amerihealth_x000a_3.7"/>
    <n v="3.7"/>
    <s v="Philadelphia, PA"/>
    <x v="124"/>
    <x v="0"/>
    <s v="USD"/>
    <n v="64000"/>
    <n v="113000"/>
    <n v="88500"/>
    <x v="1"/>
    <s v="year"/>
    <x v="6"/>
    <s v="Insurance"/>
    <s v="5001 to 10000 employees"/>
    <s v="Subsidiary or Business Segment"/>
    <s v="$25 to $50 million (USD)"/>
  </r>
  <r>
    <s v="Sport &amp; Data Analyst"/>
    <s v="Sport &amp; Data Analyst"/>
    <x v="0"/>
    <x v="1"/>
    <s v="Philadelphia 76ers - HBSE"/>
    <n v="-1"/>
    <s v="Camden, NJ"/>
    <x v="128"/>
    <x v="1"/>
    <s v="USD"/>
    <n v="64000"/>
    <n v="113000"/>
    <n v="88500"/>
    <x v="1"/>
    <s v="year"/>
    <x v="9"/>
    <n v="-1"/>
    <n v="-1"/>
    <n v="-1"/>
    <n v="-1"/>
  </r>
  <r>
    <s v="Data Analyst Supporting the FBI #20-188"/>
    <s v="Data Analyst Supporting The Fbi #20-188"/>
    <x v="0"/>
    <x v="0"/>
    <s v="Forfeiture Support Associates_x000a_2.8"/>
    <n v="2.8"/>
    <s v="Philadelphia, PA"/>
    <x v="124"/>
    <x v="0"/>
    <s v="USD"/>
    <n v="64000"/>
    <n v="113000"/>
    <n v="88500"/>
    <x v="1"/>
    <s v="year"/>
    <x v="19"/>
    <s v="Business Services"/>
    <s v="1001 to 5000 employees"/>
    <s v="Company - Private"/>
    <s v="$50 to $100 million (USD)"/>
  </r>
  <r>
    <s v="Data Engineer/Reporting Analyst"/>
    <s v="Data Engineer/Reporting Analyst"/>
    <x v="0"/>
    <x v="1"/>
    <s v="Management Decisions, Inc._x000a_1.6"/>
    <n v="1.6"/>
    <s v="Philadelphia, PA"/>
    <x v="124"/>
    <x v="1"/>
    <s v="USD"/>
    <n v="64000"/>
    <n v="113000"/>
    <n v="88500"/>
    <x v="1"/>
    <s v="year"/>
    <x v="10"/>
    <s v="Business Services"/>
    <s v="1 to 50 employees"/>
    <s v="Company - Public"/>
    <s v="$1 to $5 million (USD)"/>
  </r>
  <r>
    <s v="Sr. Data Analyst - Project Manager"/>
    <s v="Senior. Data Analyst - Project Manager"/>
    <x v="1"/>
    <x v="0"/>
    <s v="TechUSA_x000a_2.7"/>
    <n v="2.7"/>
    <s v="Philadelphia, PA"/>
    <x v="124"/>
    <x v="0"/>
    <s v="USD"/>
    <n v="64000"/>
    <n v="113000"/>
    <n v="88500"/>
    <x v="1"/>
    <s v="year"/>
    <x v="19"/>
    <s v="Business Services"/>
    <s v="1001 to 5000 employees"/>
    <s v="Company - Private"/>
    <s v="$100 to $500 million (USD)"/>
  </r>
  <r>
    <s v="Data Analyst SAS Programmer"/>
    <s v="Data Analyst Sas Programmer"/>
    <x v="0"/>
    <x v="1"/>
    <s v="SRG Woolf_x000a_4.6"/>
    <n v="4.5999999999999996"/>
    <s v="King of Prussia, PA"/>
    <x v="120"/>
    <x v="0"/>
    <s v="USD"/>
    <n v="50000"/>
    <n v="93000"/>
    <n v="71500"/>
    <x v="1"/>
    <s v="year"/>
    <x v="19"/>
    <s v="Business Services"/>
    <s v="1 to 50 employees"/>
    <s v="Company - Private"/>
    <s v="$10 to $25 million (USD)"/>
  </r>
  <r>
    <s v="Sr. Data Analyst"/>
    <s v="Senior. Data Analyst"/>
    <x v="1"/>
    <x v="0"/>
    <s v="Login Consulting Services, Inc_x000a_3.8"/>
    <n v="3.8"/>
    <s v="Allegheny West, PA"/>
    <x v="136"/>
    <x v="0"/>
    <s v="USD"/>
    <n v="50000"/>
    <n v="93000"/>
    <n v="71500"/>
    <x v="1"/>
    <s v="year"/>
    <x v="13"/>
    <s v="Business Services"/>
    <s v="51 to 200 employees"/>
    <s v="Company - Private"/>
    <s v="$5 to $10 million (USD)"/>
  </r>
  <r>
    <s v="Systems Analyst, Quality Data System"/>
    <s v="Systems Analyst, Quality Data System"/>
    <x v="0"/>
    <x v="0"/>
    <s v="Adaptimmune Ltd_x000a_3.3"/>
    <n v="3.3"/>
    <s v="Philadelphia, PA"/>
    <x v="124"/>
    <x v="0"/>
    <s v="USD"/>
    <n v="50000"/>
    <n v="93000"/>
    <n v="71500"/>
    <x v="1"/>
    <s v="year"/>
    <x v="28"/>
    <s v="Biotech &amp; Pharmaceuticals"/>
    <s v="201 to 500 employees"/>
    <s v="Company - Public"/>
    <s v="Unknown / Non-Applicable"/>
  </r>
  <r>
    <s v="Data Visualization Project Manager/ Business Analyst (PM / BA)"/>
    <s v="Data Visualization Project Manager/ Business Analyst (Pm / Ba)"/>
    <x v="3"/>
    <x v="0"/>
    <s v="Trillium Solutions Group_x000a_4.8"/>
    <n v="4.8"/>
    <s v="Horsham, PA"/>
    <x v="127"/>
    <x v="0"/>
    <s v="USD"/>
    <n v="50000"/>
    <n v="93000"/>
    <n v="71500"/>
    <x v="1"/>
    <s v="year"/>
    <x v="3"/>
    <s v="Information Technology"/>
    <s v="1 to 50 employees"/>
    <s v="Private Practice / Firm"/>
    <s v="$1 to $5 million (USD)"/>
  </r>
  <r>
    <s v="Stability Data Analyst"/>
    <s v="Stability Data Analyst"/>
    <x v="0"/>
    <x v="0"/>
    <s v="Eurofins USA PSS Insourcing Solutions"/>
    <n v="-1"/>
    <s v="West Point, PA"/>
    <x v="148"/>
    <x v="0"/>
    <s v="USD"/>
    <n v="50000"/>
    <n v="93000"/>
    <n v="71500"/>
    <x v="1"/>
    <s v="year"/>
    <x v="9"/>
    <n v="-1"/>
    <n v="-1"/>
    <n v="-1"/>
    <n v="-1"/>
  </r>
  <r>
    <s v="Business Analyst/Data Analyst"/>
    <s v="Business Analyst/Data Analyst"/>
    <x v="0"/>
    <x v="0"/>
    <s v="The Judge Group_x000a_3.5"/>
    <n v="3.5"/>
    <s v="Wilmington, DE"/>
    <x v="125"/>
    <x v="0"/>
    <s v="USD"/>
    <n v="50000"/>
    <n v="93000"/>
    <n v="71500"/>
    <x v="1"/>
    <s v="year"/>
    <x v="19"/>
    <s v="Business Services"/>
    <s v="1001 to 5000 employees"/>
    <s v="Company - Private"/>
    <s v="$100 to $500 million (USD)"/>
  </r>
  <r>
    <s v="Stability Data Analyst"/>
    <s v="Stability Data Analyst"/>
    <x v="0"/>
    <x v="0"/>
    <s v="EUROFINS SCIENT."/>
    <n v="-1"/>
    <s v="West Point, PA"/>
    <x v="148"/>
    <x v="0"/>
    <s v="USD"/>
    <n v="50000"/>
    <n v="93000"/>
    <n v="71500"/>
    <x v="1"/>
    <s v="year"/>
    <x v="9"/>
    <n v="-1"/>
    <n v="-1"/>
    <n v="-1"/>
    <n v="-1"/>
  </r>
  <r>
    <s v="Data Analyst Junior"/>
    <s v="Data Analyst Junior"/>
    <x v="2"/>
    <x v="2"/>
    <s v="Staffigo Technical Services, LLC_x000a_5.0"/>
    <n v="5"/>
    <s v="Wilmington, DE"/>
    <x v="125"/>
    <x v="0"/>
    <s v="USD"/>
    <n v="50000"/>
    <n v="93000"/>
    <n v="71500"/>
    <x v="1"/>
    <s v="year"/>
    <x v="3"/>
    <s v="Information Technology"/>
    <s v="51 to 200 employees"/>
    <s v="Company - Private"/>
    <s v="$50 to $100 million (USD)"/>
  </r>
  <r>
    <s v="Business Intelligence and Data Sciences Analyst"/>
    <s v="Business Intelligence And Data Sciences Analyst"/>
    <x v="0"/>
    <x v="1"/>
    <s v="TE Connectivity_x000a_3.6"/>
    <n v="3.6"/>
    <s v="Berwyn, PA"/>
    <x v="143"/>
    <x v="0"/>
    <s v="USD"/>
    <n v="50000"/>
    <n v="93000"/>
    <n v="71500"/>
    <x v="1"/>
    <s v="year"/>
    <x v="45"/>
    <s v="Manufacturing"/>
    <s v="10000+ employees"/>
    <s v="Company - Public"/>
    <s v="$10+ billion (USD)"/>
  </r>
  <r>
    <s v="Sr Business Analyst (Data Quality)"/>
    <s v="Senior Business Analyst (Data Quality)"/>
    <x v="1"/>
    <x v="0"/>
    <s v="Freedom Mortgage_x000a_4.2"/>
    <n v="4.2"/>
    <s v="Marlton, NJ"/>
    <x v="149"/>
    <x v="0"/>
    <s v="USD"/>
    <n v="50000"/>
    <n v="93000"/>
    <n v="71500"/>
    <x v="1"/>
    <s v="year"/>
    <x v="5"/>
    <s v="Finance"/>
    <s v="1001 to 5000 employees"/>
    <s v="Company - Private"/>
    <s v="$1 to $2 billion (USD)"/>
  </r>
  <r>
    <s v="Healthcare Data Analytics Analyst Senior"/>
    <s v="Healthcare Data Analytics Analyst Senior"/>
    <x v="1"/>
    <x v="2"/>
    <s v="AmeriHealth Caritas_x000a_3.1"/>
    <n v="3.1"/>
    <s v="Philadelphia, PA"/>
    <x v="124"/>
    <x v="1"/>
    <s v="USD"/>
    <n v="50000"/>
    <n v="93000"/>
    <n v="71500"/>
    <x v="1"/>
    <s v="year"/>
    <x v="6"/>
    <s v="Insurance"/>
    <s v="5001 to 10000 employees"/>
    <s v="Company - Private"/>
    <s v="$5 to $10 billion (USD)"/>
  </r>
  <r>
    <s v="Mid Level Data Analyst / BI Engineer - Looker, Python, Client Facing"/>
    <s v="Mid Level Data Analyst / Bi Engineer - Looker, Python, Client Facing"/>
    <x v="0"/>
    <x v="2"/>
    <s v="Management Decisions, Inc._x000a_1.6"/>
    <n v="1.6"/>
    <s v="Philadelphia, PA"/>
    <x v="124"/>
    <x v="0"/>
    <s v="USD"/>
    <n v="50000"/>
    <n v="93000"/>
    <n v="71500"/>
    <x v="1"/>
    <s v="year"/>
    <x v="10"/>
    <s v="Business Services"/>
    <s v="1 to 50 employees"/>
    <s v="Company - Public"/>
    <s v="$1 to $5 million (USD)"/>
  </r>
  <r>
    <s v="Technical Business Analyst (Data Warehouse)"/>
    <s v="Technical Business Analyst (Data Warehouse)"/>
    <x v="0"/>
    <x v="2"/>
    <s v="Piper Companies_x000a_4.5"/>
    <n v="4.5"/>
    <s v="Horsham, PA"/>
    <x v="127"/>
    <x v="0"/>
    <s v="USD"/>
    <n v="50000"/>
    <n v="93000"/>
    <n v="71500"/>
    <x v="1"/>
    <s v="year"/>
    <x v="19"/>
    <s v="Business Services"/>
    <s v="201 to 500 employees"/>
    <s v="Company - Private"/>
    <s v="Unknown / Non-Applicable"/>
  </r>
  <r>
    <s v="Data Link Analyst"/>
    <s v="Data Link Analyst"/>
    <x v="0"/>
    <x v="0"/>
    <s v="Future Technologies Inc._x000a_3.3"/>
    <n v="3.3"/>
    <s v="Moorestown, NJ"/>
    <x v="150"/>
    <x v="0"/>
    <s v="USD"/>
    <n v="50000"/>
    <n v="93000"/>
    <n v="71500"/>
    <x v="1"/>
    <s v="year"/>
    <x v="25"/>
    <s v="Accounting &amp; Legal"/>
    <s v="1001 to 5000 employees"/>
    <s v="Company - Private"/>
    <s v="$5 to $10 million (USD)"/>
  </r>
  <r>
    <s v="Lead Analyst, Data Transfer, Integration &amp; Quality, Wilmington, DE"/>
    <s v="Lead Analyst, Data Transfer, Integration &amp; Quality, Wilmington, De"/>
    <x v="1"/>
    <x v="0"/>
    <s v="BNY Mellon_x000a_3.2"/>
    <n v="3.2"/>
    <s v="Wilmington, DE"/>
    <x v="125"/>
    <x v="0"/>
    <s v="USD"/>
    <n v="50000"/>
    <n v="93000"/>
    <n v="71500"/>
    <x v="1"/>
    <s v="year"/>
    <x v="5"/>
    <s v="Finance"/>
    <s v="10000+ employees"/>
    <s v="Company - Public"/>
    <s v="$10+ billion (USD)"/>
  </r>
  <r>
    <s v="Technical Business Analyst (Data Warehouse)"/>
    <s v="Technical Business Analyst (Data Warehouse)"/>
    <x v="0"/>
    <x v="2"/>
    <s v="Zachary Piper Solutions, LLC_x000a_3.9"/>
    <n v="3.9"/>
    <s v="Horsham, PA"/>
    <x v="127"/>
    <x v="0"/>
    <s v="USD"/>
    <n v="50000"/>
    <n v="93000"/>
    <n v="71500"/>
    <x v="1"/>
    <s v="year"/>
    <x v="15"/>
    <s v="Information Technology"/>
    <s v="51 to 200 employees"/>
    <s v="Company - Private"/>
    <s v="$10 to $25 million (USD)"/>
  </r>
  <r>
    <s v="Certified Tumor Registrar/Data Analyst [CTR and experience required]"/>
    <s v="Certified Tumor Registrar/Data Analyst [Ctr And Experience Required]"/>
    <x v="0"/>
    <x v="0"/>
    <s v="Fox Chase Cancer Center_x000a_4.0"/>
    <n v="4"/>
    <s v="Philadelphia, PA"/>
    <x v="124"/>
    <x v="1"/>
    <s v="USD"/>
    <n v="50000"/>
    <n v="93000"/>
    <n v="71500"/>
    <x v="1"/>
    <s v="year"/>
    <x v="1"/>
    <s v="Health Care"/>
    <s v="1001 to 5000 employees"/>
    <s v="Nonprofit Organization"/>
    <s v="$100 to $500 million (USD)"/>
  </r>
  <r>
    <s v="Data Center Migration PMO Analyst/PMO Lead"/>
    <s v="Data Center Migration Pmo Analyst/Pmo Lead"/>
    <x v="1"/>
    <x v="0"/>
    <s v="Kforce_x000a_4.1"/>
    <n v="4.0999999999999996"/>
    <s v="Wilmington, DE"/>
    <x v="125"/>
    <x v="0"/>
    <s v="USD"/>
    <n v="50000"/>
    <n v="93000"/>
    <n v="71500"/>
    <x v="1"/>
    <s v="year"/>
    <x v="19"/>
    <s v="Business Services"/>
    <s v="10000+ employees"/>
    <s v="Company - Public"/>
    <s v="$1 to $2 billion (USD)"/>
  </r>
  <r>
    <s v="Data Center Migration PMO Analyst/PMO Lead"/>
    <s v="Data Center Migration Pmo Analyst/Pmo Lead"/>
    <x v="1"/>
    <x v="0"/>
    <s v="Kforce Technology Staffing"/>
    <n v="-1"/>
    <s v="Wilmington, DE"/>
    <x v="125"/>
    <x v="0"/>
    <s v="USD"/>
    <n v="50000"/>
    <n v="93000"/>
    <n v="71500"/>
    <x v="1"/>
    <s v="year"/>
    <x v="9"/>
    <n v="-1"/>
    <n v="-1"/>
    <n v="-1"/>
    <n v="-1"/>
  </r>
  <r>
    <s v="Data Analyst / Tableau Developer"/>
    <s v="Data Analyst / Tableau Developer"/>
    <x v="0"/>
    <x v="0"/>
    <s v="Technocrafts, Inc._x000a_3.9"/>
    <n v="3.9"/>
    <s v="San Antonio, TX"/>
    <x v="151"/>
    <x v="0"/>
    <s v="USD"/>
    <n v="37000"/>
    <n v="68000"/>
    <n v="52500"/>
    <x v="0"/>
    <s v="year"/>
    <x v="18"/>
    <s v="Information Technology"/>
    <s v="1 to 50 employees"/>
    <s v="Company - Private"/>
    <s v="$1 to $5 million (USD)"/>
  </r>
  <r>
    <s v="Data Analyst"/>
    <s v="Data Analyst"/>
    <x v="0"/>
    <x v="0"/>
    <s v="Ionidea_x000a_3.4"/>
    <n v="3.4"/>
    <s v="San Antonio, TX"/>
    <x v="151"/>
    <x v="0"/>
    <s v="USD"/>
    <n v="37000"/>
    <n v="68000"/>
    <n v="52500"/>
    <x v="0"/>
    <s v="year"/>
    <x v="3"/>
    <s v="Information Technology"/>
    <s v="1001 to 5000 employees"/>
    <s v="Company - Private"/>
    <s v="Unknown / Non-Applicable"/>
  </r>
  <r>
    <s v="Data Analyst"/>
    <s v="Data Analyst"/>
    <x v="0"/>
    <x v="0"/>
    <s v="CYNET SYSTEMS_x000a_4.0"/>
    <n v="4"/>
    <s v="San Antonio, TX"/>
    <x v="151"/>
    <x v="0"/>
    <s v="USD"/>
    <n v="37000"/>
    <n v="68000"/>
    <n v="52500"/>
    <x v="0"/>
    <s v="year"/>
    <x v="3"/>
    <s v="Information Technology"/>
    <s v="501 to 1000 employees"/>
    <s v="Company - Private"/>
    <s v="$50 to $100 million (USD)"/>
  </r>
  <r>
    <s v="Data Analyst"/>
    <s v="Data Analyst"/>
    <x v="0"/>
    <x v="1"/>
    <s v="Integrated Resources_x000a_3.1"/>
    <n v="3.1"/>
    <s v="San Antonio, TX"/>
    <x v="151"/>
    <x v="0"/>
    <s v="USD"/>
    <n v="37000"/>
    <n v="68000"/>
    <n v="52500"/>
    <x v="0"/>
    <s v="year"/>
    <x v="19"/>
    <s v="Business Services"/>
    <s v="201 to 500 employees"/>
    <s v="Company - Private"/>
    <s v="$25 to $50 million (USD)"/>
  </r>
  <r>
    <s v="Data Analyst I"/>
    <s v="Data Analyst I"/>
    <x v="0"/>
    <x v="1"/>
    <s v="Deacon Recruiting_x000a_3.0"/>
    <n v="3"/>
    <s v="San Antonio, TX"/>
    <x v="151"/>
    <x v="0"/>
    <s v="USD"/>
    <n v="37000"/>
    <n v="68000"/>
    <n v="52500"/>
    <x v="0"/>
    <s v="year"/>
    <x v="19"/>
    <s v="Business Services"/>
    <s v="1 to 50 employees"/>
    <s v="Company - Private"/>
    <s v="$1 to $5 million (USD)"/>
  </r>
  <r>
    <s v="Data Reporting Analyst"/>
    <s v="Data Reporting Analyst"/>
    <x v="0"/>
    <x v="1"/>
    <s v="Indotronix International Corporation_x000a_3.9"/>
    <n v="3.9"/>
    <s v="San Antonio, TX"/>
    <x v="151"/>
    <x v="0"/>
    <s v="USD"/>
    <n v="37000"/>
    <n v="68000"/>
    <n v="52500"/>
    <x v="0"/>
    <s v="year"/>
    <x v="3"/>
    <s v="Information Technology"/>
    <s v="501 to 1000 employees"/>
    <s v="Company - Private"/>
    <s v="$50 to $100 million (USD)"/>
  </r>
  <r>
    <s v="Data Analyst"/>
    <s v="Data Analyst"/>
    <x v="0"/>
    <x v="0"/>
    <s v="Diverse Lynx_x000a_3.9"/>
    <n v="3.9"/>
    <s v="San Antonio, TX"/>
    <x v="151"/>
    <x v="0"/>
    <s v="USD"/>
    <n v="37000"/>
    <n v="68000"/>
    <n v="52500"/>
    <x v="0"/>
    <s v="year"/>
    <x v="3"/>
    <s v="Information Technology"/>
    <s v="501 to 1000 employees"/>
    <s v="Company - Private"/>
    <s v="$100 to $500 million (USD)"/>
  </r>
  <r>
    <s v="Data Analyst"/>
    <s v="Data Analyst"/>
    <x v="0"/>
    <x v="1"/>
    <s v="Huntington Ingalls Industries_x000a_3.7"/>
    <n v="3.7"/>
    <s v="San Antonio, TX"/>
    <x v="151"/>
    <x v="0"/>
    <s v="USD"/>
    <n v="37000"/>
    <n v="68000"/>
    <n v="52500"/>
    <x v="0"/>
    <s v="year"/>
    <x v="48"/>
    <s v="Aerospace &amp; Defense"/>
    <s v="10000+ employees"/>
    <s v="Company - Public"/>
    <s v="$5 to $10 billion (USD)"/>
  </r>
  <r>
    <s v="Marketing &amp; Data Analyst"/>
    <s v="Marketing &amp; Data Analyst"/>
    <x v="0"/>
    <x v="0"/>
    <s v="Principle Auto_x000a_4.1"/>
    <n v="4.0999999999999996"/>
    <s v="San Antonio, TX"/>
    <x v="151"/>
    <x v="0"/>
    <s v="USD"/>
    <n v="37000"/>
    <n v="68000"/>
    <n v="52500"/>
    <x v="0"/>
    <s v="year"/>
    <x v="50"/>
    <s v="Retail"/>
    <s v="501 to 1000 employees"/>
    <s v="Company - Private"/>
    <s v="Unknown / Non-Applicable"/>
  </r>
  <r>
    <s v="Data Analyst"/>
    <s v="Data Analyst"/>
    <x v="0"/>
    <x v="0"/>
    <s v="C2 GPS- Alamo Workforce_x000a_3.4"/>
    <n v="3.4"/>
    <s v="San Antonio, TX"/>
    <x v="151"/>
    <x v="1"/>
    <s v="USD"/>
    <n v="37000"/>
    <n v="68000"/>
    <n v="52500"/>
    <x v="0"/>
    <s v="year"/>
    <x v="13"/>
    <s v="Business Services"/>
    <s v="501 to 1000 employees"/>
    <s v="Company - Private"/>
    <s v="Unknown / Non-Applicable"/>
  </r>
  <r>
    <s v="Data Reporting Analyst"/>
    <s v="Data Reporting Analyst"/>
    <x v="0"/>
    <x v="2"/>
    <s v="Vantage Bank Texas_x000a_3.4"/>
    <n v="3.4"/>
    <s v="San Antonio, TX"/>
    <x v="151"/>
    <x v="0"/>
    <s v="USD"/>
    <n v="37000"/>
    <n v="68000"/>
    <n v="52500"/>
    <x v="0"/>
    <s v="year"/>
    <x v="17"/>
    <s v="Finance"/>
    <s v="201 to 500 employees"/>
    <s v="Company - Private"/>
    <s v="$1 to $2 billion (USD)"/>
  </r>
  <r>
    <s v="Data &amp; Reporting Analyst, Distribution Planning &amp; Operations"/>
    <s v="Data &amp; Reporting Analyst, Distribution Planning &amp; Operations"/>
    <x v="0"/>
    <x v="1"/>
    <s v="H E B_x000a_4.3"/>
    <n v="4.3"/>
    <s v="San Antonio, TX"/>
    <x v="151"/>
    <x v="0"/>
    <s v="USD"/>
    <n v="37000"/>
    <n v="68000"/>
    <n v="52500"/>
    <x v="0"/>
    <s v="year"/>
    <x v="74"/>
    <s v="Retail"/>
    <s v="10000+ employees"/>
    <s v="Company - Private"/>
    <s v="$10+ billion (USD)"/>
  </r>
  <r>
    <s v="Data Analyst"/>
    <s v="Data Analyst"/>
    <x v="0"/>
    <x v="2"/>
    <s v="Vinsari_x000a_2.5"/>
    <n v="2.5"/>
    <s v="San Antonio, TX"/>
    <x v="151"/>
    <x v="0"/>
    <s v="USD"/>
    <n v="37000"/>
    <n v="68000"/>
    <n v="52500"/>
    <x v="0"/>
    <s v="year"/>
    <x v="9"/>
    <n v="-1"/>
    <s v="51 to 200 employees"/>
    <s v="Other Organization"/>
    <s v="Unknown / Non-Applicable"/>
  </r>
  <r>
    <s v="Epidemiologist - Data Analyst"/>
    <s v="Epidemiologist - Data Analyst"/>
    <x v="0"/>
    <x v="0"/>
    <s v="CICONIX, LLC_x000a_4.0"/>
    <n v="4"/>
    <s v="San Antonio, TX"/>
    <x v="151"/>
    <x v="0"/>
    <s v="USD"/>
    <n v="37000"/>
    <n v="68000"/>
    <n v="52500"/>
    <x v="0"/>
    <s v="year"/>
    <x v="23"/>
    <s v="Government"/>
    <s v="1 to 50 employees"/>
    <s v="Company - Private"/>
    <s v="Unknown / Non-Applicable"/>
  </r>
  <r>
    <s v="Contract Data Analyst"/>
    <s v="Contract Data Analyst"/>
    <x v="0"/>
    <x v="0"/>
    <s v="Amyx, Iinc."/>
    <n v="-1"/>
    <s v="San Antonio, TX"/>
    <x v="151"/>
    <x v="0"/>
    <s v="USD"/>
    <n v="37000"/>
    <n v="68000"/>
    <n v="52500"/>
    <x v="0"/>
    <s v="year"/>
    <x v="9"/>
    <n v="-1"/>
    <n v="-1"/>
    <n v="-1"/>
    <n v="-1"/>
  </r>
  <r>
    <s v="Epidemiology Data Analyst"/>
    <s v="Epidemiology Data Analyst"/>
    <x v="0"/>
    <x v="0"/>
    <s v="NJVC_x000a_2.8"/>
    <n v="2.8"/>
    <s v="San Antonio, TX"/>
    <x v="151"/>
    <x v="0"/>
    <s v="USD"/>
    <n v="37000"/>
    <n v="68000"/>
    <n v="52500"/>
    <x v="0"/>
    <s v="year"/>
    <x v="3"/>
    <s v="Information Technology"/>
    <s v="1001 to 5000 employees"/>
    <s v="Company - Private"/>
    <s v="$100 to $500 million (USD)"/>
  </r>
  <r>
    <s v="Data Business Solutions Analyst"/>
    <s v="Data Business Solutions Analyst"/>
    <x v="0"/>
    <x v="0"/>
    <s v="Randstad_x000a_3.7"/>
    <n v="3.7"/>
    <s v="San Antonio, TX"/>
    <x v="151"/>
    <x v="0"/>
    <s v="USD"/>
    <n v="37000"/>
    <n v="68000"/>
    <n v="52500"/>
    <x v="0"/>
    <s v="year"/>
    <x v="19"/>
    <s v="Business Services"/>
    <s v="1001 to 5000 employees"/>
    <s v="Subsidiary or Business Segment"/>
    <s v="Unknown / Non-Applicable"/>
  </r>
  <r>
    <s v="Data Analyst"/>
    <s v="Data Analyst"/>
    <x v="0"/>
    <x v="2"/>
    <s v="Staffigo Technical Services, LLC_x000a_5.0"/>
    <n v="5"/>
    <s v="San Antonio, TX"/>
    <x v="151"/>
    <x v="0"/>
    <s v="USD"/>
    <n v="37000"/>
    <n v="68000"/>
    <n v="52500"/>
    <x v="0"/>
    <s v="year"/>
    <x v="3"/>
    <s v="Information Technology"/>
    <s v="51 to 200 employees"/>
    <s v="Company - Private"/>
    <s v="$50 to $100 million (USD)"/>
  </r>
  <r>
    <s v="Risk Data Analyst"/>
    <s v="Risk Data Analyst"/>
    <x v="0"/>
    <x v="0"/>
    <s v="Deacon Recruiting_x000a_3.0"/>
    <n v="3"/>
    <s v="San Antonio, TX"/>
    <x v="151"/>
    <x v="0"/>
    <s v="USD"/>
    <n v="37000"/>
    <n v="68000"/>
    <n v="52500"/>
    <x v="0"/>
    <s v="year"/>
    <x v="19"/>
    <s v="Business Services"/>
    <s v="1 to 50 employees"/>
    <s v="Company - Private"/>
    <s v="$1 to $5 million (USD)"/>
  </r>
  <r>
    <s v="Contract Data Analyst"/>
    <s v="Contract Data Analyst"/>
    <x v="0"/>
    <x v="0"/>
    <s v="Amyx, Inc._x000a_4.0"/>
    <n v="4"/>
    <s v="San Antonio, TX"/>
    <x v="151"/>
    <x v="0"/>
    <s v="USD"/>
    <n v="37000"/>
    <n v="68000"/>
    <n v="52500"/>
    <x v="0"/>
    <s v="year"/>
    <x v="3"/>
    <s v="Information Technology"/>
    <s v="501 to 1000 employees"/>
    <s v="Company - Private"/>
    <s v="$50 to $100 million (USD)"/>
  </r>
  <r>
    <s v="Senior Data Analyst"/>
    <s v="Senior Data Analyst"/>
    <x v="1"/>
    <x v="2"/>
    <s v="Scaleworks_x000a_4.5"/>
    <n v="4.5"/>
    <s v="San Antonio, TX"/>
    <x v="151"/>
    <x v="0"/>
    <s v="USD"/>
    <n v="37000"/>
    <n v="68000"/>
    <n v="52500"/>
    <x v="0"/>
    <s v="year"/>
    <x v="18"/>
    <s v="Information Technology"/>
    <s v="1 to 50 employees"/>
    <s v="Company - Private"/>
    <s v="Unknown / Non-Applicable"/>
  </r>
  <r>
    <s v="Senior Data Analyst"/>
    <s v="Senior Data Analyst"/>
    <x v="1"/>
    <x v="0"/>
    <s v="HCL Technologies Ltd._x000a_3.5"/>
    <n v="3.5"/>
    <s v="San Antonio, TX"/>
    <x v="151"/>
    <x v="0"/>
    <s v="USD"/>
    <n v="37000"/>
    <n v="68000"/>
    <n v="52500"/>
    <x v="0"/>
    <s v="year"/>
    <x v="18"/>
    <s v="Information Technology"/>
    <s v="10000+ employees"/>
    <s v="Company - Public"/>
    <s v="$5 to $10 billion (USD)"/>
  </r>
  <r>
    <s v="Data Analyst"/>
    <s v="Data Analyst"/>
    <x v="0"/>
    <x v="2"/>
    <s v="CDO Technologies Inc_x000a_3.3"/>
    <n v="3.3"/>
    <s v="San Antonio, TX"/>
    <x v="151"/>
    <x v="0"/>
    <s v="USD"/>
    <n v="37000"/>
    <n v="68000"/>
    <n v="52500"/>
    <x v="0"/>
    <s v="year"/>
    <x v="18"/>
    <s v="Information Technology"/>
    <s v="201 to 500 employees"/>
    <s v="Company - Private"/>
    <s v="$50 to $100 million (USD)"/>
  </r>
  <r>
    <s v="Epidemiology/Data Analyst, San Antonio, TX, US, ID"/>
    <s v="Epidemiology/Data Analyst, San Antonio, Tx, Us, Id"/>
    <x v="0"/>
    <x v="0"/>
    <s v="Cherokee Federal"/>
    <n v="-1"/>
    <s v="San Antonio, TX"/>
    <x v="151"/>
    <x v="0"/>
    <s v="USD"/>
    <n v="37000"/>
    <n v="68000"/>
    <n v="52500"/>
    <x v="0"/>
    <s v="year"/>
    <x v="17"/>
    <s v="Finance"/>
    <s v="1 to 50 employees"/>
    <s v="Nonprofit Organization"/>
    <s v="Unknown / Non-Applicable"/>
  </r>
  <r>
    <s v="Senior Data Analyst"/>
    <s v="Senior Data Analyst"/>
    <x v="1"/>
    <x v="0"/>
    <s v="Kforce_x000a_4.1"/>
    <n v="4.0999999999999996"/>
    <s v="San Antonio, TX"/>
    <x v="151"/>
    <x v="0"/>
    <s v="USD"/>
    <n v="37000"/>
    <n v="68000"/>
    <n v="52500"/>
    <x v="0"/>
    <s v="year"/>
    <x v="19"/>
    <s v="Business Services"/>
    <s v="10000+ employees"/>
    <s v="Company - Public"/>
    <s v="$1 to $2 billion (USD)"/>
  </r>
  <r>
    <s v="Senior Data Science Analyst"/>
    <s v="Senior Data Science Analyst"/>
    <x v="1"/>
    <x v="1"/>
    <s v="PETCO_x000a_2.9"/>
    <n v="2.9"/>
    <s v="San Antonio, TX"/>
    <x v="151"/>
    <x v="0"/>
    <s v="USD"/>
    <n v="37000"/>
    <n v="68000"/>
    <n v="52500"/>
    <x v="0"/>
    <s v="year"/>
    <x v="75"/>
    <s v="Retail"/>
    <s v="10000+ employees"/>
    <s v="Company - Private"/>
    <s v="$2 to $5 billion (USD)"/>
  </r>
  <r>
    <s v="Data Analyst ( SAS,SQL)"/>
    <s v="Data Analyst ( Sas,Sql)"/>
    <x v="0"/>
    <x v="2"/>
    <s v="eTeam Inc._x000a_3.7"/>
    <n v="3.7"/>
    <s v="San Antonio, TX"/>
    <x v="151"/>
    <x v="0"/>
    <s v="USD"/>
    <n v="37000"/>
    <n v="68000"/>
    <n v="52500"/>
    <x v="0"/>
    <s v="year"/>
    <x v="19"/>
    <s v="Business Services"/>
    <s v="51 to 200 employees"/>
    <s v="Company - Private"/>
    <s v="$50 to $100 million (USD)"/>
  </r>
  <r>
    <s v="Data Analyst - Top Secret w/ SCI Eligibility"/>
    <s v="Data Analyst - Top Secret W/ Sci Eligibility"/>
    <x v="0"/>
    <x v="1"/>
    <s v="LMI_x000a_4.0"/>
    <n v="4"/>
    <s v="San Antonio, TX"/>
    <x v="151"/>
    <x v="0"/>
    <s v="USD"/>
    <n v="37000"/>
    <n v="68000"/>
    <n v="52500"/>
    <x v="0"/>
    <s v="year"/>
    <x v="13"/>
    <s v="Business Services"/>
    <s v="1001 to 5000 employees"/>
    <s v="Nonprofit Organization"/>
    <s v="$100 to $500 million (USD)"/>
  </r>
  <r>
    <s v="Epidemiology/Data Analyst"/>
    <s v="Epidemiology/Data Analyst"/>
    <x v="0"/>
    <x v="0"/>
    <s v="CAMRIS International_x000a_4.0"/>
    <n v="4"/>
    <s v="San Antonio, TX"/>
    <x v="151"/>
    <x v="0"/>
    <s v="USD"/>
    <n v="37000"/>
    <n v="68000"/>
    <n v="52500"/>
    <x v="0"/>
    <s v="year"/>
    <x v="23"/>
    <s v="Government"/>
    <s v="201 to 500 employees"/>
    <s v="Company - Private"/>
    <s v="$50 to $100 million (USD)"/>
  </r>
  <r>
    <s v="Epidemiology Data Analyst"/>
    <s v="Epidemiology Data Analyst"/>
    <x v="0"/>
    <x v="0"/>
    <s v="General Dynamics Information Technology_x000a_3.5"/>
    <n v="3.5"/>
    <s v="Lackland AFB, TX"/>
    <x v="152"/>
    <x v="0"/>
    <s v="USD"/>
    <n v="37000"/>
    <n v="68000"/>
    <n v="52500"/>
    <x v="0"/>
    <s v="year"/>
    <x v="3"/>
    <s v="Information Technology"/>
    <s v="10000+ employees"/>
    <s v="Subsidiary or Business Segment"/>
    <s v="$10+ billion (USD)"/>
  </r>
  <r>
    <s v="Senior Data Analyst"/>
    <s v="Senior Data Analyst"/>
    <x v="1"/>
    <x v="0"/>
    <s v="Convene Technologies_x000a_3.3"/>
    <n v="3.3"/>
    <s v="San Antonio, TX"/>
    <x v="151"/>
    <x v="0"/>
    <s v="USD"/>
    <n v="73000"/>
    <n v="89000"/>
    <n v="81000"/>
    <x v="1"/>
    <s v="year"/>
    <x v="3"/>
    <s v="Information Technology"/>
    <s v="51 to 200 employees"/>
    <s v="Company - Private"/>
    <s v="Unknown / Non-Applicable"/>
  </r>
  <r>
    <s v="Data Security Analyst"/>
    <s v="Data Security Analyst"/>
    <x v="0"/>
    <x v="1"/>
    <s v="Cyber Warrior Network"/>
    <n v="-1"/>
    <s v="San Antonio, TX"/>
    <x v="151"/>
    <x v="0"/>
    <s v="USD"/>
    <n v="73000"/>
    <n v="89000"/>
    <n v="81000"/>
    <x v="1"/>
    <s v="year"/>
    <x v="3"/>
    <s v="Information Technology"/>
    <s v="1 to 50 employees"/>
    <s v="Company - Private"/>
    <s v="Unknown / Non-Applicable"/>
  </r>
  <r>
    <s v="Data Security Analyst"/>
    <s v="Data Security Analyst"/>
    <x v="0"/>
    <x v="0"/>
    <s v="nana_x000a_2.6"/>
    <n v="2.6"/>
    <s v="San Antonio, TX"/>
    <x v="151"/>
    <x v="0"/>
    <s v="USD"/>
    <n v="73000"/>
    <n v="89000"/>
    <n v="81000"/>
    <x v="1"/>
    <s v="year"/>
    <x v="0"/>
    <s v="Non-Profit"/>
    <s v="1001 to 5000 employees"/>
    <s v="Unknown"/>
    <s v="$2 to $5 billion (USD)"/>
  </r>
  <r>
    <s v="Data Security Analyst"/>
    <s v="Data Security Analyst"/>
    <x v="0"/>
    <x v="0"/>
    <s v="Akima Management Services_x000a_3.3"/>
    <n v="3.3"/>
    <s v="San Antonio, TX"/>
    <x v="151"/>
    <x v="0"/>
    <s v="USD"/>
    <n v="73000"/>
    <n v="89000"/>
    <n v="81000"/>
    <x v="1"/>
    <s v="year"/>
    <x v="48"/>
    <s v="Aerospace &amp; Defense"/>
    <s v="5001 to 10000 employees"/>
    <s v="Company - Private"/>
    <s v="$1 to $2 billion (USD)"/>
  </r>
  <r>
    <s v="Data Analyst/Engineers"/>
    <s v="Data Analyst/Engineers"/>
    <x v="0"/>
    <x v="2"/>
    <s v="Diverse Lynx_x000a_3.9"/>
    <n v="3.9"/>
    <s v="San Antonio, TX"/>
    <x v="151"/>
    <x v="0"/>
    <s v="USD"/>
    <n v="73000"/>
    <n v="89000"/>
    <n v="81000"/>
    <x v="1"/>
    <s v="year"/>
    <x v="3"/>
    <s v="Information Technology"/>
    <s v="501 to 1000 employees"/>
    <s v="Company - Private"/>
    <s v="$100 to $500 million (USD)"/>
  </r>
  <r>
    <s v="Senior Contract Data Analyst"/>
    <s v="Senior Contract Data Analyst"/>
    <x v="1"/>
    <x v="0"/>
    <s v="Amyx, Iinc."/>
    <n v="-1"/>
    <s v="San Antonio, TX"/>
    <x v="151"/>
    <x v="0"/>
    <s v="USD"/>
    <n v="73000"/>
    <n v="89000"/>
    <n v="81000"/>
    <x v="1"/>
    <s v="year"/>
    <x v="9"/>
    <n v="-1"/>
    <n v="-1"/>
    <n v="-1"/>
    <n v="-1"/>
  </r>
  <r>
    <s v="Epidemiology Data Analyst"/>
    <s v="Epidemiology Data Analyst"/>
    <x v="0"/>
    <x v="0"/>
    <s v="Chenega Healthcare Services_x000a_3.8"/>
    <n v="3.8"/>
    <s v="San Antonio, TX"/>
    <x v="151"/>
    <x v="0"/>
    <s v="USD"/>
    <n v="73000"/>
    <n v="89000"/>
    <n v="81000"/>
    <x v="1"/>
    <s v="year"/>
    <x v="19"/>
    <s v="Business Services"/>
    <s v="501 to 1000 employees"/>
    <s v="Subsidiary or Business Segment"/>
    <s v="Unknown / Non-Applicable"/>
  </r>
  <r>
    <s v="IT Data Science Analyst"/>
    <s v="It Data Science Analyst"/>
    <x v="0"/>
    <x v="1"/>
    <s v="Kforce_x000a_4.1"/>
    <n v="4.0999999999999996"/>
    <s v="San Antonio, TX"/>
    <x v="151"/>
    <x v="0"/>
    <s v="USD"/>
    <n v="73000"/>
    <n v="89000"/>
    <n v="81000"/>
    <x v="1"/>
    <s v="year"/>
    <x v="19"/>
    <s v="Business Services"/>
    <s v="10000+ employees"/>
    <s v="Company - Public"/>
    <s v="$1 to $2 billion (USD)"/>
  </r>
  <r>
    <s v="Configuration Data Analyst, (Secret Clearance Required) San Antonio, TX, US ID"/>
    <s v="Configuration Data Analyst, (Secret Clearance Required) San Antonio, Tx, Us Id"/>
    <x v="0"/>
    <x v="0"/>
    <s v="Cherokee Nation Businesses, LLC_x000a_3.2"/>
    <n v="3.2"/>
    <s v="San Antonio, TX"/>
    <x v="151"/>
    <x v="0"/>
    <s v="USD"/>
    <n v="73000"/>
    <n v="89000"/>
    <n v="81000"/>
    <x v="1"/>
    <s v="year"/>
    <x v="25"/>
    <s v="Accounting &amp; Legal"/>
    <s v="1001 to 5000 employees"/>
    <s v="Company - Private"/>
    <s v="$500 million to $1 billion (USD)"/>
  </r>
  <r>
    <s v="TECHNICAL DATA ANALYST"/>
    <s v="Technical Data Analyst"/>
    <x v="0"/>
    <x v="0"/>
    <s v="Spectrum Comm_x000a_3.8"/>
    <n v="3.8"/>
    <s v="Lackland AFB, TX"/>
    <x v="152"/>
    <x v="0"/>
    <s v="USD"/>
    <n v="73000"/>
    <n v="89000"/>
    <n v="81000"/>
    <x v="1"/>
    <s v="year"/>
    <x v="48"/>
    <s v="Aerospace &amp; Defense"/>
    <s v="51 to 200 employees"/>
    <s v="Company - Private"/>
    <s v="$25 to $50 million (USD)"/>
  </r>
  <r>
    <s v="Senior Contract Data Analyst"/>
    <s v="Senior Contract Data Analyst"/>
    <x v="1"/>
    <x v="0"/>
    <s v="Amyx, Inc._x000a_4.0"/>
    <n v="4"/>
    <s v="San Antonio, TX"/>
    <x v="151"/>
    <x v="0"/>
    <s v="USD"/>
    <n v="73000"/>
    <n v="89000"/>
    <n v="81000"/>
    <x v="1"/>
    <s v="year"/>
    <x v="3"/>
    <s v="Information Technology"/>
    <s v="501 to 1000 employees"/>
    <s v="Company - Private"/>
    <s v="$50 to $100 million (USD)"/>
  </r>
  <r>
    <s v="Configuration Data Analyst, (Secret Clearance Required) San An with Security Clearance"/>
    <s v="Configuration Data Analyst, (Secret Clearance Required) San An With Security Clearance"/>
    <x v="0"/>
    <x v="0"/>
    <s v="Cherokee Federal"/>
    <n v="-1"/>
    <s v="San Antonio, TX"/>
    <x v="151"/>
    <x v="0"/>
    <s v="USD"/>
    <n v="73000"/>
    <n v="89000"/>
    <n v="81000"/>
    <x v="1"/>
    <s v="year"/>
    <x v="17"/>
    <s v="Finance"/>
    <s v="1 to 50 employees"/>
    <s v="Nonprofit Organization"/>
    <s v="Unknown / Non-Applicable"/>
  </r>
  <r>
    <s v="Senior Risk Analyst-Data"/>
    <s v="Senior Risk Analyst-Data"/>
    <x v="1"/>
    <x v="0"/>
    <s v="Peyton Resource Group_x000a_3.9"/>
    <n v="3.9"/>
    <s v="San Antonio, TX"/>
    <x v="151"/>
    <x v="0"/>
    <s v="USD"/>
    <n v="73000"/>
    <n v="89000"/>
    <n v="81000"/>
    <x v="1"/>
    <s v="year"/>
    <x v="19"/>
    <s v="Business Services"/>
    <s v="1 to 50 employees"/>
    <s v="Company - Private"/>
    <s v="$10 to $25 million (USD)"/>
  </r>
  <r>
    <s v="Functional Analyst (CECL Data)"/>
    <s v="Functional Analyst (Cecl Data)"/>
    <x v="0"/>
    <x v="0"/>
    <s v="Softcom Systems_x000a_4.4"/>
    <n v="4.4000000000000004"/>
    <s v="San Antonio, TX"/>
    <x v="151"/>
    <x v="0"/>
    <s v="USD"/>
    <n v="73000"/>
    <n v="89000"/>
    <n v="81000"/>
    <x v="1"/>
    <s v="year"/>
    <x v="3"/>
    <s v="Information Technology"/>
    <s v="1 to 50 employees"/>
    <s v="Company - Private"/>
    <s v="$1 to $5 million (USD)"/>
  </r>
  <r>
    <s v="Data Analyst with Security Clearance"/>
    <s v="Data Analyst With Security Clearance"/>
    <x v="0"/>
    <x v="2"/>
    <s v="CDO Technologies Inc_x000a_3.3"/>
    <n v="3.3"/>
    <s v="San Antonio, TX"/>
    <x v="151"/>
    <x v="0"/>
    <s v="USD"/>
    <n v="73000"/>
    <n v="89000"/>
    <n v="81000"/>
    <x v="1"/>
    <s v="year"/>
    <x v="18"/>
    <s v="Information Technology"/>
    <s v="201 to 500 employees"/>
    <s v="Company - Private"/>
    <s v="$50 to $100 million (USD)"/>
  </r>
  <r>
    <s v="Configuration Data Analyst, San Antonio, TX, US ID#17897 with Security Clearance"/>
    <s v="Configuration Data Analyst, San Antonio, Tx, Us Id#17897 With Security Clearance"/>
    <x v="0"/>
    <x v="0"/>
    <s v="Cherokee Federal"/>
    <n v="-1"/>
    <s v="Fort Sam Houston, TX"/>
    <x v="153"/>
    <x v="0"/>
    <s v="USD"/>
    <n v="73000"/>
    <n v="89000"/>
    <n v="81000"/>
    <x v="1"/>
    <s v="year"/>
    <x v="17"/>
    <s v="Finance"/>
    <s v="1 to 50 employees"/>
    <s v="Nonprofit Organization"/>
    <s v="Unknown / Non-Applicable"/>
  </r>
  <r>
    <s v="(REMOTE) Sr. Risk Analyst (IT, IS and/or Data expertise)"/>
    <s v="(Remote) Senior. Risk Analyst (It, Is And/Or Data Expertise)"/>
    <x v="1"/>
    <x v="0"/>
    <s v="Strategic Staffing Solutions_x000a_3.1"/>
    <n v="3.1"/>
    <s v="San Antonio, TX"/>
    <x v="151"/>
    <x v="1"/>
    <s v="USD"/>
    <n v="73000"/>
    <n v="89000"/>
    <n v="81000"/>
    <x v="1"/>
    <s v="year"/>
    <x v="19"/>
    <s v="Business Services"/>
    <s v="1001 to 5000 employees"/>
    <s v="Contract"/>
    <s v="$100 to $500 million (USD)"/>
  </r>
  <r>
    <s v="Sr. Risk Analyst (IT, IS and/or Data expertise)"/>
    <s v="Senior. Risk Analyst (It, Is And/Or Data Expertise)"/>
    <x v="1"/>
    <x v="0"/>
    <s v="Strategic Staffing Solutions_x000a_3.1"/>
    <n v="3.1"/>
    <s v="San Antonio, TX"/>
    <x v="151"/>
    <x v="1"/>
    <s v="USD"/>
    <n v="73000"/>
    <n v="89000"/>
    <n v="81000"/>
    <x v="1"/>
    <s v="year"/>
    <x v="19"/>
    <s v="Business Services"/>
    <s v="1001 to 5000 employees"/>
    <s v="Contract"/>
    <s v="$100 to $500 million (USD)"/>
  </r>
  <r>
    <s v="Navy Maintenance Data Systems Analyst"/>
    <s v="Navy Maintenance Data Systems Analyst"/>
    <x v="0"/>
    <x v="0"/>
    <s v="CACI International_x000a_3.6"/>
    <n v="3.6"/>
    <s v="San Diego, CA"/>
    <x v="154"/>
    <x v="0"/>
    <s v="USD"/>
    <n v="76000"/>
    <n v="122000"/>
    <n v="99000"/>
    <x v="2"/>
    <s v="year"/>
    <x v="48"/>
    <s v="Aerospace &amp; Defense"/>
    <s v="10000+ employees"/>
    <s v="Company - Public"/>
    <s v="$2 to $5 billion (USD)"/>
  </r>
  <r>
    <s v="Data Analyst"/>
    <s v="Data Analyst"/>
    <x v="0"/>
    <x v="0"/>
    <s v="Midland Credit Management_x000a_3.3"/>
    <n v="3.3"/>
    <s v="San Diego, CA"/>
    <x v="154"/>
    <x v="1"/>
    <s v="USD"/>
    <n v="76000"/>
    <n v="122000"/>
    <n v="99000"/>
    <x v="2"/>
    <s v="year"/>
    <x v="17"/>
    <s v="Finance"/>
    <s v="1001 to 5000 employees"/>
    <s v="Subsidiary or Business Segment"/>
    <s v="$1 to $2 billion (USD)"/>
  </r>
  <r>
    <s v="Research Data Analyst"/>
    <s v="Research Data Analyst"/>
    <x v="0"/>
    <x v="2"/>
    <s v="UC San Diego_x000a_4.3"/>
    <n v="4.3"/>
    <s v="San Diego, CA"/>
    <x v="154"/>
    <x v="0"/>
    <s v="USD"/>
    <n v="76000"/>
    <n v="122000"/>
    <n v="99000"/>
    <x v="2"/>
    <s v="year"/>
    <x v="32"/>
    <s v="Education"/>
    <s v="10000+ employees"/>
    <s v="College / University"/>
    <s v="Unknown / Non-Applicable"/>
  </r>
  <r>
    <s v="Data Analyst II"/>
    <s v="Data Analyst Ii"/>
    <x v="0"/>
    <x v="0"/>
    <s v="HealthStream_x000a_3.0"/>
    <n v="3"/>
    <s v="San Diego, CA"/>
    <x v="154"/>
    <x v="0"/>
    <s v="USD"/>
    <n v="76000"/>
    <n v="122000"/>
    <n v="99000"/>
    <x v="2"/>
    <s v="year"/>
    <x v="76"/>
    <s v="Education"/>
    <s v="501 to 1000 employees"/>
    <s v="Company - Public"/>
    <s v="$100 to $500 million (USD)"/>
  </r>
  <r>
    <s v="Data Analyst"/>
    <s v="Data Analyst"/>
    <x v="0"/>
    <x v="2"/>
    <s v="Conflux Systems Inc._x000a_4.5"/>
    <n v="4.5"/>
    <s v="San Diego, CA"/>
    <x v="154"/>
    <x v="0"/>
    <s v="USD"/>
    <n v="76000"/>
    <n v="122000"/>
    <n v="99000"/>
    <x v="2"/>
    <s v="year"/>
    <x v="25"/>
    <s v="Accounting &amp; Legal"/>
    <s v="1 to 50 employees"/>
    <s v="Company - Private"/>
    <s v="Less than $1 million (USD)"/>
  </r>
  <r>
    <s v="Data Analyst"/>
    <s v="Data Analyst"/>
    <x v="0"/>
    <x v="0"/>
    <s v="22nd Century Technologies_x000a_3.7"/>
    <n v="3.7"/>
    <s v="San Diego, CA"/>
    <x v="154"/>
    <x v="0"/>
    <s v="USD"/>
    <n v="76000"/>
    <n v="122000"/>
    <n v="99000"/>
    <x v="2"/>
    <s v="year"/>
    <x v="3"/>
    <s v="Information Technology"/>
    <s v="1001 to 5000 employees"/>
    <s v="Company - Private"/>
    <s v="$25 to $50 million (USD)"/>
  </r>
  <r>
    <s v="Division Data and Financial Analyst"/>
    <s v="Division Data And Financial Analyst"/>
    <x v="0"/>
    <x v="0"/>
    <s v="University of California_x000a_4.2"/>
    <n v="4.2"/>
    <s v="San Diego, CA"/>
    <x v="154"/>
    <x v="0"/>
    <s v="USD"/>
    <n v="76000"/>
    <n v="122000"/>
    <n v="99000"/>
    <x v="2"/>
    <s v="year"/>
    <x v="32"/>
    <s v="Education"/>
    <s v="10000+ employees"/>
    <s v="College / University"/>
    <s v="$5 to $10 billion (USD)"/>
  </r>
  <r>
    <s v="Research Data Analyst"/>
    <s v="Research Data Analyst"/>
    <x v="0"/>
    <x v="2"/>
    <s v="University of California - San Diego Medical Centers_x000a_3.7"/>
    <n v="3.7"/>
    <s v="San Diego, CA"/>
    <x v="154"/>
    <x v="0"/>
    <s v="USD"/>
    <n v="76000"/>
    <n v="122000"/>
    <n v="99000"/>
    <x v="2"/>
    <s v="year"/>
    <x v="1"/>
    <s v="Health Care"/>
    <s v="10000+ employees"/>
    <s v="Hospital"/>
    <s v="Unknown / Non-Applicable"/>
  </r>
  <r>
    <s v="Data Analyst 3"/>
    <s v="Data Analyst 3"/>
    <x v="0"/>
    <x v="1"/>
    <s v="BD (Becton, Dickinson and Company)_x000a_4.0"/>
    <n v="4"/>
    <s v="San Diego, CA"/>
    <x v="154"/>
    <x v="0"/>
    <s v="USD"/>
    <n v="76000"/>
    <n v="122000"/>
    <n v="99000"/>
    <x v="2"/>
    <s v="year"/>
    <x v="9"/>
    <n v="-1"/>
    <s v="Unknown"/>
    <s v="Company - Private"/>
    <s v="Unknown / Non-Applicable"/>
  </r>
  <r>
    <s v="Data Analyst"/>
    <s v="Data Analyst"/>
    <x v="0"/>
    <x v="0"/>
    <s v="Client Solution Architects_x000a_3.4"/>
    <n v="3.4"/>
    <s v="San Diego, CA"/>
    <x v="154"/>
    <x v="1"/>
    <s v="USD"/>
    <n v="76000"/>
    <n v="122000"/>
    <n v="99000"/>
    <x v="2"/>
    <s v="year"/>
    <x v="48"/>
    <s v="Aerospace &amp; Defense"/>
    <s v="201 to 500 employees"/>
    <s v="Company - Private"/>
    <s v="$50 to $100 million (USD)"/>
  </r>
  <r>
    <s v="Data Analyst"/>
    <s v="Data Analyst"/>
    <x v="0"/>
    <x v="0"/>
    <s v="Cue_x000a_4.2"/>
    <n v="4.2"/>
    <s v="San Diego, CA"/>
    <x v="154"/>
    <x v="0"/>
    <s v="USD"/>
    <n v="76000"/>
    <n v="122000"/>
    <n v="99000"/>
    <x v="2"/>
    <s v="year"/>
    <x v="28"/>
    <s v="Biotech &amp; Pharmaceuticals"/>
    <s v="51 to 200 employees"/>
    <s v="Company - Private"/>
    <s v="Unknown / Non-Applicable"/>
  </r>
  <r>
    <s v="Junior Data Analyst"/>
    <s v="Junior Data Analyst"/>
    <x v="2"/>
    <x v="2"/>
    <s v="Staffigo Technical Services, LLC_x000a_5.0"/>
    <n v="5"/>
    <s v="San Diego, CA"/>
    <x v="154"/>
    <x v="0"/>
    <s v="USD"/>
    <n v="76000"/>
    <n v="122000"/>
    <n v="99000"/>
    <x v="2"/>
    <s v="year"/>
    <x v="3"/>
    <s v="Information Technology"/>
    <s v="51 to 200 employees"/>
    <s v="Company - Private"/>
    <s v="$50 to $100 million (USD)"/>
  </r>
  <r>
    <s v="Data Analyst"/>
    <s v="Data Analyst"/>
    <x v="0"/>
    <x v="0"/>
    <s v="Encore Capital Group_x000a_3.2"/>
    <n v="3.2"/>
    <s v="San Diego, CA"/>
    <x v="154"/>
    <x v="1"/>
    <s v="USD"/>
    <n v="76000"/>
    <n v="122000"/>
    <n v="99000"/>
    <x v="2"/>
    <s v="year"/>
    <x v="77"/>
    <s v="Finance"/>
    <s v="5001 to 10000 employees"/>
    <s v="Company - Public"/>
    <s v="$1 to $2 billion (USD)"/>
  </r>
  <r>
    <s v="Data Analyst - VerityStream"/>
    <s v="Data Analyst - Veritystream"/>
    <x v="0"/>
    <x v="0"/>
    <s v="HealthStream_x000a_3.0"/>
    <n v="3"/>
    <s v="San Diego, CA"/>
    <x v="154"/>
    <x v="0"/>
    <s v="USD"/>
    <n v="76000"/>
    <n v="122000"/>
    <n v="99000"/>
    <x v="2"/>
    <s v="year"/>
    <x v="76"/>
    <s v="Education"/>
    <s v="501 to 1000 employees"/>
    <s v="Company - Public"/>
    <s v="$100 to $500 million (USD)"/>
  </r>
  <r>
    <s v="Data Analyst"/>
    <s v="Data Analyst"/>
    <x v="0"/>
    <x v="2"/>
    <s v="ProMedia_x000a_4.4"/>
    <n v="4.4000000000000004"/>
    <s v="San Diego, CA"/>
    <x v="154"/>
    <x v="0"/>
    <s v="USD"/>
    <n v="76000"/>
    <n v="122000"/>
    <n v="99000"/>
    <x v="2"/>
    <s v="year"/>
    <x v="10"/>
    <s v="Business Services"/>
    <s v="1 to 50 employees"/>
    <s v="Company - Private"/>
    <s v="Unknown / Non-Applicable"/>
  </r>
  <r>
    <s v="Senior Data Analyst"/>
    <s v="Senior Data Analyst"/>
    <x v="1"/>
    <x v="0"/>
    <s v="Axos Bank_x000a_3.4"/>
    <n v="3.4"/>
    <s v="San Diego, CA"/>
    <x v="154"/>
    <x v="0"/>
    <s v="USD"/>
    <n v="76000"/>
    <n v="122000"/>
    <n v="99000"/>
    <x v="2"/>
    <s v="year"/>
    <x v="17"/>
    <s v="Finance"/>
    <s v="1001 to 5000 employees"/>
    <s v="Company - Public"/>
    <s v="$500 million to $1 billion (USD)"/>
  </r>
  <r>
    <s v="Business Data Analyst (SQL / Tableau)"/>
    <s v="Business Data Analyst (Sql / Tableau)"/>
    <x v="0"/>
    <x v="0"/>
    <s v="Sayva Solutions_x000a_4.8"/>
    <n v="4.8"/>
    <s v="San Diego, CA"/>
    <x v="154"/>
    <x v="0"/>
    <s v="USD"/>
    <n v="76000"/>
    <n v="122000"/>
    <n v="99000"/>
    <x v="2"/>
    <s v="year"/>
    <x v="19"/>
    <s v="Business Services"/>
    <s v="51 to 200 employees"/>
    <s v="Company - Private"/>
    <s v="Unknown / Non-Applicable"/>
  </r>
  <r>
    <s v="Data &amp; Business Intelligence Analyst"/>
    <s v="Data &amp; Business Intelligence Analyst"/>
    <x v="0"/>
    <x v="0"/>
    <s v="The Rock Church_x000a_5.0"/>
    <n v="5"/>
    <s v="San Diego, CA"/>
    <x v="154"/>
    <x v="0"/>
    <s v="USD"/>
    <n v="76000"/>
    <n v="122000"/>
    <n v="99000"/>
    <x v="2"/>
    <s v="year"/>
    <x v="9"/>
    <n v="-1"/>
    <s v="1 to 50 employees"/>
    <s v="Nonprofit Organization"/>
    <s v="Unknown / Non-Applicable"/>
  </r>
  <r>
    <s v="Fleet Optimization Data Analyst (Solar + Storage)"/>
    <s v="Fleet Optimization Data Analyst (Solar + Storage)"/>
    <x v="0"/>
    <x v="2"/>
    <s v="Stem_x000a_3.2"/>
    <n v="3.2"/>
    <s v="San Diego, CA"/>
    <x v="154"/>
    <x v="1"/>
    <s v="USD"/>
    <n v="76000"/>
    <n v="122000"/>
    <n v="99000"/>
    <x v="2"/>
    <s v="year"/>
    <x v="39"/>
    <s v="Oil, Gas, Energy &amp; Utilities"/>
    <s v="51 to 200 employees"/>
    <s v="Company - Private"/>
    <s v="$25 to $50 million (USD)"/>
  </r>
  <r>
    <s v="Data Analyst"/>
    <s v="Data Analyst"/>
    <x v="0"/>
    <x v="0"/>
    <s v="Tandem Diabetes_x000a_3.8"/>
    <n v="3.8"/>
    <s v="San Diego, CA"/>
    <x v="154"/>
    <x v="1"/>
    <s v="USD"/>
    <n v="76000"/>
    <n v="122000"/>
    <n v="99000"/>
    <x v="2"/>
    <s v="year"/>
    <x v="63"/>
    <s v="Manufacturing"/>
    <s v="1001 to 5000 employees"/>
    <s v="Company - Public"/>
    <s v="$50 to $100 million (USD)"/>
  </r>
  <r>
    <s v="Data Steward/Configuration Analyst"/>
    <s v="Data Steward/Configuration Analyst"/>
    <x v="0"/>
    <x v="0"/>
    <s v="Illumina_x000a_3.9"/>
    <n v="3.9"/>
    <s v="San Diego, CA"/>
    <x v="154"/>
    <x v="0"/>
    <s v="USD"/>
    <n v="76000"/>
    <n v="122000"/>
    <n v="99000"/>
    <x v="2"/>
    <s v="year"/>
    <x v="28"/>
    <s v="Biotech &amp; Pharmaceuticals"/>
    <s v="5001 to 10000 employees"/>
    <s v="Company - Public"/>
    <s v="$2 to $5 billion (USD)"/>
  </r>
  <r>
    <s v="Administrative Assistant / Data Analyst Supporting the DEA #20-318"/>
    <s v="Administrative Assistant / Data Analyst Supporting The Dea #20-318"/>
    <x v="0"/>
    <x v="0"/>
    <s v="Forfeiture Support Associates_x000a_2.8"/>
    <n v="2.8"/>
    <s v="San Diego, CA"/>
    <x v="154"/>
    <x v="0"/>
    <s v="USD"/>
    <n v="76000"/>
    <n v="122000"/>
    <n v="99000"/>
    <x v="2"/>
    <s v="year"/>
    <x v="19"/>
    <s v="Business Services"/>
    <s v="1001 to 5000 employees"/>
    <s v="Company - Private"/>
    <s v="$50 to $100 million (USD)"/>
  </r>
  <r>
    <s v="Data Manager - Bioinformatics Analyst (Naval Health Center)"/>
    <s v="Data Manager - Bioinformatics Analyst (Naval Health Center)"/>
    <x v="3"/>
    <x v="0"/>
    <s v="General Dynamics_x000a_3.5"/>
    <n v="3.5"/>
    <s v="San Diego, CA"/>
    <x v="154"/>
    <x v="0"/>
    <s v="USD"/>
    <n v="76000"/>
    <n v="122000"/>
    <n v="99000"/>
    <x v="2"/>
    <s v="year"/>
    <x v="48"/>
    <s v="Aerospace &amp; Defense"/>
    <s v="10000+ employees"/>
    <s v="Company - Public"/>
    <s v="$10+ billion (USD)"/>
  </r>
  <r>
    <s v="Data Analyst"/>
    <s v="Data Analyst"/>
    <x v="0"/>
    <x v="2"/>
    <s v="Staffigo Technical Services, LLC_x000a_5.0"/>
    <n v="5"/>
    <s v="San Diego, CA"/>
    <x v="154"/>
    <x v="0"/>
    <s v="USD"/>
    <n v="76000"/>
    <n v="122000"/>
    <n v="99000"/>
    <x v="2"/>
    <s v="year"/>
    <x v="3"/>
    <s v="Information Technology"/>
    <s v="51 to 200 employees"/>
    <s v="Company - Private"/>
    <s v="$50 to $100 million (USD)"/>
  </r>
  <r>
    <s v="Data Analyst III"/>
    <s v="Data Analyst Iii"/>
    <x v="0"/>
    <x v="0"/>
    <s v="Potomac Management_x000a_3.5"/>
    <n v="3.5"/>
    <s v="San Diego, CA"/>
    <x v="154"/>
    <x v="0"/>
    <s v="USD"/>
    <n v="76000"/>
    <n v="122000"/>
    <n v="99000"/>
    <x v="2"/>
    <s v="year"/>
    <x v="9"/>
    <n v="-1"/>
    <s v="51 to 200 employees"/>
    <s v="Nonprofit Organization"/>
    <s v="Unknown / Non-Applicable"/>
  </r>
  <r>
    <s v="Data Analyst"/>
    <s v="Data Analyst"/>
    <x v="0"/>
    <x v="0"/>
    <s v="Operation Samahan Health Clinic"/>
    <n v="-1"/>
    <s v="National City, CA"/>
    <x v="155"/>
    <x v="0"/>
    <s v="USD"/>
    <n v="76000"/>
    <n v="122000"/>
    <n v="99000"/>
    <x v="2"/>
    <s v="year"/>
    <x v="9"/>
    <n v="-1"/>
    <n v="-1"/>
    <n v="-1"/>
    <n v="-1"/>
  </r>
  <r>
    <s v="Data Privacy Analyst"/>
    <s v="Data Privacy Analyst"/>
    <x v="0"/>
    <x v="0"/>
    <s v="Dexcom, Inc._x000a_3.5"/>
    <n v="3.5"/>
    <s v="San Diego, CA"/>
    <x v="154"/>
    <x v="0"/>
    <s v="USD"/>
    <n v="76000"/>
    <n v="122000"/>
    <n v="99000"/>
    <x v="2"/>
    <s v="year"/>
    <x v="28"/>
    <s v="Biotech &amp; Pharmaceuticals"/>
    <s v="1001 to 5000 employees"/>
    <s v="Company - Public"/>
    <s v="$1 to $2 billion (USD)"/>
  </r>
  <r>
    <s v="Data Analyst 3 (San Diego or Atlanta, GA)"/>
    <s v="Data Analyst 3 (San Diego Or Atlanta, Ga)"/>
    <x v="0"/>
    <x v="1"/>
    <s v="BD_x000a_3.6"/>
    <n v="3.6"/>
    <s v="San Diego, CA"/>
    <x v="154"/>
    <x v="0"/>
    <s v="USD"/>
    <n v="76000"/>
    <n v="122000"/>
    <n v="99000"/>
    <x v="2"/>
    <s v="year"/>
    <x v="63"/>
    <s v="Manufacturing"/>
    <s v="10000+ employees"/>
    <s v="Company - Public"/>
    <s v="$10+ billion (USD)"/>
  </r>
  <r>
    <s v="Research Scientist, Structural Biologist - CryoEM Data Analyst"/>
    <s v="Research Scientist, Structural Biologist - Cryoem Data Analyst"/>
    <x v="0"/>
    <x v="1"/>
    <s v="Vertex Pharmaceuticals_x000a_3.3"/>
    <n v="3.3"/>
    <s v="San Diego, CA"/>
    <x v="154"/>
    <x v="0"/>
    <s v="USD"/>
    <n v="60000"/>
    <n v="124000"/>
    <n v="92000"/>
    <x v="2"/>
    <s v="year"/>
    <x v="28"/>
    <s v="Biotech &amp; Pharmaceuticals"/>
    <s v="1001 to 5000 employees"/>
    <s v="Company - Public"/>
    <s v="$2 to $5 billion (USD)"/>
  </r>
  <r>
    <s v="Systems Analyst - Data Integration and ETL process"/>
    <s v="Systems Analyst - Data Integration And Etl Process"/>
    <x v="0"/>
    <x v="2"/>
    <s v="Kelly_x000a_3.4"/>
    <n v="3.4"/>
    <s v="San Diego, CA"/>
    <x v="154"/>
    <x v="0"/>
    <s v="USD"/>
    <n v="60000"/>
    <n v="124000"/>
    <n v="92000"/>
    <x v="2"/>
    <s v="year"/>
    <x v="19"/>
    <s v="Business Services"/>
    <s v="5001 to 10000 employees"/>
    <s v="Company - Public"/>
    <s v="$5 to $10 billion (USD)"/>
  </r>
  <r>
    <s v="Senior Consulting Data Analyst"/>
    <s v="Senior Consulting Data Analyst"/>
    <x v="1"/>
    <x v="0"/>
    <s v="Kaiser Permanente_x000a_4.0"/>
    <n v="4"/>
    <s v="San Diego, CA"/>
    <x v="154"/>
    <x v="0"/>
    <s v="USD"/>
    <n v="60000"/>
    <n v="124000"/>
    <n v="92000"/>
    <x v="2"/>
    <s v="year"/>
    <x v="1"/>
    <s v="Health Care"/>
    <s v="10000+ employees"/>
    <s v="Nonprofit Organization"/>
    <s v="$10+ billion (USD)"/>
  </r>
  <r>
    <s v="Senior Data Analyst"/>
    <s v="Senior Data Analyst"/>
    <x v="1"/>
    <x v="0"/>
    <s v="Illumina_x000a_3.9"/>
    <n v="3.9"/>
    <s v="San Diego, CA"/>
    <x v="154"/>
    <x v="0"/>
    <s v="USD"/>
    <n v="60000"/>
    <n v="124000"/>
    <n v="92000"/>
    <x v="2"/>
    <s v="year"/>
    <x v="28"/>
    <s v="Biotech &amp; Pharmaceuticals"/>
    <s v="5001 to 10000 employees"/>
    <s v="Company - Public"/>
    <s v="$2 to $5 billion (USD)"/>
  </r>
  <r>
    <s v="#105009 Research Data Analyst"/>
    <s v="#105009 Research Data Analyst"/>
    <x v="0"/>
    <x v="2"/>
    <s v="UC San Diego_x000a_4.3"/>
    <n v="4.3"/>
    <s v="San Diego, CA"/>
    <x v="154"/>
    <x v="0"/>
    <s v="USD"/>
    <n v="60000"/>
    <n v="124000"/>
    <n v="92000"/>
    <x v="2"/>
    <s v="year"/>
    <x v="32"/>
    <s v="Education"/>
    <s v="10000+ employees"/>
    <s v="College / University"/>
    <s v="Unknown / Non-Applicable"/>
  </r>
  <r>
    <s v="Automotive eCommerce Data Analyst - Remote"/>
    <s v="Automotive Ecommerce Data Analyst - Remote"/>
    <x v="0"/>
    <x v="0"/>
    <s v="Web Shop Manager_x000a_4.2"/>
    <n v="4.2"/>
    <s v="San Diego, CA"/>
    <x v="154"/>
    <x v="1"/>
    <s v="USD"/>
    <n v="60000"/>
    <n v="124000"/>
    <n v="92000"/>
    <x v="2"/>
    <s v="year"/>
    <x v="18"/>
    <s v="Information Technology"/>
    <s v="1 to 50 employees"/>
    <s v="Company - Private"/>
    <s v="$1 to $5 million (USD)"/>
  </r>
  <r>
    <s v="Sr. Data Analyst"/>
    <s v="Senior. Data Analyst"/>
    <x v="1"/>
    <x v="1"/>
    <s v="Housecall Pro_x000a_4.6"/>
    <n v="4.5999999999999996"/>
    <s v="San Diego, CA"/>
    <x v="154"/>
    <x v="0"/>
    <s v="USD"/>
    <n v="60000"/>
    <n v="124000"/>
    <n v="92000"/>
    <x v="2"/>
    <s v="year"/>
    <x v="18"/>
    <s v="Information Technology"/>
    <s v="51 to 200 employees"/>
    <s v="Company - Private"/>
    <s v="Unknown / Non-Applicable"/>
  </r>
  <r>
    <s v="Senior Technical Data Analyst"/>
    <s v="Senior Technical Data Analyst"/>
    <x v="1"/>
    <x v="0"/>
    <s v="Intuit_x000a_4.4"/>
    <n v="4.4000000000000004"/>
    <s v="San Diego, CA"/>
    <x v="154"/>
    <x v="0"/>
    <s v="USD"/>
    <n v="60000"/>
    <n v="124000"/>
    <n v="92000"/>
    <x v="2"/>
    <s v="year"/>
    <x v="18"/>
    <s v="Information Technology"/>
    <s v="5001 to 10000 employees"/>
    <s v="Company - Public"/>
    <s v="$2 to $5 billion (USD)"/>
  </r>
  <r>
    <s v="Data Governance Analyst"/>
    <s v="Data Governance Analyst"/>
    <x v="0"/>
    <x v="1"/>
    <s v="The RiverStone Group"/>
    <n v="-1"/>
    <s v="San Diego, CA"/>
    <x v="154"/>
    <x v="1"/>
    <s v="USD"/>
    <n v="60000"/>
    <n v="124000"/>
    <n v="92000"/>
    <x v="2"/>
    <s v="year"/>
    <x v="9"/>
    <n v="-1"/>
    <s v="1 to 50 employees"/>
    <s v="Unknown"/>
    <s v="Unknown / Non-Applicable"/>
  </r>
  <r>
    <s v="Division Data and Financial Analyst"/>
    <s v="Division Data And Financial Analyst"/>
    <x v="0"/>
    <x v="0"/>
    <s v="University of California - San Diego Medical Centers_x000a_3.7"/>
    <n v="3.7"/>
    <s v="San Diego, CA"/>
    <x v="154"/>
    <x v="0"/>
    <s v="USD"/>
    <n v="60000"/>
    <n v="124000"/>
    <n v="92000"/>
    <x v="2"/>
    <s v="year"/>
    <x v="1"/>
    <s v="Health Care"/>
    <s v="10000+ employees"/>
    <s v="Hospital"/>
    <s v="Unknown / Non-Applicable"/>
  </r>
  <r>
    <s v="Data Analyst III (Healthcare Analytics)"/>
    <s v="Data Analyst Iii (Healthcare Analytics)"/>
    <x v="0"/>
    <x v="2"/>
    <s v="Interpreta_x000a_2.3"/>
    <n v="2.2999999999999998"/>
    <s v="San Diego, CA"/>
    <x v="154"/>
    <x v="0"/>
    <s v="USD"/>
    <n v="60000"/>
    <n v="124000"/>
    <n v="92000"/>
    <x v="2"/>
    <s v="year"/>
    <x v="9"/>
    <n v="-1"/>
    <s v="1 to 50 employees"/>
    <s v="Company - Private"/>
    <s v="$10 to $25 million (USD)"/>
  </r>
  <r>
    <s v="Senior Business Data Analyst"/>
    <s v="Senior Business Data Analyst"/>
    <x v="1"/>
    <x v="1"/>
    <s v="Intuit_x000a_4.4"/>
    <n v="4.4000000000000004"/>
    <s v="San Diego, CA"/>
    <x v="154"/>
    <x v="0"/>
    <s v="USD"/>
    <n v="60000"/>
    <n v="124000"/>
    <n v="92000"/>
    <x v="2"/>
    <s v="year"/>
    <x v="18"/>
    <s v="Information Technology"/>
    <s v="5001 to 10000 employees"/>
    <s v="Company - Public"/>
    <s v="$2 to $5 billion (USD)"/>
  </r>
  <r>
    <s v="Data Analyst III (Healthcare Analytics)"/>
    <s v="Data Analyst Iii (Healthcare Analytics)"/>
    <x v="0"/>
    <x v="2"/>
    <s v="Centene Corporation_x000a_3.3"/>
    <n v="3.3"/>
    <s v="San Diego, CA"/>
    <x v="154"/>
    <x v="0"/>
    <s v="USD"/>
    <n v="60000"/>
    <n v="124000"/>
    <n v="92000"/>
    <x v="2"/>
    <s v="year"/>
    <x v="6"/>
    <s v="Insurance"/>
    <s v="10000+ employees"/>
    <s v="Company - Public"/>
    <s v="$10+ billion (USD)"/>
  </r>
  <r>
    <s v="Data Analyst - VerityStream"/>
    <s v="Data Analyst - Veritystream"/>
    <x v="0"/>
    <x v="0"/>
    <s v="Verity, A HealthStream Company_x000a_4.1"/>
    <n v="4.0999999999999996"/>
    <s v="San Diego, CA"/>
    <x v="154"/>
    <x v="0"/>
    <s v="USD"/>
    <n v="60000"/>
    <n v="124000"/>
    <n v="92000"/>
    <x v="2"/>
    <s v="year"/>
    <x v="18"/>
    <s v="Information Technology"/>
    <s v="201 to 500 employees"/>
    <s v="Subsidiary or Business Segment"/>
    <s v="Unknown / Non-Applicable"/>
  </r>
  <r>
    <s v="Automotive eCommerce Data Analyst"/>
    <s v="Automotive Ecommerce Data Analyst"/>
    <x v="0"/>
    <x v="0"/>
    <s v="Web Shop Manager_x000a_4.2"/>
    <n v="4.2"/>
    <s v="San Diego, CA"/>
    <x v="154"/>
    <x v="1"/>
    <s v="USD"/>
    <n v="60000"/>
    <n v="124000"/>
    <n v="92000"/>
    <x v="2"/>
    <s v="year"/>
    <x v="18"/>
    <s v="Information Technology"/>
    <s v="1 to 50 employees"/>
    <s v="Company - Private"/>
    <s v="$1 to $5 million (USD)"/>
  </r>
  <r>
    <s v="Data Analyst IV"/>
    <s v="Data Analyst Iv"/>
    <x v="0"/>
    <x v="0"/>
    <s v="Potomac Management_x000a_3.5"/>
    <n v="3.5"/>
    <s v="San Diego, CA"/>
    <x v="154"/>
    <x v="0"/>
    <s v="USD"/>
    <n v="60000"/>
    <n v="124000"/>
    <n v="92000"/>
    <x v="2"/>
    <s v="year"/>
    <x v="9"/>
    <n v="-1"/>
    <s v="51 to 200 employees"/>
    <s v="Nonprofit Organization"/>
    <s v="Unknown / Non-Applicable"/>
  </r>
  <r>
    <s v="Division Data and Financial Analyst"/>
    <s v="Division Data And Financial Analyst"/>
    <x v="0"/>
    <x v="0"/>
    <s v="UC San Diego_x000a_4.3"/>
    <n v="4.3"/>
    <s v="San Diego, CA"/>
    <x v="154"/>
    <x v="0"/>
    <s v="USD"/>
    <n v="60000"/>
    <n v="124000"/>
    <n v="92000"/>
    <x v="2"/>
    <s v="year"/>
    <x v="32"/>
    <s v="Education"/>
    <s v="10000+ employees"/>
    <s v="College / University"/>
    <s v="Unknown / Non-Applicable"/>
  </r>
  <r>
    <s v="Data Analyst Junior"/>
    <s v="Data Analyst Junior"/>
    <x v="2"/>
    <x v="2"/>
    <s v="Staffigo Technical Services, LLC_x000a_5.0"/>
    <n v="5"/>
    <s v="San Diego, CA"/>
    <x v="154"/>
    <x v="0"/>
    <s v="USD"/>
    <n v="60000"/>
    <n v="124000"/>
    <n v="92000"/>
    <x v="2"/>
    <s v="year"/>
    <x v="3"/>
    <s v="Information Technology"/>
    <s v="51 to 200 employees"/>
    <s v="Company - Private"/>
    <s v="$50 to $100 million (USD)"/>
  </r>
  <r>
    <s v="SWRMC Assessments Junior Data Analyst"/>
    <s v="Swrmc Assessments Junior Data Analyst"/>
    <x v="2"/>
    <x v="0"/>
    <s v="Amentum_x000a_3.2"/>
    <n v="3.2"/>
    <s v="San Diego, CA"/>
    <x v="154"/>
    <x v="0"/>
    <s v="USD"/>
    <n v="60000"/>
    <n v="124000"/>
    <n v="92000"/>
    <x v="2"/>
    <s v="year"/>
    <x v="9"/>
    <n v="-1"/>
    <s v="10000+ employees"/>
    <s v="Company - Public"/>
    <s v="Unknown / Non-Applicable"/>
  </r>
  <r>
    <s v="Business Data Analyst III"/>
    <s v="Business Data Analyst Iii"/>
    <x v="0"/>
    <x v="2"/>
    <s v="Russell Tobin &amp; Associates_x000a_3.5"/>
    <n v="3.5"/>
    <s v="San Diego, CA"/>
    <x v="154"/>
    <x v="0"/>
    <s v="USD"/>
    <n v="60000"/>
    <n v="124000"/>
    <n v="92000"/>
    <x v="2"/>
    <s v="year"/>
    <x v="19"/>
    <s v="Business Services"/>
    <s v="51 to 200 employees"/>
    <s v="Subsidiary or Business Segment"/>
    <s v="$10 to $25 million (USD)"/>
  </r>
  <r>
    <s v="C4I Data Analyst/Engineer"/>
    <s v="C4I Data Analyst/Engineer"/>
    <x v="0"/>
    <x v="0"/>
    <s v="Perspecta_x000a_3.3"/>
    <n v="3.3"/>
    <s v="San Diego, CA"/>
    <x v="154"/>
    <x v="0"/>
    <s v="USD"/>
    <n v="60000"/>
    <n v="124000"/>
    <n v="92000"/>
    <x v="2"/>
    <s v="year"/>
    <x v="48"/>
    <s v="Aerospace &amp; Defense"/>
    <s v="10000+ employees"/>
    <s v="Company - Public"/>
    <s v="Unknown / Non-Applicable"/>
  </r>
  <r>
    <s v="Molecular Researcher and Data Analyst"/>
    <s v="Molecular Researcher And Data Analyst"/>
    <x v="0"/>
    <x v="1"/>
    <s v="UC San Diego_x000a_4.3"/>
    <n v="4.3"/>
    <s v="San Diego, CA"/>
    <x v="154"/>
    <x v="0"/>
    <s v="USD"/>
    <n v="60000"/>
    <n v="124000"/>
    <n v="92000"/>
    <x v="2"/>
    <s v="year"/>
    <x v="32"/>
    <s v="Education"/>
    <s v="10000+ employees"/>
    <s v="College / University"/>
    <s v="Unknown / Non-Applicable"/>
  </r>
  <r>
    <s v="Health Data Analyst IV"/>
    <s v="Health Data Analyst Iv"/>
    <x v="0"/>
    <x v="0"/>
    <s v="MedImpact_x000a_2.5"/>
    <n v="2.5"/>
    <s v="San Diego, CA"/>
    <x v="154"/>
    <x v="0"/>
    <s v="USD"/>
    <n v="60000"/>
    <n v="124000"/>
    <n v="92000"/>
    <x v="2"/>
    <s v="year"/>
    <x v="65"/>
    <s v="Business Services"/>
    <s v="1001 to 5000 employees"/>
    <s v="Company - Private"/>
    <s v="$10 to $25 million (USD)"/>
  </r>
  <r>
    <s v="Information Security and Data Privacy Analyst"/>
    <s v="Information Security And Data Privacy Analyst"/>
    <x v="0"/>
    <x v="0"/>
    <s v="Gossamer Bio"/>
    <n v="-1"/>
    <s v="San Diego, CA"/>
    <x v="154"/>
    <x v="0"/>
    <s v="USD"/>
    <n v="60000"/>
    <n v="124000"/>
    <n v="92000"/>
    <x v="2"/>
    <s v="year"/>
    <x v="9"/>
    <n v="-1"/>
    <s v="51 to 200 employees"/>
    <s v="Company - Public"/>
    <s v="Unknown / Non-Applicable"/>
  </r>
  <r>
    <s v="IT DATA ANALYST- Information Technology"/>
    <s v="It Data Analyst- Information Technology"/>
    <x v="0"/>
    <x v="2"/>
    <s v="Sycuan Casino_x000a_3.3"/>
    <n v="3.3"/>
    <s v="El Cajon, CA"/>
    <x v="156"/>
    <x v="0"/>
    <s v="USD"/>
    <n v="60000"/>
    <n v="124000"/>
    <n v="92000"/>
    <x v="2"/>
    <s v="year"/>
    <x v="30"/>
    <s v="Arts, Entertainment &amp; Recreation"/>
    <s v="1001 to 5000 employees"/>
    <s v="Company - Private"/>
    <s v="$100 to $500 million (USD)"/>
  </r>
  <r>
    <s v="7232 Data Engineer (Analyst/Programmer - Career), Information Technology DevOps"/>
    <s v="7232 Data Engineer (Analyst/Programmer - Career), Information Technology Devops"/>
    <x v="0"/>
    <x v="2"/>
    <s v="California State University_x000a_4.1"/>
    <n v="4.0999999999999996"/>
    <s v="San Diego, CA"/>
    <x v="154"/>
    <x v="0"/>
    <s v="USD"/>
    <n v="60000"/>
    <n v="124000"/>
    <n v="92000"/>
    <x v="2"/>
    <s v="year"/>
    <x v="32"/>
    <s v="Education"/>
    <s v="10000+ employees"/>
    <s v="College / University"/>
    <s v="$2 to $5 billion (USD)"/>
  </r>
  <r>
    <s v="Systems Analyst - Data Integration"/>
    <s v="Systems Analyst - Data Integration"/>
    <x v="0"/>
    <x v="2"/>
    <s v="Sunrise Systems, Inc._x000a_3.7"/>
    <n v="3.7"/>
    <s v="San Diego, CA"/>
    <x v="154"/>
    <x v="0"/>
    <s v="USD"/>
    <n v="60000"/>
    <n v="124000"/>
    <n v="92000"/>
    <x v="2"/>
    <s v="year"/>
    <x v="3"/>
    <s v="Information Technology"/>
    <s v="501 to 1000 employees"/>
    <s v="Company - Private"/>
    <s v="$25 to $50 million (USD)"/>
  </r>
  <r>
    <s v="Molecular Researcher and Data Analyst"/>
    <s v="Molecular Researcher And Data Analyst"/>
    <x v="0"/>
    <x v="1"/>
    <s v="University of California - San Diego Medical Centers_x000a_3.7"/>
    <n v="3.7"/>
    <s v="San Diego, CA"/>
    <x v="154"/>
    <x v="0"/>
    <s v="USD"/>
    <n v="60000"/>
    <n v="124000"/>
    <n v="92000"/>
    <x v="2"/>
    <s v="year"/>
    <x v="1"/>
    <s v="Health Care"/>
    <s v="10000+ employees"/>
    <s v="Hospital"/>
    <s v="Unknown / Non-Applicable"/>
  </r>
  <r>
    <s v="Data Analyst - EDSS"/>
    <s v="Data Analyst - Edss"/>
    <x v="0"/>
    <x v="0"/>
    <s v="World Wide Technology_x000a_4.2"/>
    <n v="4.2"/>
    <s v="San Diego, CA"/>
    <x v="154"/>
    <x v="0"/>
    <s v="USD"/>
    <n v="60000"/>
    <n v="124000"/>
    <n v="92000"/>
    <x v="2"/>
    <s v="year"/>
    <x v="18"/>
    <s v="Information Technology"/>
    <s v="5001 to 10000 employees"/>
    <s v="Company - Private"/>
    <s v="$10+ billion (USD)"/>
  </r>
  <r>
    <s v="Sr. Data Governance Analyst"/>
    <s v="Senior. Data Governance Analyst"/>
    <x v="1"/>
    <x v="0"/>
    <s v="The Carrera Agency_x000a_4.9"/>
    <n v="4.9000000000000004"/>
    <s v="San Diego, CA"/>
    <x v="154"/>
    <x v="1"/>
    <s v="USD"/>
    <n v="60000"/>
    <n v="124000"/>
    <n v="92000"/>
    <x v="2"/>
    <s v="year"/>
    <x v="19"/>
    <s v="Business Services"/>
    <s v="51 to 200 employees"/>
    <s v="Company - Private"/>
    <s v="$10 to $25 million (USD)"/>
  </r>
  <r>
    <s v="Data Manager - Bioinformatics Analyst (Naval Health Center)"/>
    <s v="Data Manager - Bioinformatics Analyst (Naval Health Center)"/>
    <x v="3"/>
    <x v="0"/>
    <s v="General Dynamics Information Technology_x000a_3.5"/>
    <n v="3.5"/>
    <s v="San Diego, CA"/>
    <x v="154"/>
    <x v="0"/>
    <s v="USD"/>
    <n v="60000"/>
    <n v="124000"/>
    <n v="92000"/>
    <x v="2"/>
    <s v="year"/>
    <x v="3"/>
    <s v="Information Technology"/>
    <s v="10000+ employees"/>
    <s v="Subsidiary or Business Segment"/>
    <s v="$10+ billion (USD)"/>
  </r>
  <r>
    <s v="#104252 Division Data and Financial Analyst"/>
    <s v="#104252 Division Data And Financial Analyst"/>
    <x v="0"/>
    <x v="0"/>
    <s v="UC San Diego_x000a_4.3"/>
    <n v="4.3"/>
    <s v="San Diego, CA"/>
    <x v="154"/>
    <x v="0"/>
    <s v="USD"/>
    <n v="34000"/>
    <n v="61000"/>
    <n v="47500"/>
    <x v="0"/>
    <s v="year"/>
    <x v="32"/>
    <s v="Education"/>
    <s v="10000+ employees"/>
    <s v="College / University"/>
    <s v="Unknown / Non-Applicable"/>
  </r>
  <r>
    <s v="Systems Analyst - Data Integration and ETL process"/>
    <s v="Systems Analyst - Data Integration And Etl Process"/>
    <x v="0"/>
    <x v="2"/>
    <s v="Kelly IT_x000a_3.4"/>
    <n v="3.4"/>
    <s v="San Diego, CA"/>
    <x v="154"/>
    <x v="0"/>
    <s v="USD"/>
    <n v="34000"/>
    <n v="61000"/>
    <n v="47500"/>
    <x v="0"/>
    <s v="year"/>
    <x v="19"/>
    <s v="Business Services"/>
    <s v="501 to 1000 employees"/>
    <s v="Company - Private"/>
    <s v="Unknown / Non-Applicable"/>
  </r>
  <r>
    <s v="Senior Financial Data Analyst"/>
    <s v="Senior Financial Data Analyst"/>
    <x v="1"/>
    <x v="0"/>
    <s v="Vervent_x000a_3.5"/>
    <n v="3.5"/>
    <s v="San Diego, CA"/>
    <x v="154"/>
    <x v="0"/>
    <s v="USD"/>
    <n v="34000"/>
    <n v="61000"/>
    <n v="47500"/>
    <x v="0"/>
    <s v="year"/>
    <x v="16"/>
    <s v="Finance"/>
    <s v="501 to 1000 employees"/>
    <s v="Company - Private"/>
    <s v="Unknown / Non-Applicable"/>
  </r>
  <r>
    <s v="Sr. C4I Data Analyst/Engineer"/>
    <s v="Senior. C4I Data Analyst/Engineer"/>
    <x v="1"/>
    <x v="0"/>
    <s v="Perspecta_x000a_3.3"/>
    <n v="3.3"/>
    <s v="San Diego, CA"/>
    <x v="154"/>
    <x v="0"/>
    <s v="USD"/>
    <n v="34000"/>
    <n v="61000"/>
    <n v="47500"/>
    <x v="0"/>
    <s v="year"/>
    <x v="48"/>
    <s v="Aerospace &amp; Defense"/>
    <s v="10000+ employees"/>
    <s v="Company - Public"/>
    <s v="Unknown / Non-Applicable"/>
  </r>
  <r>
    <s v="Senior Tactical Data Link Systems Analyst"/>
    <s v="Senior Tactical Data Link Systems Analyst"/>
    <x v="1"/>
    <x v="0"/>
    <s v="SBG Techology Solutions_x000a_3.7"/>
    <n v="3.7"/>
    <s v="San Diego, CA"/>
    <x v="154"/>
    <x v="0"/>
    <s v="USD"/>
    <n v="34000"/>
    <n v="61000"/>
    <n v="47500"/>
    <x v="0"/>
    <s v="year"/>
    <x v="3"/>
    <s v="Information Technology"/>
    <s v="51 to 200 employees"/>
    <s v="Company - Private"/>
    <s v="$10 to $25 million (USD)"/>
  </r>
  <r>
    <s v="Data Analyst I"/>
    <s v="Data Analyst I"/>
    <x v="0"/>
    <x v="0"/>
    <s v="Insight Enterprises, Inc._x000a_4.1"/>
    <n v="4.0999999999999996"/>
    <s v="Plano, TX"/>
    <x v="157"/>
    <x v="0"/>
    <s v="USD"/>
    <n v="24000"/>
    <n v="48000"/>
    <n v="36000"/>
    <x v="0"/>
    <s v="year"/>
    <x v="15"/>
    <s v="Information Technology"/>
    <s v="5001 to 10000 employees"/>
    <s v="Company - Public"/>
    <s v="$5 to $10 billion (USD)"/>
  </r>
  <r>
    <s v="Data Analyst II"/>
    <s v="Data Analyst Ii"/>
    <x v="0"/>
    <x v="0"/>
    <s v="Insight Enterprises, Inc._x000a_4.1"/>
    <n v="4.0999999999999996"/>
    <s v="Plano, TX"/>
    <x v="157"/>
    <x v="0"/>
    <s v="USD"/>
    <n v="24000"/>
    <n v="48000"/>
    <n v="36000"/>
    <x v="0"/>
    <s v="year"/>
    <x v="15"/>
    <s v="Information Technology"/>
    <s v="5001 to 10000 employees"/>
    <s v="Company - Public"/>
    <s v="$5 to $10 billion (USD)"/>
  </r>
  <r>
    <s v="Data Conversion Analyst"/>
    <s v="Data Conversion Analyst"/>
    <x v="0"/>
    <x v="0"/>
    <s v="Harris Computer_x000a_4.3"/>
    <n v="4.3"/>
    <s v="Allen, TX"/>
    <x v="158"/>
    <x v="1"/>
    <s v="USD"/>
    <n v="24000"/>
    <n v="48000"/>
    <n v="36000"/>
    <x v="0"/>
    <s v="year"/>
    <x v="18"/>
    <s v="Information Technology"/>
    <s v="5001 to 10000 employees"/>
    <s v="Subsidiary or Business Segment"/>
    <s v="$500 million to $1 billion (USD)"/>
  </r>
  <r>
    <s v="Data Analyst - Retail (Entry Level)"/>
    <s v="Data Analyst - Retail (Entry Level)"/>
    <x v="2"/>
    <x v="0"/>
    <s v="Lidl_x000a_3.3"/>
    <n v="3.3"/>
    <s v="Arlington, TX"/>
    <x v="159"/>
    <x v="0"/>
    <s v="USD"/>
    <n v="24000"/>
    <n v="48000"/>
    <n v="36000"/>
    <x v="0"/>
    <s v="year"/>
    <x v="74"/>
    <s v="Retail"/>
    <s v="10000+ employees"/>
    <s v="Company - Private"/>
    <s v="$10+ billion (USD)"/>
  </r>
  <r>
    <s v="Data Analyst - Healthcare Fraud"/>
    <s v="Data Analyst - Healthcare Fraud"/>
    <x v="0"/>
    <x v="1"/>
    <s v="Delmarva Foundation_x000a_3.1"/>
    <n v="3.1"/>
    <s v="Dallas, TX"/>
    <x v="160"/>
    <x v="0"/>
    <s v="USD"/>
    <n v="24000"/>
    <n v="48000"/>
    <n v="36000"/>
    <x v="0"/>
    <s v="year"/>
    <x v="13"/>
    <s v="Business Services"/>
    <s v="501 to 1000 employees"/>
    <s v="Nonprofit Organization"/>
    <s v="$50 to $100 million (USD)"/>
  </r>
  <r>
    <s v="Data Analyst Intern"/>
    <s v="Data Analyst Intern"/>
    <x v="4"/>
    <x v="1"/>
    <s v="Pieces Technology, Inc._x000a_4.9"/>
    <n v="4.9000000000000004"/>
    <s v="Dallas, TX"/>
    <x v="160"/>
    <x v="0"/>
    <s v="USD"/>
    <n v="24000"/>
    <n v="48000"/>
    <n v="36000"/>
    <x v="0"/>
    <s v="year"/>
    <x v="15"/>
    <s v="Information Technology"/>
    <s v="51 to 200 employees"/>
    <s v="Company - Private"/>
    <s v="Unknown / Non-Applicable"/>
  </r>
  <r>
    <s v="Data Analyst BHJOB11946_"/>
    <s v="Data Analyst Bhjob11946_"/>
    <x v="0"/>
    <x v="0"/>
    <s v="Addison Group_x000a_3.3"/>
    <n v="3.3"/>
    <s v="Dallas, TX"/>
    <x v="160"/>
    <x v="0"/>
    <s v="USD"/>
    <n v="24000"/>
    <n v="48000"/>
    <n v="36000"/>
    <x v="0"/>
    <s v="year"/>
    <x v="19"/>
    <s v="Business Services"/>
    <s v="501 to 1000 employees"/>
    <s v="Company - Private"/>
    <s v="Unknown / Non-Applicable"/>
  </r>
  <r>
    <s v="SQL Data Analyst"/>
    <s v="Sql Data Analyst"/>
    <x v="0"/>
    <x v="0"/>
    <s v="Mondo_x000a_3.9"/>
    <n v="3.9"/>
    <s v="Dallas, TX"/>
    <x v="160"/>
    <x v="1"/>
    <s v="USD"/>
    <n v="24000"/>
    <n v="48000"/>
    <n v="36000"/>
    <x v="0"/>
    <s v="year"/>
    <x v="19"/>
    <s v="Business Services"/>
    <s v="51 to 200 employees"/>
    <s v="Company - Private"/>
    <s v="$100 to $500 million (USD)"/>
  </r>
  <r>
    <s v="Data Science - Analyst/Associate - Security Incident Response Team"/>
    <s v="Data Science - Analyst/Associate - Security Incident Response Team"/>
    <x v="0"/>
    <x v="1"/>
    <s v="Goldman Sachs_x000a_4.0"/>
    <n v="4"/>
    <s v="Dallas, TX"/>
    <x v="160"/>
    <x v="1"/>
    <s v="USD"/>
    <n v="24000"/>
    <n v="48000"/>
    <n v="36000"/>
    <x v="0"/>
    <s v="year"/>
    <x v="5"/>
    <s v="Finance"/>
    <s v="10000+ employees"/>
    <s v="Company - Public"/>
    <s v="$10+ billion (USD)"/>
  </r>
  <r>
    <s v="Game Data Analyst"/>
    <s v="Game Data Analyst"/>
    <x v="0"/>
    <x v="2"/>
    <s v="PeopleFun_x000a_5.0"/>
    <n v="5"/>
    <s v="Richardson, TX"/>
    <x v="161"/>
    <x v="0"/>
    <s v="USD"/>
    <n v="24000"/>
    <n v="48000"/>
    <n v="36000"/>
    <x v="0"/>
    <s v="year"/>
    <x v="78"/>
    <s v="Arts, Entertainment &amp; Recreation"/>
    <s v="1 to 50 employees"/>
    <s v="Company - Private"/>
    <s v="Unknown / Non-Applicable"/>
  </r>
  <r>
    <s v="Analyst, Data Intelligence"/>
    <s v="Analyst, Data Intelligence"/>
    <x v="0"/>
    <x v="2"/>
    <s v="The Richards Group_x000a_3.7"/>
    <n v="3.7"/>
    <s v="Dallas, TX"/>
    <x v="160"/>
    <x v="0"/>
    <s v="USD"/>
    <n v="24000"/>
    <n v="48000"/>
    <n v="36000"/>
    <x v="0"/>
    <s v="year"/>
    <x v="10"/>
    <s v="Business Services"/>
    <s v="501 to 1000 employees"/>
    <s v="Company - Private"/>
    <s v="$100 to $500 million (USD)"/>
  </r>
  <r>
    <s v="HR Data Analyst II"/>
    <s v="Hr Data Analyst Ii"/>
    <x v="0"/>
    <x v="1"/>
    <s v="Federal Reserve Bank_x000a_3.7"/>
    <n v="3.7"/>
    <s v="Dallas, TX"/>
    <x v="160"/>
    <x v="0"/>
    <s v="USD"/>
    <n v="24000"/>
    <n v="48000"/>
    <n v="36000"/>
    <x v="0"/>
    <s v="year"/>
    <x v="77"/>
    <s v="Finance"/>
    <s v="1001 to 5000 employees"/>
    <s v="Company - Private"/>
    <s v="$10+ billion (USD)"/>
  </r>
  <r>
    <s v="Data Analyst"/>
    <s v="Data Analyst"/>
    <x v="0"/>
    <x v="2"/>
    <s v="TekniSMart Solutions_x000a_3.8"/>
    <n v="3.8"/>
    <s v="Dallas, TX"/>
    <x v="160"/>
    <x v="0"/>
    <s v="USD"/>
    <n v="24000"/>
    <n v="48000"/>
    <n v="36000"/>
    <x v="0"/>
    <s v="year"/>
    <x v="9"/>
    <n v="-1"/>
    <s v="1 to 50 employees"/>
    <s v="Contract"/>
    <s v="Unknown / Non-Applicable"/>
  </r>
  <r>
    <s v="Data Analyst"/>
    <s v="Data Analyst"/>
    <x v="0"/>
    <x v="2"/>
    <s v="InfoVision, Inc._x000a_4.4"/>
    <n v="4.4000000000000004"/>
    <s v="Dallas, TX"/>
    <x v="160"/>
    <x v="0"/>
    <s v="USD"/>
    <n v="24000"/>
    <n v="48000"/>
    <n v="36000"/>
    <x v="0"/>
    <s v="year"/>
    <x v="3"/>
    <s v="Information Technology"/>
    <s v="1001 to 5000 employees"/>
    <s v="Company - Private"/>
    <s v="$100 to $500 million (USD)"/>
  </r>
  <r>
    <s v="DATA ANALYST"/>
    <s v="Data Analyst"/>
    <x v="0"/>
    <x v="0"/>
    <s v="Dallas County_x000a_3.1"/>
    <n v="3.1"/>
    <s v="Dallas, TX"/>
    <x v="160"/>
    <x v="0"/>
    <s v="USD"/>
    <n v="24000"/>
    <n v="48000"/>
    <n v="36000"/>
    <x v="0"/>
    <s v="year"/>
    <x v="44"/>
    <s v="Government"/>
    <s v="201 to 500 employees"/>
    <s v="Government"/>
    <s v="$50 to $100 million (USD)"/>
  </r>
  <r>
    <s v="Data Science â€“ Analyst/Associate - Security Incident Response Team"/>
    <s v="Data Science â€“ Analyst/Associate - Security Incident Response Team"/>
    <x v="0"/>
    <x v="1"/>
    <s v="Goldman Sachs_x000a_4.0"/>
    <n v="4"/>
    <s v="Dallas, TX"/>
    <x v="160"/>
    <x v="1"/>
    <s v="USD"/>
    <n v="24000"/>
    <n v="48000"/>
    <n v="36000"/>
    <x v="0"/>
    <s v="year"/>
    <x v="5"/>
    <s v="Finance"/>
    <s v="10000+ employees"/>
    <s v="Company - Public"/>
    <s v="$10+ billion (USD)"/>
  </r>
  <r>
    <s v="IGNITE Graduate Development Program - Application Developer / Data Scientist / Business Analyst"/>
    <s v="Ignite Graduate Development Program - Application Developer / Data Scientist / Business Analyst"/>
    <x v="0"/>
    <x v="1"/>
    <s v="Atos_x000a_3.4"/>
    <n v="3.4"/>
    <s v="Irving, TX"/>
    <x v="162"/>
    <x v="0"/>
    <s v="USD"/>
    <n v="24000"/>
    <n v="48000"/>
    <n v="36000"/>
    <x v="0"/>
    <s v="year"/>
    <x v="3"/>
    <s v="Information Technology"/>
    <s v="10000+ employees"/>
    <s v="Company - Public"/>
    <s v="$10+ billion (USD)"/>
  </r>
  <r>
    <s v="Data Analyst"/>
    <s v="Data Analyst"/>
    <x v="0"/>
    <x v="0"/>
    <s v="Yeti Technologies"/>
    <n v="-1"/>
    <s v="Irving, TX"/>
    <x v="162"/>
    <x v="0"/>
    <s v="USD"/>
    <n v="24000"/>
    <n v="48000"/>
    <n v="36000"/>
    <x v="0"/>
    <s v="year"/>
    <x v="3"/>
    <s v="Information Technology"/>
    <s v="1 to 50 employees"/>
    <s v="Company - Public"/>
    <s v="Less than $1 million (USD)"/>
  </r>
  <r>
    <s v="Data Analyst (HR)"/>
    <s v="Data Analyst (Hr)"/>
    <x v="0"/>
    <x v="0"/>
    <s v="Lidl_x000a_3.3"/>
    <n v="3.3"/>
    <s v="Arlington, TX"/>
    <x v="159"/>
    <x v="0"/>
    <s v="USD"/>
    <n v="24000"/>
    <n v="48000"/>
    <n v="36000"/>
    <x v="0"/>
    <s v="year"/>
    <x v="74"/>
    <s v="Retail"/>
    <s v="10000+ employees"/>
    <s v="Company - Private"/>
    <s v="$10+ billion (USD)"/>
  </r>
  <r>
    <s v="Data Analyst"/>
    <s v="Data Analyst"/>
    <x v="0"/>
    <x v="0"/>
    <s v="Nokia_x000a_4.1"/>
    <n v="4.0999999999999996"/>
    <s v="Dallas, TX"/>
    <x v="160"/>
    <x v="0"/>
    <s v="USD"/>
    <n v="24000"/>
    <n v="48000"/>
    <n v="36000"/>
    <x v="0"/>
    <s v="year"/>
    <x v="51"/>
    <s v="Telecommunications"/>
    <s v="10000+ employees"/>
    <s v="Company - Public"/>
    <s v="$10+ billion (USD)"/>
  </r>
  <r>
    <s v="Data Analyst (SQL, Tableau)"/>
    <s v="Data Analyst (Sql, Tableau)"/>
    <x v="0"/>
    <x v="0"/>
    <s v="The Judge Group, Inc._x000a_3.5"/>
    <n v="3.5"/>
    <s v="Richardson, TX"/>
    <x v="161"/>
    <x v="0"/>
    <s v="USD"/>
    <n v="24000"/>
    <n v="48000"/>
    <n v="36000"/>
    <x v="0"/>
    <s v="year"/>
    <x v="19"/>
    <s v="Business Services"/>
    <s v="1001 to 5000 employees"/>
    <s v="Company - Private"/>
    <s v="$100 to $500 million (USD)"/>
  </r>
  <r>
    <s v="DATA ANALYST TEAM â€” Data Analyst"/>
    <s v="Data Analyst Team â€” Data Analyst"/>
    <x v="0"/>
    <x v="0"/>
    <s v="Precision_x000a_3.3"/>
    <n v="3.3"/>
    <s v="Dallas, TX"/>
    <x v="160"/>
    <x v="0"/>
    <s v="USD"/>
    <n v="24000"/>
    <n v="48000"/>
    <n v="36000"/>
    <x v="0"/>
    <s v="year"/>
    <x v="9"/>
    <n v="-1"/>
    <s v="1 to 50 employees"/>
    <s v="Company - Private"/>
    <s v="Less than $1 million (USD)"/>
  </r>
  <r>
    <s v="Data Analyst"/>
    <s v="Data Analyst"/>
    <x v="0"/>
    <x v="1"/>
    <s v="ZeniMax Media, Inc._x000a_3.4"/>
    <n v="3.4"/>
    <s v="Dallas, TX"/>
    <x v="160"/>
    <x v="0"/>
    <s v="USD"/>
    <n v="24000"/>
    <n v="48000"/>
    <n v="36000"/>
    <x v="0"/>
    <s v="year"/>
    <x v="31"/>
    <s v="Media"/>
    <s v="201 to 500 employees"/>
    <s v="Company - Private"/>
    <s v="Unknown / Non-Applicable"/>
  </r>
  <r>
    <s v="Data Analyst (Product Analytics)"/>
    <s v="Data Analyst (Product Analytics)"/>
    <x v="0"/>
    <x v="0"/>
    <s v="Match Group_x000a_2.8"/>
    <n v="2.8"/>
    <s v="Dallas, TX"/>
    <x v="160"/>
    <x v="1"/>
    <s v="USD"/>
    <n v="24000"/>
    <n v="48000"/>
    <n v="36000"/>
    <x v="0"/>
    <s v="year"/>
    <x v="10"/>
    <s v="Business Services"/>
    <s v="1001 to 5000 employees"/>
    <s v="Company - Private"/>
    <s v="$100 to $500 million (USD)"/>
  </r>
  <r>
    <s v="Data Analyst"/>
    <s v="Data Analyst"/>
    <x v="0"/>
    <x v="2"/>
    <s v="Hilltop Holdings_x000a_2.9"/>
    <n v="2.9"/>
    <s v="Irving, TX"/>
    <x v="162"/>
    <x v="0"/>
    <s v="USD"/>
    <n v="24000"/>
    <n v="48000"/>
    <n v="36000"/>
    <x v="0"/>
    <s v="year"/>
    <x v="17"/>
    <s v="Finance"/>
    <s v="1001 to 5000 employees"/>
    <s v="Company - Public"/>
    <s v="$1 to $2 billion (USD)"/>
  </r>
  <r>
    <s v="Performance Improvement Data Analyst"/>
    <s v="Performance Improvement Data Analyst"/>
    <x v="0"/>
    <x v="0"/>
    <s v="Texas Scottish Rite Hospital for Children_x000a_4.0"/>
    <n v="4"/>
    <s v="Dallas, TX"/>
    <x v="160"/>
    <x v="0"/>
    <s v="USD"/>
    <n v="24000"/>
    <n v="48000"/>
    <n v="36000"/>
    <x v="0"/>
    <s v="year"/>
    <x v="1"/>
    <s v="Health Care"/>
    <s v="1001 to 5000 employees"/>
    <s v="Nonprofit Organization"/>
    <s v="Unknown / Non-Applicable"/>
  </r>
  <r>
    <s v="Junior Data Analyst"/>
    <s v="Junior Data Analyst"/>
    <x v="2"/>
    <x v="2"/>
    <s v="Staffigo Technical Services, LLC_x000a_5.0"/>
    <n v="5"/>
    <s v="Dallas, TX"/>
    <x v="160"/>
    <x v="0"/>
    <s v="USD"/>
    <n v="24000"/>
    <n v="48000"/>
    <n v="36000"/>
    <x v="0"/>
    <s v="year"/>
    <x v="3"/>
    <s v="Information Technology"/>
    <s v="51 to 200 employees"/>
    <s v="Company - Private"/>
    <s v="$50 to $100 million (USD)"/>
  </r>
  <r>
    <s v="Data Analyst"/>
    <s v="Data Analyst"/>
    <x v="0"/>
    <x v="0"/>
    <s v="Human Coalition_x000a_2.9"/>
    <n v="2.9"/>
    <s v="Plano, TX"/>
    <x v="157"/>
    <x v="0"/>
    <s v="USD"/>
    <n v="24000"/>
    <n v="48000"/>
    <n v="36000"/>
    <x v="0"/>
    <s v="year"/>
    <x v="9"/>
    <n v="-1"/>
    <s v="201 to 500 employees"/>
    <s v="Nonprofit Organization"/>
    <s v="Unknown / Non-Applicable"/>
  </r>
  <r>
    <s v="DALLAS Campus Recruiting 2018 - I&amp;D - Data Analyst"/>
    <s v="Dallas Campus Recruiting 2018 - I&amp;D - Data Analyst"/>
    <x v="0"/>
    <x v="0"/>
    <s v="Capgemini_x000a_3.8"/>
    <n v="3.8"/>
    <s v="Dallas, TX"/>
    <x v="160"/>
    <x v="0"/>
    <s v="USD"/>
    <n v="24000"/>
    <n v="48000"/>
    <n v="36000"/>
    <x v="0"/>
    <s v="year"/>
    <x v="15"/>
    <s v="Information Technology"/>
    <s v="10000+ employees"/>
    <s v="Company - Public"/>
    <s v="$10+ billion (USD)"/>
  </r>
  <r>
    <s v="Business Data Analyst"/>
    <s v="Business Data Analyst"/>
    <x v="0"/>
    <x v="0"/>
    <s v="Diversant LLC_x000a_3.8"/>
    <n v="3.8"/>
    <s v="Dallas, TX"/>
    <x v="160"/>
    <x v="0"/>
    <s v="USD"/>
    <n v="30000"/>
    <n v="53000"/>
    <n v="41500"/>
    <x v="0"/>
    <s v="year"/>
    <x v="19"/>
    <s v="Business Services"/>
    <s v="1001 to 5000 employees"/>
    <s v="Company - Private"/>
    <s v="$100 to $500 million (USD)"/>
  </r>
  <r>
    <s v="Analyst, Data &amp; Design"/>
    <s v="Analyst, Data &amp; Design"/>
    <x v="0"/>
    <x v="0"/>
    <s v="Dallas ISD_x000a_3.3"/>
    <n v="3.3"/>
    <s v="Dallas, TX"/>
    <x v="160"/>
    <x v="0"/>
    <s v="USD"/>
    <n v="30000"/>
    <n v="53000"/>
    <n v="41500"/>
    <x v="0"/>
    <s v="year"/>
    <x v="47"/>
    <s v="Education"/>
    <s v="10000+ employees"/>
    <s v="School / School District"/>
    <s v="$1 to $2 billion (USD)"/>
  </r>
  <r>
    <s v="Data Analyst"/>
    <s v="Data Analyst"/>
    <x v="0"/>
    <x v="0"/>
    <s v="StaffingSoft Inc."/>
    <n v="-1"/>
    <s v="Irving, TX"/>
    <x v="162"/>
    <x v="0"/>
    <s v="USD"/>
    <n v="30000"/>
    <n v="53000"/>
    <n v="41500"/>
    <x v="0"/>
    <s v="year"/>
    <x v="9"/>
    <n v="-1"/>
    <n v="-1"/>
    <n v="-1"/>
    <n v="-1"/>
  </r>
  <r>
    <s v="Data Quality Analyst"/>
    <s v="Data Quality Analyst"/>
    <x v="0"/>
    <x v="1"/>
    <s v="Signify Health_x000a_3.6"/>
    <n v="3.6"/>
    <s v="Dallas, TX"/>
    <x v="160"/>
    <x v="0"/>
    <s v="USD"/>
    <n v="30000"/>
    <n v="53000"/>
    <n v="41500"/>
    <x v="0"/>
    <s v="year"/>
    <x v="1"/>
    <s v="Health Care"/>
    <s v="501 to 1000 employees"/>
    <s v="Company - Private"/>
    <s v="Unknown / Non-Applicable"/>
  </r>
  <r>
    <s v="Data Analyst"/>
    <s v="Data Analyst"/>
    <x v="0"/>
    <x v="0"/>
    <s v="Kforce_x000a_4.1"/>
    <n v="4.0999999999999996"/>
    <s v="Dallas, TX"/>
    <x v="160"/>
    <x v="0"/>
    <s v="USD"/>
    <n v="30000"/>
    <n v="53000"/>
    <n v="41500"/>
    <x v="0"/>
    <s v="year"/>
    <x v="19"/>
    <s v="Business Services"/>
    <s v="10000+ employees"/>
    <s v="Company - Public"/>
    <s v="$1 to $2 billion (USD)"/>
  </r>
  <r>
    <s v="Data Analyst"/>
    <s v="Data Analyst"/>
    <x v="0"/>
    <x v="2"/>
    <s v="Financial Additions_x000a_4.6"/>
    <n v="4.5999999999999996"/>
    <s v="Dallas, TX"/>
    <x v="160"/>
    <x v="0"/>
    <s v="USD"/>
    <n v="30000"/>
    <n v="53000"/>
    <n v="41500"/>
    <x v="0"/>
    <s v="year"/>
    <x v="5"/>
    <s v="Finance"/>
    <s v="1 to 50 employees"/>
    <s v="Company - Private"/>
    <s v="$5 to $10 million (USD)"/>
  </r>
  <r>
    <s v="Analyst I, Data &amp; Design"/>
    <s v="Analyst I, Data &amp; Design"/>
    <x v="0"/>
    <x v="0"/>
    <s v="Dallas Independent School District_x000a_3.3"/>
    <n v="3.3"/>
    <s v="Dallas, TX"/>
    <x v="160"/>
    <x v="0"/>
    <s v="USD"/>
    <n v="30000"/>
    <n v="53000"/>
    <n v="41500"/>
    <x v="0"/>
    <s v="year"/>
    <x v="47"/>
    <s v="Education"/>
    <s v="10000+ employees"/>
    <s v="School / School District"/>
    <s v="$1 to $2 billion (USD)"/>
  </r>
  <r>
    <s v="Data Analyst"/>
    <s v="Data Analyst"/>
    <x v="0"/>
    <x v="0"/>
    <s v="First American Financial Corporation_x000a_3.4"/>
    <n v="3.4"/>
    <s v="Irving, TX"/>
    <x v="162"/>
    <x v="1"/>
    <s v="USD"/>
    <n v="30000"/>
    <n v="53000"/>
    <n v="41500"/>
    <x v="0"/>
    <s v="year"/>
    <x v="6"/>
    <s v="Insurance"/>
    <s v="10000+ employees"/>
    <s v="Company - Public"/>
    <s v="$5 to $10 billion (USD)"/>
  </r>
  <r>
    <s v="Client Data Analyst"/>
    <s v="Client Data Analyst"/>
    <x v="0"/>
    <x v="1"/>
    <s v="Signify Health_x000a_3.6"/>
    <n v="3.6"/>
    <s v="Dallas, TX"/>
    <x v="160"/>
    <x v="0"/>
    <s v="USD"/>
    <n v="30000"/>
    <n v="53000"/>
    <n v="41500"/>
    <x v="0"/>
    <s v="year"/>
    <x v="1"/>
    <s v="Health Care"/>
    <s v="501 to 1000 employees"/>
    <s v="Company - Private"/>
    <s v="Unknown / Non-Applicable"/>
  </r>
  <r>
    <s v="HR Data Analyst II"/>
    <s v="Hr Data Analyst Ii"/>
    <x v="0"/>
    <x v="1"/>
    <s v="Federal Reserve Bank (FRB)_x000a_4.1"/>
    <n v="4.0999999999999996"/>
    <s v="Dallas, TX"/>
    <x v="160"/>
    <x v="0"/>
    <s v="USD"/>
    <n v="30000"/>
    <n v="53000"/>
    <n v="41500"/>
    <x v="0"/>
    <s v="year"/>
    <x v="23"/>
    <s v="Government"/>
    <s v="1001 to 5000 employees"/>
    <s v="Government"/>
    <s v="Unknown / Non-Applicable"/>
  </r>
  <r>
    <s v="Data Analyst"/>
    <s v="Data Analyst"/>
    <x v="0"/>
    <x v="2"/>
    <n v="1"/>
    <n v="-1"/>
    <s v="Dallas, TX"/>
    <x v="160"/>
    <x v="0"/>
    <s v="USD"/>
    <n v="30000"/>
    <n v="53000"/>
    <n v="41500"/>
    <x v="0"/>
    <s v="year"/>
    <x v="9"/>
    <n v="-1"/>
    <n v="-1"/>
    <n v="-1"/>
    <n v="-1"/>
  </r>
  <r>
    <s v="Healthcare Data Analyst"/>
    <s v="Healthcare Data Analyst"/>
    <x v="0"/>
    <x v="2"/>
    <s v="VITALWARE LLC_x000a_3.8"/>
    <n v="3.8"/>
    <s v="Dallas, TX"/>
    <x v="160"/>
    <x v="0"/>
    <s v="USD"/>
    <n v="30000"/>
    <n v="53000"/>
    <n v="41500"/>
    <x v="0"/>
    <s v="year"/>
    <x v="1"/>
    <s v="Health Care"/>
    <s v="51 to 200 employees"/>
    <s v="Company - Private"/>
    <s v="$10 to $25 million (USD)"/>
  </r>
  <r>
    <s v="IGNITE Graduate Development Program Application Developer / Data Scientist / Business Analyst"/>
    <s v="Ignite Graduate Development Program Application Developer / Data Scientist / Business Analyst"/>
    <x v="0"/>
    <x v="1"/>
    <s v="Atos Healthcare"/>
    <n v="-1"/>
    <s v="Irving, TX"/>
    <x v="162"/>
    <x v="0"/>
    <s v="USD"/>
    <n v="30000"/>
    <n v="53000"/>
    <n v="41500"/>
    <x v="0"/>
    <s v="year"/>
    <x v="9"/>
    <n v="-1"/>
    <n v="-1"/>
    <n v="-1"/>
    <n v="-1"/>
  </r>
  <r>
    <s v="Data Analyst II"/>
    <s v="Data Analyst Ii"/>
    <x v="0"/>
    <x v="1"/>
    <s v="Kubota Tractor_x000a_3.6"/>
    <n v="3.6"/>
    <s v="Grapevine, TX"/>
    <x v="163"/>
    <x v="0"/>
    <s v="USD"/>
    <n v="30000"/>
    <n v="53000"/>
    <n v="41500"/>
    <x v="0"/>
    <s v="year"/>
    <x v="46"/>
    <s v="Manufacturing"/>
    <s v="1001 to 5000 employees"/>
    <s v="Subsidiary or Business Segment"/>
    <s v="$2 to $5 billion (USD)"/>
  </r>
  <r>
    <s v="Data Analyst"/>
    <s v="Data Analyst"/>
    <x v="0"/>
    <x v="2"/>
    <s v="Trinity Industries_x000a_2.9"/>
    <n v="2.9"/>
    <s v="Dallas, TX"/>
    <x v="160"/>
    <x v="0"/>
    <s v="USD"/>
    <n v="30000"/>
    <n v="53000"/>
    <n v="41500"/>
    <x v="0"/>
    <s v="year"/>
    <x v="79"/>
    <s v="Manufacturing"/>
    <s v="10000+ employees"/>
    <s v="Company - Public"/>
    <s v="$5 to $10 billion (USD)"/>
  </r>
  <r>
    <s v="Data Analyst"/>
    <s v="Data Analyst"/>
    <x v="0"/>
    <x v="0"/>
    <s v="Randstad US_x000a_3.7"/>
    <n v="3.7"/>
    <s v="Plano, TX"/>
    <x v="157"/>
    <x v="0"/>
    <s v="USD"/>
    <n v="30000"/>
    <n v="53000"/>
    <n v="41500"/>
    <x v="0"/>
    <s v="year"/>
    <x v="19"/>
    <s v="Business Services"/>
    <s v="1001 to 5000 employees"/>
    <s v="Subsidiary or Business Segment"/>
    <s v="Unknown / Non-Applicable"/>
  </r>
  <r>
    <s v="System/Data Analyst"/>
    <s v="System/Data Analyst"/>
    <x v="0"/>
    <x v="0"/>
    <s v="L&amp;T Infotech_x000a_3.5"/>
    <n v="3.5"/>
    <s v="Irving, TX"/>
    <x v="162"/>
    <x v="0"/>
    <s v="USD"/>
    <n v="30000"/>
    <n v="53000"/>
    <n v="41500"/>
    <x v="0"/>
    <s v="year"/>
    <x v="3"/>
    <s v="Information Technology"/>
    <s v="10000+ employees"/>
    <s v="Company - Public"/>
    <s v="Unknown / Non-Applicable"/>
  </r>
  <r>
    <s v="HR Data Analyst II"/>
    <s v="Hr Data Analyst Ii"/>
    <x v="0"/>
    <x v="1"/>
    <s v="Federal Reserve Bank of Richmond_x000a_3.6"/>
    <n v="3.6"/>
    <s v="Dallas, TX"/>
    <x v="160"/>
    <x v="0"/>
    <s v="USD"/>
    <n v="30000"/>
    <n v="53000"/>
    <n v="41500"/>
    <x v="0"/>
    <s v="year"/>
    <x v="17"/>
    <s v="Finance"/>
    <s v="1001 to 5000 employees"/>
    <s v="Nonprofit Organization"/>
    <s v="$5 to $10 billion (USD)"/>
  </r>
  <r>
    <s v="Data Analyst"/>
    <s v="Data Analyst"/>
    <x v="0"/>
    <x v="2"/>
    <s v="Sphinix Solutions_x000a_1.0"/>
    <n v="1"/>
    <s v="Plano, TX"/>
    <x v="157"/>
    <x v="0"/>
    <s v="USD"/>
    <n v="30000"/>
    <n v="53000"/>
    <n v="41500"/>
    <x v="0"/>
    <s v="year"/>
    <x v="3"/>
    <s v="Information Technology"/>
    <s v="1 to 50 employees"/>
    <s v="Company - Private"/>
    <s v="Less than $1 million (USD)"/>
  </r>
  <r>
    <s v="Data Reporting Analyst"/>
    <s v="Data Reporting Analyst"/>
    <x v="0"/>
    <x v="0"/>
    <s v="A-Line Staffing Solutions_x000a_4.1"/>
    <n v="4.0999999999999996"/>
    <s v="Dallas, TX"/>
    <x v="160"/>
    <x v="1"/>
    <s v="USD"/>
    <n v="30000"/>
    <n v="53000"/>
    <n v="41500"/>
    <x v="0"/>
    <s v="year"/>
    <x v="19"/>
    <s v="Business Services"/>
    <s v="501 to 1000 employees"/>
    <s v="Company - Private"/>
    <s v="Unknown / Non-Applicable"/>
  </r>
  <r>
    <s v="Sr Data Integrity Analyst"/>
    <s v="Senior Data Integrity Analyst"/>
    <x v="1"/>
    <x v="0"/>
    <s v="Atmos Energy Corp._x000a_3.8"/>
    <n v="3.8"/>
    <s v="Dallas, TX"/>
    <x v="160"/>
    <x v="0"/>
    <s v="USD"/>
    <n v="30000"/>
    <n v="53000"/>
    <n v="41500"/>
    <x v="0"/>
    <s v="year"/>
    <x v="67"/>
    <s v="Oil, Gas, Energy &amp; Utilities"/>
    <s v="1001 to 5000 employees"/>
    <s v="Company - Public"/>
    <s v="$2 to $5 billion (USD)"/>
  </r>
  <r>
    <s v="Data System Analyst"/>
    <s v="Data System Analyst"/>
    <x v="0"/>
    <x v="2"/>
    <s v="Citi_x000a_3.7"/>
    <n v="3.7"/>
    <s v="Irving, TX"/>
    <x v="162"/>
    <x v="0"/>
    <s v="USD"/>
    <n v="30000"/>
    <n v="53000"/>
    <n v="41500"/>
    <x v="0"/>
    <s v="year"/>
    <x v="5"/>
    <s v="Finance"/>
    <s v="10000+ employees"/>
    <s v="Company - Public"/>
    <s v="$10+ billion (USD)"/>
  </r>
  <r>
    <s v="Data Analyst"/>
    <s v="Data Analyst"/>
    <x v="0"/>
    <x v="2"/>
    <s v="Staffigo Technical Services, LLC_x000a_5.0"/>
    <n v="5"/>
    <s v="Dallas, TX"/>
    <x v="160"/>
    <x v="0"/>
    <s v="USD"/>
    <n v="30000"/>
    <n v="53000"/>
    <n v="41500"/>
    <x v="0"/>
    <s v="year"/>
    <x v="3"/>
    <s v="Information Technology"/>
    <s v="51 to 200 employees"/>
    <s v="Company - Private"/>
    <s v="$50 to $100 million (USD)"/>
  </r>
  <r>
    <s v="Research Data Analyst"/>
    <s v="Research Data Analyst"/>
    <x v="0"/>
    <x v="0"/>
    <s v="North Central Texas Council of Governments_x000a_2.6"/>
    <n v="2.6"/>
    <s v="Arlington, TX"/>
    <x v="159"/>
    <x v="1"/>
    <s v="USD"/>
    <n v="30000"/>
    <n v="53000"/>
    <n v="41500"/>
    <x v="0"/>
    <s v="year"/>
    <x v="66"/>
    <s v="Business Services"/>
    <s v="201 to 500 employees"/>
    <s v="Nonprofit Organization"/>
    <s v="$10 to $25 million (USD)"/>
  </r>
  <r>
    <s v="Data Analyst"/>
    <s v="Data Analyst"/>
    <x v="0"/>
    <x v="0"/>
    <s v="Corporate G. LLC"/>
    <n v="-1"/>
    <s v="Dallas, TX"/>
    <x v="160"/>
    <x v="0"/>
    <s v="USD"/>
    <n v="30000"/>
    <n v="53000"/>
    <n v="41500"/>
    <x v="0"/>
    <s v="year"/>
    <x v="9"/>
    <n v="-1"/>
    <s v="201 to 500 employees"/>
    <s v="Company - Private"/>
    <s v="Unknown / Non-Applicable"/>
  </r>
  <r>
    <s v="RAPD Risk Platforms &amp; Data - Analyst"/>
    <s v="Rapd Risk Platforms &amp; Data - Analyst"/>
    <x v="0"/>
    <x v="1"/>
    <s v="Goldman Sachs_x000a_4.0"/>
    <n v="4"/>
    <s v="Dallas, TX"/>
    <x v="160"/>
    <x v="0"/>
    <s v="USD"/>
    <n v="30000"/>
    <n v="53000"/>
    <n v="41500"/>
    <x v="0"/>
    <s v="year"/>
    <x v="5"/>
    <s v="Finance"/>
    <s v="10000+ employees"/>
    <s v="Company - Public"/>
    <s v="$10+ billion (USD)"/>
  </r>
  <r>
    <s v="Business Data Analyst"/>
    <s v="Business Data Analyst"/>
    <x v="0"/>
    <x v="1"/>
    <s v="McAfee_x000a_3.5"/>
    <n v="3.5"/>
    <s v="Plano, TX"/>
    <x v="157"/>
    <x v="0"/>
    <s v="USD"/>
    <n v="30000"/>
    <n v="53000"/>
    <n v="41500"/>
    <x v="0"/>
    <s v="year"/>
    <x v="18"/>
    <s v="Information Technology"/>
    <s v="5001 to 10000 employees"/>
    <s v="Company - Private"/>
    <s v="$10+ billion (USD)"/>
  </r>
  <r>
    <s v="Data Analyst"/>
    <s v="Data Analyst"/>
    <x v="0"/>
    <x v="0"/>
    <s v="Conch Technologies, Inc_x000a_4.6"/>
    <n v="4.5999999999999996"/>
    <s v="Plano, TX"/>
    <x v="157"/>
    <x v="0"/>
    <s v="USD"/>
    <n v="30000"/>
    <n v="53000"/>
    <n v="41500"/>
    <x v="0"/>
    <s v="year"/>
    <x v="13"/>
    <s v="Business Services"/>
    <s v="51 to 200 employees"/>
    <s v="Company - Private"/>
    <s v="$5 to $10 million (USD)"/>
  </r>
  <r>
    <s v="Business Analyst/Data Consultant"/>
    <s v="Business Analyst/Data Consultant"/>
    <x v="0"/>
    <x v="0"/>
    <s v="Apex Systems_x000a_3.8"/>
    <n v="3.8"/>
    <s v="Irving, TX"/>
    <x v="162"/>
    <x v="0"/>
    <s v="USD"/>
    <n v="30000"/>
    <n v="53000"/>
    <n v="41500"/>
    <x v="0"/>
    <s v="year"/>
    <x v="19"/>
    <s v="Business Services"/>
    <s v="1001 to 5000 employees"/>
    <s v="Subsidiary or Business Segment"/>
    <s v="$2 to $5 billion (USD)"/>
  </r>
  <r>
    <s v="Data Analyst - Contract Renewals"/>
    <s v="Data Analyst - Contract Renewals"/>
    <x v="0"/>
    <x v="0"/>
    <s v="RealPage_x000a_2.8"/>
    <n v="2.8"/>
    <s v="Richardson, TX"/>
    <x v="161"/>
    <x v="0"/>
    <s v="USD"/>
    <n v="30000"/>
    <n v="53000"/>
    <n v="41500"/>
    <x v="0"/>
    <s v="year"/>
    <x v="18"/>
    <s v="Information Technology"/>
    <s v="5001 to 10000 employees"/>
    <s v="Company - Public"/>
    <s v="$500 million to $1 billion (USD)"/>
  </r>
  <r>
    <s v="Analyst Supply Chain I Data Management"/>
    <s v="Analyst Supply Chain I Data Management"/>
    <x v="0"/>
    <x v="0"/>
    <s v="Mary Kay_x000a_3.9"/>
    <n v="3.9"/>
    <s v="Lewisville, TX"/>
    <x v="164"/>
    <x v="0"/>
    <s v="USD"/>
    <n v="41000"/>
    <n v="86000"/>
    <n v="63500"/>
    <x v="1"/>
    <s v="year"/>
    <x v="43"/>
    <s v="Manufacturing"/>
    <s v="5001 to 10000 employees"/>
    <s v="Company - Private"/>
    <s v="$2 to $5 billion (USD)"/>
  </r>
  <r>
    <s v="Senior Data Analyst"/>
    <s v="Senior Data Analyst"/>
    <x v="1"/>
    <x v="1"/>
    <s v="Mobilityware_x000a_4.5"/>
    <n v="4.5"/>
    <s v="Dallas, TX"/>
    <x v="160"/>
    <x v="0"/>
    <s v="USD"/>
    <n v="41000"/>
    <n v="86000"/>
    <n v="63500"/>
    <x v="1"/>
    <s v="year"/>
    <x v="31"/>
    <s v="Media"/>
    <s v="51 to 200 employees"/>
    <s v="Company - Private"/>
    <s v="Unknown / Non-Applicable"/>
  </r>
  <r>
    <s v="Data Analyst"/>
    <s v="Data Analyst"/>
    <x v="0"/>
    <x v="0"/>
    <s v="AustinCSI_x000a_3.0"/>
    <n v="3"/>
    <s v="Grapevine, TX"/>
    <x v="163"/>
    <x v="1"/>
    <s v="USD"/>
    <n v="41000"/>
    <n v="86000"/>
    <n v="63500"/>
    <x v="1"/>
    <s v="year"/>
    <x v="13"/>
    <s v="Business Services"/>
    <s v="51 to 200 employees"/>
    <s v="Company - Private"/>
    <s v="Unknown / Non-Applicable"/>
  </r>
  <r>
    <s v="Data Integration Analyst"/>
    <s v="Data Integration Analyst"/>
    <x v="0"/>
    <x v="1"/>
    <s v="Apptricity Corporation_x000a_4.4"/>
    <n v="4.4000000000000004"/>
    <s v="Irving, TX"/>
    <x v="162"/>
    <x v="0"/>
    <s v="USD"/>
    <n v="41000"/>
    <n v="86000"/>
    <n v="63500"/>
    <x v="1"/>
    <s v="year"/>
    <x v="18"/>
    <s v="Information Technology"/>
    <s v="51 to 200 employees"/>
    <s v="Company - Private"/>
    <s v="$5 to $10 million (USD)"/>
  </r>
  <r>
    <s v="Data Analyst"/>
    <s v="Data Analyst"/>
    <x v="0"/>
    <x v="0"/>
    <s v="Mitchell Martin_x000a_4.1"/>
    <n v="4.0999999999999996"/>
    <s v="Plano, TX"/>
    <x v="157"/>
    <x v="0"/>
    <s v="USD"/>
    <n v="41000"/>
    <n v="86000"/>
    <n v="63500"/>
    <x v="1"/>
    <s v="year"/>
    <x v="19"/>
    <s v="Business Services"/>
    <s v="501 to 1000 employees"/>
    <s v="Company - Private"/>
    <s v="$100 to $500 million (USD)"/>
  </r>
  <r>
    <s v="Data Analyst"/>
    <s v="Data Analyst"/>
    <x v="0"/>
    <x v="0"/>
    <s v="National NeuroMonitoring_x000a_4.3"/>
    <n v="4.3"/>
    <s v="Addison, TX"/>
    <x v="165"/>
    <x v="0"/>
    <s v="USD"/>
    <n v="41000"/>
    <n v="86000"/>
    <n v="63500"/>
    <x v="1"/>
    <s v="year"/>
    <x v="1"/>
    <s v="Health Care"/>
    <s v="51 to 200 employees"/>
    <s v="Company - Private"/>
    <s v="Unknown / Non-Applicable"/>
  </r>
  <r>
    <s v="Healthcare Analyst / Healthcare Data Analyst"/>
    <s v="Healthcare Analyst / Healthcare Data Analyst"/>
    <x v="0"/>
    <x v="0"/>
    <s v="PriceSenz_x000a_5.0"/>
    <n v="5"/>
    <s v="Irving, TX"/>
    <x v="162"/>
    <x v="0"/>
    <s v="USD"/>
    <n v="41000"/>
    <n v="86000"/>
    <n v="63500"/>
    <x v="1"/>
    <s v="year"/>
    <x v="9"/>
    <n v="-1"/>
    <s v="Unknown"/>
    <s v="Company - Public"/>
    <s v="Unknown / Non-Applicable"/>
  </r>
  <r>
    <s v="Human Resources data Analyst"/>
    <s v="Human Resources Data Analyst"/>
    <x v="0"/>
    <x v="0"/>
    <s v="MOA_x000a_1.9"/>
    <n v="1.9"/>
    <s v="Plano, TX"/>
    <x v="157"/>
    <x v="0"/>
    <s v="USD"/>
    <n v="41000"/>
    <n v="86000"/>
    <n v="63500"/>
    <x v="1"/>
    <s v="year"/>
    <x v="9"/>
    <n v="-1"/>
    <s v="51 to 200 employees"/>
    <s v="Unknown"/>
    <s v="Unknown / Non-Applicable"/>
  </r>
  <r>
    <s v="Business Analyst - Data Protection"/>
    <s v="Business Analyst - Data Protection"/>
    <x v="0"/>
    <x v="0"/>
    <s v="NTT DATA_x000a_3.4"/>
    <n v="3.4"/>
    <s v="Irving, TX"/>
    <x v="162"/>
    <x v="0"/>
    <s v="USD"/>
    <n v="41000"/>
    <n v="86000"/>
    <n v="63500"/>
    <x v="1"/>
    <s v="year"/>
    <x v="3"/>
    <s v="Information Technology"/>
    <s v="10000+ employees"/>
    <s v="Company - Public"/>
    <s v="$10+ billion (USD)"/>
  </r>
  <r>
    <s v="Data Analyst"/>
    <s v="Data Analyst"/>
    <x v="0"/>
    <x v="0"/>
    <s v="Ho Chunk_x000a_2.8"/>
    <n v="2.8"/>
    <s v="Arlington, TX"/>
    <x v="159"/>
    <x v="0"/>
    <s v="USD"/>
    <n v="41000"/>
    <n v="86000"/>
    <n v="63500"/>
    <x v="1"/>
    <s v="year"/>
    <x v="80"/>
    <s v="Restaurants, Bars &amp; Food Services"/>
    <s v="201 to 500 employees"/>
    <s v="Company - Private"/>
    <s v="$100 to $500 million (USD)"/>
  </r>
  <r>
    <s v="Data Analyst"/>
    <s v="Data Analyst"/>
    <x v="0"/>
    <x v="0"/>
    <s v="Precision technologies corp_x000a_4.2"/>
    <n v="4.2"/>
    <s v="Plano, TX"/>
    <x v="157"/>
    <x v="0"/>
    <s v="USD"/>
    <n v="41000"/>
    <n v="86000"/>
    <n v="63500"/>
    <x v="1"/>
    <s v="year"/>
    <x v="3"/>
    <s v="Information Technology"/>
    <s v="201 to 500 employees"/>
    <s v="Company - Private"/>
    <s v="$10 to $25 million (USD)"/>
  </r>
  <r>
    <s v="Data Analytics Senior Analyst"/>
    <s v="Data Analytics Senior Analyst"/>
    <x v="1"/>
    <x v="2"/>
    <s v="Citi_x000a_3.7"/>
    <n v="3.7"/>
    <s v="Irving, TX"/>
    <x v="162"/>
    <x v="0"/>
    <s v="USD"/>
    <n v="41000"/>
    <n v="86000"/>
    <n v="63500"/>
    <x v="1"/>
    <s v="year"/>
    <x v="5"/>
    <s v="Finance"/>
    <s v="10000+ employees"/>
    <s v="Company - Public"/>
    <s v="$10+ billion (USD)"/>
  </r>
  <r>
    <s v="Business Data Analyst"/>
    <s v="Business Data Analyst"/>
    <x v="0"/>
    <x v="0"/>
    <s v="Optum Consumer Solutions Group"/>
    <n v="-1"/>
    <s v="Plano, TX"/>
    <x v="157"/>
    <x v="0"/>
    <s v="USD"/>
    <n v="41000"/>
    <n v="86000"/>
    <n v="63500"/>
    <x v="1"/>
    <s v="year"/>
    <x v="9"/>
    <n v="-1"/>
    <n v="-1"/>
    <n v="-1"/>
    <n v="-1"/>
  </r>
  <r>
    <s v="Client Data Analyst"/>
    <s v="Client Data Analyst"/>
    <x v="0"/>
    <x v="0"/>
    <s v="Mosaic Sales Solutions_x000a_3.4"/>
    <n v="3.4"/>
    <s v="Irving, TX"/>
    <x v="162"/>
    <x v="0"/>
    <s v="USD"/>
    <n v="41000"/>
    <n v="86000"/>
    <n v="63500"/>
    <x v="1"/>
    <s v="year"/>
    <x v="10"/>
    <s v="Business Services"/>
    <s v="5001 to 10000 employees"/>
    <s v="Company - Private"/>
    <s v="$500 million to $1 billion (USD)"/>
  </r>
  <r>
    <s v="Information Technology Specialist / Data Analyst"/>
    <s v="Information Technology Specialist / Data Analyst"/>
    <x v="0"/>
    <x v="0"/>
    <s v="One Call Claims, LLC_x000a_3.2"/>
    <n v="3.2"/>
    <s v="Dallas, TX"/>
    <x v="160"/>
    <x v="1"/>
    <s v="USD"/>
    <n v="41000"/>
    <n v="86000"/>
    <n v="63500"/>
    <x v="1"/>
    <s v="year"/>
    <x v="6"/>
    <s v="Insurance"/>
    <s v="201 to 500 employees"/>
    <s v="Company - Private"/>
    <s v="Unknown / Non-Applicable"/>
  </r>
  <r>
    <s v="Data Analyst"/>
    <s v="Data Analyst"/>
    <x v="0"/>
    <x v="0"/>
    <s v="Prudent Technologies &amp; Consulting_x000a_4.2"/>
    <n v="4.2"/>
    <s v="Grapevine, TX"/>
    <x v="163"/>
    <x v="0"/>
    <s v="USD"/>
    <n v="41000"/>
    <n v="86000"/>
    <n v="63500"/>
    <x v="1"/>
    <s v="year"/>
    <x v="3"/>
    <s v="Information Technology"/>
    <s v="51 to 200 employees"/>
    <s v="Company - Private"/>
    <s v="$25 to $50 million (USD)"/>
  </r>
  <r>
    <s v="Data Management Analyst"/>
    <s v="Data Management Analyst"/>
    <x v="0"/>
    <x v="0"/>
    <s v="Daylight Solutions_x000a_4.7"/>
    <n v="4.7"/>
    <s v="Dallas, TX"/>
    <x v="160"/>
    <x v="0"/>
    <s v="USD"/>
    <n v="41000"/>
    <n v="86000"/>
    <n v="63500"/>
    <x v="1"/>
    <s v="year"/>
    <x v="48"/>
    <s v="Aerospace &amp; Defense"/>
    <s v="51 to 200 employees"/>
    <s v="Company - Private"/>
    <s v="$25 to $50 million (USD)"/>
  </r>
  <r>
    <s v="Data Import Analyst"/>
    <s v="Data Import Analyst"/>
    <x v="0"/>
    <x v="0"/>
    <s v="LeadsOnline LLC_x000a_4.6"/>
    <n v="4.5999999999999996"/>
    <s v="Plano, TX"/>
    <x v="157"/>
    <x v="0"/>
    <s v="USD"/>
    <n v="41000"/>
    <n v="86000"/>
    <n v="63500"/>
    <x v="1"/>
    <s v="year"/>
    <x v="9"/>
    <n v="-1"/>
    <s v="1 to 50 employees"/>
    <s v="Company - Private"/>
    <s v="$1 to $5 million (USD)"/>
  </r>
  <r>
    <s v="Senior Data Analyst"/>
    <s v="Senior Data Analyst"/>
    <x v="1"/>
    <x v="0"/>
    <s v="Excite Health Partners_x000a_3.8"/>
    <n v="3.8"/>
    <s v="Dallas, TX"/>
    <x v="160"/>
    <x v="0"/>
    <s v="USD"/>
    <n v="41000"/>
    <n v="86000"/>
    <n v="63500"/>
    <x v="1"/>
    <s v="year"/>
    <x v="19"/>
    <s v="Business Services"/>
    <s v="51 to 200 employees"/>
    <s v="Company - Private"/>
    <s v="Unknown / Non-Applicable"/>
  </r>
  <r>
    <s v="SAS Data Analyst III(With SOL &amp; Tableau)"/>
    <s v="Sas Data Analyst Iii(With Sol &amp; Tableau)"/>
    <x v="0"/>
    <x v="0"/>
    <s v="PROLIM Global Corporation_x000a_3.4"/>
    <n v="3.4"/>
    <s v="Dallas, TX"/>
    <x v="160"/>
    <x v="0"/>
    <s v="USD"/>
    <n v="41000"/>
    <n v="86000"/>
    <n v="63500"/>
    <x v="1"/>
    <s v="year"/>
    <x v="15"/>
    <s v="Information Technology"/>
    <s v="201 to 500 employees"/>
    <s v="Company - Private"/>
    <s v="$25 to $50 million (USD)"/>
  </r>
  <r>
    <s v="NA Data Reporting Analyst"/>
    <s v="Na Data Reporting Analyst"/>
    <x v="0"/>
    <x v="0"/>
    <s v="ADT_x000a_3.1"/>
    <n v="3.1"/>
    <s v="Irving, TX"/>
    <x v="162"/>
    <x v="0"/>
    <s v="USD"/>
    <n v="41000"/>
    <n v="86000"/>
    <n v="63500"/>
    <x v="1"/>
    <s v="year"/>
    <x v="35"/>
    <s v="Business Services"/>
    <s v="10000+ employees"/>
    <s v="Company - Public"/>
    <s v="$2 to $5 billion (USD)"/>
  </r>
  <r>
    <s v="SAS Data Analyst"/>
    <s v="Sas Data Analyst"/>
    <x v="0"/>
    <x v="0"/>
    <s v="Pinnacle Technical Resources, Inc._x000a_3.4"/>
    <n v="3.4"/>
    <s v="Dallas, TX"/>
    <x v="160"/>
    <x v="0"/>
    <s v="USD"/>
    <n v="41000"/>
    <n v="86000"/>
    <n v="63500"/>
    <x v="1"/>
    <s v="year"/>
    <x v="19"/>
    <s v="Business Services"/>
    <s v="5001 to 10000 employees"/>
    <s v="Company - Private"/>
    <s v="$100 to $500 million (USD)"/>
  </r>
  <r>
    <s v="Data Analyst II"/>
    <s v="Data Analyst Ii"/>
    <x v="0"/>
    <x v="0"/>
    <s v="Insight UK"/>
    <n v="-1"/>
    <s v="Plano, TX"/>
    <x v="157"/>
    <x v="0"/>
    <s v="USD"/>
    <n v="41000"/>
    <n v="86000"/>
    <n v="63500"/>
    <x v="1"/>
    <s v="year"/>
    <x v="9"/>
    <n v="-1"/>
    <s v="1 to 50 employees"/>
    <s v="Company - Private"/>
    <s v="Unknown / Non-Applicable"/>
  </r>
  <r>
    <s v="Data Science- Security Analyst"/>
    <s v="Data Science- Security Analyst"/>
    <x v="0"/>
    <x v="1"/>
    <s v="eDataForce consulting LLC_x000a_3.4"/>
    <n v="3.4"/>
    <s v="Dallas, TX"/>
    <x v="160"/>
    <x v="1"/>
    <s v="USD"/>
    <n v="41000"/>
    <n v="86000"/>
    <n v="63500"/>
    <x v="1"/>
    <s v="year"/>
    <x v="3"/>
    <s v="Information Technology"/>
    <s v="1 to 50 employees"/>
    <s v="Company - Private"/>
    <s v="$1 to $5 million (USD)"/>
  </r>
  <r>
    <s v="Direct Client Requirement - Data Reporting Analyst"/>
    <s v="Direct Client Requirement - Data Reporting Analyst"/>
    <x v="0"/>
    <x v="2"/>
    <s v="Real Soft, Inc / Diversity Direct"/>
    <n v="-1"/>
    <s v="Dallas, TX"/>
    <x v="160"/>
    <x v="0"/>
    <s v="USD"/>
    <n v="41000"/>
    <n v="86000"/>
    <n v="63500"/>
    <x v="1"/>
    <s v="year"/>
    <x v="9"/>
    <n v="-1"/>
    <n v="-1"/>
    <n v="-1"/>
    <n v="-1"/>
  </r>
  <r>
    <s v="Data Management Analyst"/>
    <s v="Data Management Analyst"/>
    <x v="0"/>
    <x v="0"/>
    <s v="Trinity Industries_x000a_2.9"/>
    <n v="2.9"/>
    <s v="Dallas, TX"/>
    <x v="160"/>
    <x v="0"/>
    <s v="USD"/>
    <n v="41000"/>
    <n v="86000"/>
    <n v="63500"/>
    <x v="1"/>
    <s v="year"/>
    <x v="79"/>
    <s v="Manufacturing"/>
    <s v="10000+ employees"/>
    <s v="Company - Public"/>
    <s v="$5 to $10 billion (USD)"/>
  </r>
  <r>
    <s v="Sr. Business Data Analyst - Enterprise Risk"/>
    <s v="Senior. Business Data Analyst - Enterprise Risk"/>
    <x v="1"/>
    <x v="0"/>
    <s v="ServiceLink, a Black Knight Company_x000a_2.5"/>
    <n v="2.5"/>
    <s v="Dallas, TX"/>
    <x v="160"/>
    <x v="1"/>
    <s v="USD"/>
    <n v="41000"/>
    <n v="86000"/>
    <n v="63500"/>
    <x v="1"/>
    <s v="year"/>
    <x v="16"/>
    <s v="Finance"/>
    <s v="1001 to 5000 employees"/>
    <s v="Subsidiary or Business Segment"/>
    <s v="$500 million to $1 billion (USD)"/>
  </r>
  <r>
    <s v="Claims Data Analyst"/>
    <s v="Claims Data Analyst"/>
    <x v="0"/>
    <x v="2"/>
    <s v="Lightbeam Health Solutions_x000a_4.0"/>
    <n v="4"/>
    <s v="Irving, TX"/>
    <x v="162"/>
    <x v="0"/>
    <s v="USD"/>
    <n v="41000"/>
    <n v="86000"/>
    <n v="63500"/>
    <x v="1"/>
    <s v="year"/>
    <x v="1"/>
    <s v="Health Care"/>
    <s v="51 to 200 employees"/>
    <s v="Company - Private"/>
    <s v="$5 to $10 million (USD)"/>
  </r>
  <r>
    <s v="Data Analyst 4"/>
    <s v="Data Analyst 4"/>
    <x v="0"/>
    <x v="1"/>
    <s v="Telnet (Rockville, MD)_x000a_2.8"/>
    <n v="2.8"/>
    <s v="Dallas, TX"/>
    <x v="160"/>
    <x v="0"/>
    <s v="USD"/>
    <n v="41000"/>
    <n v="86000"/>
    <n v="63500"/>
    <x v="1"/>
    <s v="year"/>
    <x v="13"/>
    <s v="Business Services"/>
    <s v="51 to 200 employees"/>
    <s v="Company - Private"/>
    <s v="$10 to $25 million (USD)"/>
  </r>
  <r>
    <s v="SENIOR APPLICATION PROGRAMMER ANALYST (Data Transformation &amp; Integration) - ITD"/>
    <s v="Senior Application Programmer Analyst (Data Transformation &amp; Integration) - Itd"/>
    <x v="1"/>
    <x v="0"/>
    <s v="Tarrant County_x000a_3.3"/>
    <n v="3.3"/>
    <s v="Tarrant, TX"/>
    <x v="166"/>
    <x v="0"/>
    <s v="USD"/>
    <n v="44000"/>
    <n v="82000"/>
    <n v="63000"/>
    <x v="1"/>
    <s v="year"/>
    <x v="44"/>
    <s v="Government"/>
    <s v="1 to 50 employees"/>
    <s v="Government"/>
    <s v="Less than $1 million (USD)"/>
  </r>
  <r>
    <s v="Data Governance Analyst"/>
    <s v="Data Governance Analyst"/>
    <x v="0"/>
    <x v="0"/>
    <s v="Diversant LLC_x000a_3.8"/>
    <n v="3.8"/>
    <s v="Dallas, TX"/>
    <x v="160"/>
    <x v="0"/>
    <s v="USD"/>
    <n v="44000"/>
    <n v="82000"/>
    <n v="63000"/>
    <x v="1"/>
    <s v="year"/>
    <x v="19"/>
    <s v="Business Services"/>
    <s v="1001 to 5000 employees"/>
    <s v="Company - Private"/>
    <s v="$100 to $500 million (USD)"/>
  </r>
  <r>
    <s v="Data Analyst - SM"/>
    <s v="Data Analyst - Sm"/>
    <x v="0"/>
    <x v="0"/>
    <s v="Vastika_x000a_3.8"/>
    <n v="3.8"/>
    <s v="Irving, TX"/>
    <x v="162"/>
    <x v="0"/>
    <s v="USD"/>
    <n v="44000"/>
    <n v="82000"/>
    <n v="63000"/>
    <x v="1"/>
    <s v="year"/>
    <x v="27"/>
    <s v="Consumer Services"/>
    <s v="1 to 50 employees"/>
    <s v="Company - Private"/>
    <s v="Less than $1 million (USD)"/>
  </r>
  <r>
    <s v="Reporting Data Analyst (contract to hire)"/>
    <s v="Reporting Data Analyst (Contract To Hire)"/>
    <x v="0"/>
    <x v="0"/>
    <s v="Financial Services Company"/>
    <n v="-1"/>
    <s v="Dallas, TX"/>
    <x v="160"/>
    <x v="0"/>
    <s v="USD"/>
    <n v="44000"/>
    <n v="82000"/>
    <n v="63000"/>
    <x v="1"/>
    <s v="year"/>
    <x v="9"/>
    <n v="-1"/>
    <n v="-1"/>
    <n v="-1"/>
    <n v="-1"/>
  </r>
  <r>
    <s v="Data Analyst {S02268P}"/>
    <s v="Data Analyst {S02268P}"/>
    <x v="0"/>
    <x v="0"/>
    <s v="University of Texas at Arlington_x000a_4.2"/>
    <n v="4.2"/>
    <s v="Arlington, TX"/>
    <x v="159"/>
    <x v="0"/>
    <s v="USD"/>
    <n v="44000"/>
    <n v="82000"/>
    <n v="63000"/>
    <x v="1"/>
    <s v="year"/>
    <x v="32"/>
    <s v="Education"/>
    <s v="1001 to 5000 employees"/>
    <s v="College / University"/>
    <s v="$100 to $500 million (USD)"/>
  </r>
  <r>
    <s v="Data Analyst"/>
    <s v="Data Analyst"/>
    <x v="0"/>
    <x v="2"/>
    <s v="APN Software Services Inc._x000a_4.1"/>
    <n v="4.0999999999999996"/>
    <s v="Plano, TX"/>
    <x v="157"/>
    <x v="0"/>
    <s v="USD"/>
    <n v="44000"/>
    <n v="82000"/>
    <n v="63000"/>
    <x v="1"/>
    <s v="year"/>
    <x v="18"/>
    <s v="Information Technology"/>
    <s v="51 to 200 employees"/>
    <s v="Company - Private"/>
    <s v="$25 to $50 million (USD)"/>
  </r>
  <r>
    <s v="Data Analyst - Marketing"/>
    <s v="Data Analyst - Marketing"/>
    <x v="0"/>
    <x v="0"/>
    <s v="Fairway Independent Mortgage Corporation_x000a_3.7"/>
    <n v="3.7"/>
    <s v="Carrollton, TX"/>
    <x v="167"/>
    <x v="1"/>
    <s v="USD"/>
    <n v="44000"/>
    <n v="82000"/>
    <n v="63000"/>
    <x v="1"/>
    <s v="year"/>
    <x v="16"/>
    <s v="Finance"/>
    <s v="5001 to 10000 employees"/>
    <s v="Company - Private"/>
    <s v="$10+ billion (USD)"/>
  </r>
  <r>
    <s v="Senior Data Quality Analyst"/>
    <s v="Senior Data Quality Analyst"/>
    <x v="1"/>
    <x v="0"/>
    <s v="Signify Health_x000a_3.6"/>
    <n v="3.6"/>
    <s v="Dallas, TX"/>
    <x v="160"/>
    <x v="0"/>
    <s v="USD"/>
    <n v="44000"/>
    <n v="82000"/>
    <n v="63000"/>
    <x v="1"/>
    <s v="year"/>
    <x v="1"/>
    <s v="Health Care"/>
    <s v="501 to 1000 employees"/>
    <s v="Company - Private"/>
    <s v="Unknown / Non-Applicable"/>
  </r>
  <r>
    <s v="Senior Data Analyst"/>
    <s v="Senior Data Analyst"/>
    <x v="1"/>
    <x v="0"/>
    <s v="HCL America Inc._x000a_3.5"/>
    <n v="3.5"/>
    <s v="Plano, TX"/>
    <x v="157"/>
    <x v="0"/>
    <s v="USD"/>
    <n v="44000"/>
    <n v="82000"/>
    <n v="63000"/>
    <x v="1"/>
    <s v="year"/>
    <x v="18"/>
    <s v="Information Technology"/>
    <s v="10000+ employees"/>
    <s v="Company - Public"/>
    <s v="$5 to $10 billion (USD)"/>
  </r>
  <r>
    <s v="Sr. Enterprise BI Data Analyst"/>
    <s v="Senior. Enterprise Bi Data Analyst"/>
    <x v="1"/>
    <x v="1"/>
    <s v="Colfax Corporation_x000a_2.1"/>
    <n v="2.1"/>
    <s v="Dallas, TX"/>
    <x v="160"/>
    <x v="0"/>
    <s v="USD"/>
    <n v="44000"/>
    <n v="82000"/>
    <n v="63000"/>
    <x v="1"/>
    <s v="year"/>
    <x v="46"/>
    <s v="Manufacturing"/>
    <s v="10000+ employees"/>
    <s v="Company - Public"/>
    <s v="$2 to $5 billion (USD)"/>
  </r>
  <r>
    <s v="Accounting/Data Analyst Associate"/>
    <s v="Accounting/Data Analyst Associate"/>
    <x v="0"/>
    <x v="0"/>
    <s v="Bloomfield Homes_x000a_3.7"/>
    <n v="3.7"/>
    <s v="Southlake, TX"/>
    <x v="168"/>
    <x v="1"/>
    <s v="USD"/>
    <n v="44000"/>
    <n v="82000"/>
    <n v="63000"/>
    <x v="1"/>
    <s v="year"/>
    <x v="52"/>
    <s v="Construction, Repair &amp; Maintenance"/>
    <s v="1 to 50 employees"/>
    <s v="Subsidiary or Business Segment"/>
    <s v="$100 to $500 million (USD)"/>
  </r>
  <r>
    <s v="Sr. Business Data Analyst Enterprise Risk"/>
    <s v="Senior. Business Data Analyst Enterprise Risk"/>
    <x v="1"/>
    <x v="0"/>
    <s v="ServiceLink_x000a_2.5"/>
    <n v="2.5"/>
    <s v="Dallas, TX"/>
    <x v="160"/>
    <x v="1"/>
    <s v="USD"/>
    <n v="44000"/>
    <n v="82000"/>
    <n v="63000"/>
    <x v="1"/>
    <s v="year"/>
    <x v="16"/>
    <s v="Finance"/>
    <s v="1001 to 5000 employees"/>
    <s v="Subsidiary or Business Segment"/>
    <s v="$500 million to $1 billion (USD)"/>
  </r>
  <r>
    <s v="Sr. BI Data Engineer and Analyst"/>
    <s v="Senior. Bi Data Engineer And Analyst"/>
    <x v="1"/>
    <x v="1"/>
    <s v="Onyx CenterSource_x000a_3.6"/>
    <n v="3.6"/>
    <s v="Dallas, TX"/>
    <x v="160"/>
    <x v="0"/>
    <s v="USD"/>
    <n v="44000"/>
    <n v="82000"/>
    <n v="63000"/>
    <x v="1"/>
    <s v="year"/>
    <x v="53"/>
    <s v="Finance"/>
    <s v="201 to 500 employees"/>
    <s v="Company - Private"/>
    <s v="$50 to $100 million (USD)"/>
  </r>
  <r>
    <s v="Data Management Analyst"/>
    <s v="Data Management Analyst"/>
    <x v="0"/>
    <x v="0"/>
    <s v="Corporate G. LLC"/>
    <n v="-1"/>
    <s v="Dallas, TX"/>
    <x v="160"/>
    <x v="0"/>
    <s v="USD"/>
    <n v="44000"/>
    <n v="82000"/>
    <n v="63000"/>
    <x v="1"/>
    <s v="year"/>
    <x v="9"/>
    <n v="-1"/>
    <s v="201 to 500 employees"/>
    <s v="Company - Private"/>
    <s v="Unknown / Non-Applicable"/>
  </r>
  <r>
    <s v="Data Analyst (Python), Dallas, Methods+Mastery (a FleishmanHillard Company)"/>
    <s v="Data Analyst (Python), Dallas, Methods+Mastery (A Fleishmanhillard Company)"/>
    <x v="0"/>
    <x v="1"/>
    <s v="Fleishman-Hillard Inc_x000a_3.3"/>
    <n v="3.3"/>
    <s v="Dallas, TX"/>
    <x v="160"/>
    <x v="0"/>
    <s v="USD"/>
    <n v="44000"/>
    <n v="82000"/>
    <n v="63000"/>
    <x v="1"/>
    <s v="year"/>
    <x v="10"/>
    <s v="Business Services"/>
    <s v="1001 to 5000 employees"/>
    <s v="Subsidiary or Business Segment"/>
    <s v="Unknown / Non-Applicable"/>
  </r>
  <r>
    <s v="Pricing Data Analyst"/>
    <s v="Pricing Data Analyst"/>
    <x v="0"/>
    <x v="0"/>
    <s v="Kforce Technology Staffing"/>
    <n v="-1"/>
    <s v="Plano, TX"/>
    <x v="157"/>
    <x v="0"/>
    <s v="USD"/>
    <n v="44000"/>
    <n v="82000"/>
    <n v="63000"/>
    <x v="1"/>
    <s v="year"/>
    <x v="9"/>
    <n v="-1"/>
    <n v="-1"/>
    <n v="-1"/>
    <n v="-1"/>
  </r>
  <r>
    <s v="Data Platform System Analyst Lead (Data Services)"/>
    <s v="Data Platform System Analyst Lead (Data Services)"/>
    <x v="1"/>
    <x v="0"/>
    <s v="JPMorgan Chase_x000a_3.9"/>
    <n v="3.9"/>
    <s v="Lewisville, TX"/>
    <x v="164"/>
    <x v="1"/>
    <s v="USD"/>
    <n v="44000"/>
    <n v="82000"/>
    <n v="63000"/>
    <x v="1"/>
    <s v="year"/>
    <x v="5"/>
    <s v="Finance"/>
    <s v="10000+ employees"/>
    <s v="Company - Public"/>
    <s v="$10+ billion (USD)"/>
  </r>
  <r>
    <s v="Business Analyst/Data Analyst"/>
    <s v="Business Analyst/Data Analyst"/>
    <x v="0"/>
    <x v="2"/>
    <s v="eTeam Inc._x000a_3.7"/>
    <n v="3.7"/>
    <s v="Irving, TX"/>
    <x v="162"/>
    <x v="0"/>
    <s v="USD"/>
    <n v="44000"/>
    <n v="82000"/>
    <n v="63000"/>
    <x v="1"/>
    <s v="year"/>
    <x v="19"/>
    <s v="Business Services"/>
    <s v="51 to 200 employees"/>
    <s v="Company - Private"/>
    <s v="$50 to $100 million (USD)"/>
  </r>
  <r>
    <s v="Sr. Data Analyst"/>
    <s v="Senior. Data Analyst"/>
    <x v="1"/>
    <x v="0"/>
    <s v="BurnsSearch, LLC"/>
    <n v="-1"/>
    <s v="Dallas, TX"/>
    <x v="160"/>
    <x v="0"/>
    <s v="USD"/>
    <n v="44000"/>
    <n v="82000"/>
    <n v="63000"/>
    <x v="1"/>
    <s v="year"/>
    <x v="19"/>
    <s v="Business Services"/>
    <s v="51 to 200 employees"/>
    <s v="Company - Private"/>
    <s v="Unknown / Non-Applicable"/>
  </r>
  <r>
    <s v="Data Analyst"/>
    <s v="Data Analyst"/>
    <x v="0"/>
    <x v="0"/>
    <s v="Mindteck_x000a_3.3"/>
    <n v="3.3"/>
    <s v="Coppell, TX"/>
    <x v="169"/>
    <x v="0"/>
    <s v="USD"/>
    <n v="44000"/>
    <n v="82000"/>
    <n v="63000"/>
    <x v="1"/>
    <s v="year"/>
    <x v="3"/>
    <s v="Information Technology"/>
    <s v="1001 to 5000 employees"/>
    <s v="Company - Public"/>
    <s v="$50 to $100 million (USD)"/>
  </r>
  <r>
    <s v="Data Management Analyst - Dallas, TX/ Tempe, FL"/>
    <s v="Data Management Analyst - Dallas, Tx/ Tempe, Fl"/>
    <x v="0"/>
    <x v="2"/>
    <s v="Georgia IT Inc._x000a_5.0"/>
    <n v="5"/>
    <s v="Dallas, TX"/>
    <x v="160"/>
    <x v="0"/>
    <s v="USD"/>
    <n v="44000"/>
    <n v="82000"/>
    <n v="63000"/>
    <x v="1"/>
    <s v="year"/>
    <x v="9"/>
    <n v="-1"/>
    <s v="1 to 50 employees"/>
    <s v="Company - Private"/>
    <s v="Less than $1 million (USD)"/>
  </r>
  <r>
    <s v="Senior Data Analyst"/>
    <s v="Senior Data Analyst"/>
    <x v="1"/>
    <x v="2"/>
    <s v="Analytical Mechanics Associates_x000a_3.5"/>
    <n v="3.5"/>
    <s v="Dallas, TX"/>
    <x v="160"/>
    <x v="0"/>
    <s v="USD"/>
    <n v="44000"/>
    <n v="82000"/>
    <n v="63000"/>
    <x v="1"/>
    <s v="year"/>
    <x v="13"/>
    <s v="Business Services"/>
    <s v="201 to 500 employees"/>
    <s v="Company - Private"/>
    <s v="$10 to $25 million (USD)"/>
  </r>
  <r>
    <s v="Financial Data Analyst"/>
    <s v="Financial Data Analyst"/>
    <x v="0"/>
    <x v="0"/>
    <s v="CarOffer_x000a_2.6"/>
    <n v="2.6"/>
    <s v="Plano, TX"/>
    <x v="157"/>
    <x v="0"/>
    <s v="USD"/>
    <n v="44000"/>
    <n v="82000"/>
    <n v="63000"/>
    <x v="1"/>
    <s v="year"/>
    <x v="81"/>
    <s v="Consumer Services"/>
    <s v="51 to 200 employees"/>
    <s v="Company - Private"/>
    <s v="Unknown / Non-Applicable"/>
  </r>
  <r>
    <s v="Data Conversion Analyst"/>
    <s v="Data Conversion Analyst"/>
    <x v="0"/>
    <x v="0"/>
    <s v="Harris Local Government Solutions Inc"/>
    <n v="-1"/>
    <s v="Allen, TX"/>
    <x v="158"/>
    <x v="1"/>
    <s v="USD"/>
    <n v="44000"/>
    <n v="82000"/>
    <n v="63000"/>
    <x v="1"/>
    <s v="year"/>
    <x v="9"/>
    <n v="-1"/>
    <n v="-1"/>
    <n v="-1"/>
    <n v="-1"/>
  </r>
  <r>
    <s v="Behavorial Health Data Analyst"/>
    <s v="Behavorial Health Data Analyst"/>
    <x v="0"/>
    <x v="0"/>
    <s v="LifePath Systems_x000a_3.5"/>
    <n v="3.5"/>
    <s v="Plano, TX"/>
    <x v="157"/>
    <x v="0"/>
    <s v="USD"/>
    <n v="44000"/>
    <n v="82000"/>
    <n v="63000"/>
    <x v="1"/>
    <s v="year"/>
    <x v="9"/>
    <n v="-1"/>
    <s v="51 to 200 employees"/>
    <s v="Government"/>
    <s v="Unknown / Non-Applicable"/>
  </r>
  <r>
    <s v="Data Analyst Lead - EM &amp; Data"/>
    <s v="Data Analyst Lead - Em &amp; Data"/>
    <x v="1"/>
    <x v="0"/>
    <s v="Lorven Technologies Inc_x000a_4.0"/>
    <n v="4"/>
    <s v="Richardson, TX"/>
    <x v="161"/>
    <x v="0"/>
    <s v="USD"/>
    <n v="44000"/>
    <n v="82000"/>
    <n v="63000"/>
    <x v="1"/>
    <s v="year"/>
    <x v="25"/>
    <s v="Accounting &amp; Legal"/>
    <s v="1 to 50 employees"/>
    <s v="Company - Private"/>
    <s v="Less than $1 million (USD)"/>
  </r>
  <r>
    <s v="Senior Data Analyst"/>
    <s v="Senior Data Analyst"/>
    <x v="1"/>
    <x v="0"/>
    <s v="Home Point Financial_x000a_3.4"/>
    <n v="3.4"/>
    <s v="Farmers Branch, TX"/>
    <x v="170"/>
    <x v="0"/>
    <s v="USD"/>
    <n v="44000"/>
    <n v="82000"/>
    <n v="63000"/>
    <x v="1"/>
    <s v="year"/>
    <x v="16"/>
    <s v="Finance"/>
    <s v="1001 to 5000 employees"/>
    <s v="Company - Private"/>
    <s v="Unknown / Non-Applicable"/>
  </r>
  <r>
    <s v="Sr. Data Analyst - Healthcare Claims"/>
    <s v="Senior. Data Analyst - Healthcare Claims"/>
    <x v="1"/>
    <x v="0"/>
    <s v="Horn Solutions Inc._x000a_4.2"/>
    <n v="4.2"/>
    <s v="Dallas, TX"/>
    <x v="160"/>
    <x v="1"/>
    <s v="USD"/>
    <n v="44000"/>
    <n v="82000"/>
    <n v="63000"/>
    <x v="1"/>
    <s v="year"/>
    <x v="13"/>
    <s v="Business Services"/>
    <s v="1 to 50 employees"/>
    <s v="Company - Private"/>
    <s v="$50 to $100 million (USD)"/>
  </r>
  <r>
    <s v="Sr. Enterprise BI Data Analyst"/>
    <s v="Senior. Enterprise Bi Data Analyst"/>
    <x v="1"/>
    <x v="1"/>
    <s v="DJO Global_x000a_3.0"/>
    <n v="3"/>
    <s v="Dallas, TX"/>
    <x v="160"/>
    <x v="0"/>
    <s v="USD"/>
    <n v="48000"/>
    <n v="88000"/>
    <n v="68000"/>
    <x v="1"/>
    <s v="year"/>
    <x v="63"/>
    <s v="Manufacturing"/>
    <s v="5001 to 10000 employees"/>
    <s v="Subsidiary or Business Segment"/>
    <s v="$1 to $2 billion (USD)"/>
  </r>
  <r>
    <s v="Data/Business Solutions Analyst - Jr"/>
    <s v="Data/Business Solutions Analyst - Junior"/>
    <x v="2"/>
    <x v="0"/>
    <s v="Kforce_x000a_4.1"/>
    <n v="4.0999999999999996"/>
    <s v="Plano, TX"/>
    <x v="157"/>
    <x v="0"/>
    <s v="USD"/>
    <n v="48000"/>
    <n v="88000"/>
    <n v="68000"/>
    <x v="1"/>
    <s v="year"/>
    <x v="19"/>
    <s v="Business Services"/>
    <s v="10000+ employees"/>
    <s v="Company - Public"/>
    <s v="$1 to $2 billion (USD)"/>
  </r>
  <r>
    <s v="System Analyst(Big Data/Hadoop)"/>
    <s v="System Analyst(Big Data/Hadoop)"/>
    <x v="0"/>
    <x v="2"/>
    <s v="silverXis inc_x000a_4.0"/>
    <n v="4"/>
    <s v="Irving, TX"/>
    <x v="162"/>
    <x v="0"/>
    <s v="USD"/>
    <n v="48000"/>
    <n v="88000"/>
    <n v="68000"/>
    <x v="1"/>
    <s v="year"/>
    <x v="3"/>
    <s v="Information Technology"/>
    <s v="1 to 50 employees"/>
    <s v="Other Organization"/>
    <s v="Unknown / Non-Applicable"/>
  </r>
  <r>
    <s v="Pricing Data Analyst"/>
    <s v="Pricing Data Analyst"/>
    <x v="0"/>
    <x v="0"/>
    <s v="Kforce_x000a_4.1"/>
    <n v="4.0999999999999996"/>
    <s v="Plano, TX"/>
    <x v="157"/>
    <x v="0"/>
    <s v="USD"/>
    <n v="48000"/>
    <n v="88000"/>
    <n v="68000"/>
    <x v="1"/>
    <s v="year"/>
    <x v="19"/>
    <s v="Business Services"/>
    <s v="10000+ employees"/>
    <s v="Company - Public"/>
    <s v="$1 to $2 billion (USD)"/>
  </r>
  <r>
    <s v="Data Management Analyst"/>
    <s v="Data Management Analyst"/>
    <x v="0"/>
    <x v="2"/>
    <s v="Community Hospital Corporation_x000a_3.2"/>
    <n v="3.2"/>
    <s v="Plano, TX"/>
    <x v="157"/>
    <x v="0"/>
    <s v="USD"/>
    <n v="48000"/>
    <n v="88000"/>
    <n v="68000"/>
    <x v="1"/>
    <s v="year"/>
    <x v="1"/>
    <s v="Health Care"/>
    <s v="1001 to 5000 employees"/>
    <s v="Company - Private"/>
    <s v="Unknown / Non-Applicable"/>
  </r>
  <r>
    <s v="Application Vulnerability Governance Lead Data Analyst"/>
    <s v="Application Vulnerability Governance Lead Data Analyst"/>
    <x v="1"/>
    <x v="0"/>
    <s v="Citi_x000a_3.7"/>
    <n v="3.7"/>
    <s v="Irving, TX"/>
    <x v="162"/>
    <x v="0"/>
    <s v="USD"/>
    <n v="48000"/>
    <n v="88000"/>
    <n v="68000"/>
    <x v="1"/>
    <s v="year"/>
    <x v="5"/>
    <s v="Finance"/>
    <s v="10000+ employees"/>
    <s v="Company - Public"/>
    <s v="$10+ billion (USD)"/>
  </r>
  <r>
    <s v="SAP Data Analyst (Contract)"/>
    <s v="Sap Data Analyst (Contract)"/>
    <x v="0"/>
    <x v="0"/>
    <s v="Two95 International Inc._x000a_4.0"/>
    <n v="4"/>
    <s v="Irving, TX"/>
    <x v="162"/>
    <x v="0"/>
    <s v="USD"/>
    <n v="48000"/>
    <n v="88000"/>
    <n v="68000"/>
    <x v="1"/>
    <s v="year"/>
    <x v="19"/>
    <s v="Business Services"/>
    <s v="1 to 50 employees"/>
    <s v="Company - Private"/>
    <s v="$1 to $5 million (USD)"/>
  </r>
  <r>
    <s v="LAWSON LANDMARK DATA EXTRACT ANALYST"/>
    <s v="Lawson Landmark Data Extract Analyst"/>
    <x v="0"/>
    <x v="0"/>
    <s v="CTG_x000a_3.5"/>
    <n v="3.5"/>
    <s v="Dallas, TX"/>
    <x v="160"/>
    <x v="1"/>
    <s v="USD"/>
    <n v="48000"/>
    <n v="88000"/>
    <n v="68000"/>
    <x v="1"/>
    <s v="year"/>
    <x v="9"/>
    <n v="-1"/>
    <s v="Unknown"/>
    <s v="Company - Private"/>
    <s v="Unknown / Non-Applicable"/>
  </r>
  <r>
    <s v="Business Analytics Analyst II (Data Concierge)"/>
    <s v="Business Analytics Analyst Ii (Data Concierge)"/>
    <x v="0"/>
    <x v="0"/>
    <s v="University of Texas at Arlington_x000a_4.2"/>
    <n v="4.2"/>
    <s v="Arlington, TX"/>
    <x v="159"/>
    <x v="0"/>
    <s v="USD"/>
    <n v="48000"/>
    <n v="88000"/>
    <n v="68000"/>
    <x v="1"/>
    <s v="year"/>
    <x v="32"/>
    <s v="Education"/>
    <s v="1001 to 5000 employees"/>
    <s v="College / University"/>
    <s v="$100 to $500 million (USD)"/>
  </r>
  <r>
    <s v="Data Science Sr. Analyst"/>
    <s v="Data Science Senior. Analyst"/>
    <x v="1"/>
    <x v="1"/>
    <s v="Radiant Digital_x000a_4.5"/>
    <n v="4.5"/>
    <s v="Dallas, TX"/>
    <x v="160"/>
    <x v="0"/>
    <s v="USD"/>
    <n v="48000"/>
    <n v="88000"/>
    <n v="68000"/>
    <x v="1"/>
    <s v="year"/>
    <x v="9"/>
    <n v="-1"/>
    <s v="1 to 50 employees"/>
    <s v="Company - Private"/>
    <s v="Less than $1 million (USD)"/>
  </r>
  <r>
    <s v="Data Analyst -0517 Suv"/>
    <s v="Data Analyst -0517 Suv"/>
    <x v="0"/>
    <x v="0"/>
    <s v="Vastika_x000a_3.8"/>
    <n v="3.8"/>
    <s v="Irving, TX"/>
    <x v="162"/>
    <x v="0"/>
    <s v="USD"/>
    <n v="48000"/>
    <n v="88000"/>
    <n v="68000"/>
    <x v="1"/>
    <s v="year"/>
    <x v="27"/>
    <s v="Consumer Services"/>
    <s v="1 to 50 employees"/>
    <s v="Company - Private"/>
    <s v="Less than $1 million (USD)"/>
  </r>
  <r>
    <s v="Network Data Analyst"/>
    <s v="Network Data Analyst"/>
    <x v="0"/>
    <x v="1"/>
    <s v="PeopleNTech LLC_x000a_4.3"/>
    <n v="4.3"/>
    <s v="Dallas, TX"/>
    <x v="160"/>
    <x v="0"/>
    <s v="USD"/>
    <n v="48000"/>
    <n v="88000"/>
    <n v="68000"/>
    <x v="1"/>
    <s v="year"/>
    <x v="3"/>
    <s v="Information Technology"/>
    <s v="1 to 50 employees"/>
    <s v="Contract"/>
    <s v="$1 to $5 million (USD)"/>
  </r>
  <r>
    <s v="Technical Data Analyst Accounting"/>
    <s v="Technical Data Analyst Accounting"/>
    <x v="0"/>
    <x v="2"/>
    <s v="eTeam Inc._x000a_3.7"/>
    <n v="3.7"/>
    <s v="Irving, TX"/>
    <x v="162"/>
    <x v="0"/>
    <s v="USD"/>
    <n v="48000"/>
    <n v="88000"/>
    <n v="68000"/>
    <x v="1"/>
    <s v="year"/>
    <x v="19"/>
    <s v="Business Services"/>
    <s v="51 to 200 employees"/>
    <s v="Company - Private"/>
    <s v="$50 to $100 million (USD)"/>
  </r>
  <r>
    <s v="Data Analyst: II (Intermediate)"/>
    <s v="Data Analyst: Ii (Intermediate)"/>
    <x v="0"/>
    <x v="2"/>
    <s v="Ava Consulting_x000a_4.4"/>
    <n v="4.4000000000000004"/>
    <s v="Irving, TX"/>
    <x v="162"/>
    <x v="0"/>
    <s v="USD"/>
    <n v="48000"/>
    <n v="88000"/>
    <n v="68000"/>
    <x v="1"/>
    <s v="year"/>
    <x v="3"/>
    <s v="Information Technology"/>
    <s v="1 to 50 employees"/>
    <s v="Company - Public"/>
    <s v="Less than $1 million (USD)"/>
  </r>
  <r>
    <s v="Senior Enterprise Data Management Analyst"/>
    <s v="Senior Enterprise Data Management Analyst"/>
    <x v="1"/>
    <x v="2"/>
    <s v="Molex_x000a_3.1"/>
    <n v="3.1"/>
    <s v="Dallas, TX"/>
    <x v="160"/>
    <x v="1"/>
    <s v="USD"/>
    <n v="48000"/>
    <n v="88000"/>
    <n v="68000"/>
    <x v="1"/>
    <s v="year"/>
    <x v="45"/>
    <s v="Manufacturing"/>
    <s v="10000+ employees"/>
    <s v="Company - Private"/>
    <s v="$2 to $5 billion (USD)"/>
  </r>
  <r>
    <s v="Data Quality Analyst"/>
    <s v="Data Quality Analyst"/>
    <x v="0"/>
    <x v="2"/>
    <s v="Net2Source_x000a_3.2"/>
    <n v="3.2"/>
    <s v="Richardson, TX"/>
    <x v="161"/>
    <x v="1"/>
    <s v="USD"/>
    <n v="48000"/>
    <n v="88000"/>
    <n v="68000"/>
    <x v="1"/>
    <s v="year"/>
    <x v="19"/>
    <s v="Business Services"/>
    <s v="1001 to 5000 employees"/>
    <s v="Company - Private"/>
    <s v="$100 to $500 million (USD)"/>
  </r>
  <r>
    <s v="Data Analyst - IT Administrator"/>
    <s v="Data Analyst - It Administrator"/>
    <x v="0"/>
    <x v="0"/>
    <s v="ClientSolv Technologies_x000a_3.3"/>
    <n v="3.3"/>
    <s v="Allen, TX"/>
    <x v="158"/>
    <x v="1"/>
    <s v="USD"/>
    <n v="48000"/>
    <n v="88000"/>
    <n v="68000"/>
    <x v="1"/>
    <s v="year"/>
    <x v="3"/>
    <s v="Information Technology"/>
    <s v="51 to 200 employees"/>
    <s v="Company - Private"/>
    <s v="$10 to $25 million (USD)"/>
  </r>
  <r>
    <s v="Senior Data Analyst"/>
    <s v="Senior Data Analyst"/>
    <x v="1"/>
    <x v="0"/>
    <s v="Ho Chunk_x000a_2.8"/>
    <n v="2.8"/>
    <s v="Arlington, TX"/>
    <x v="159"/>
    <x v="1"/>
    <s v="USD"/>
    <n v="48000"/>
    <n v="88000"/>
    <n v="68000"/>
    <x v="1"/>
    <s v="year"/>
    <x v="80"/>
    <s v="Restaurants, Bars &amp; Food Services"/>
    <s v="201 to 500 employees"/>
    <s v="Company - Private"/>
    <s v="$100 to $500 million (USD)"/>
  </r>
  <r>
    <s v="Data Analyst Lead - Air/Technical Operations"/>
    <s v="Data Analyst Lead - Air/Technical Operations"/>
    <x v="1"/>
    <x v="0"/>
    <s v="Lorven Technologies Inc_x000a_4.0"/>
    <n v="4"/>
    <s v="Richardson, TX"/>
    <x v="161"/>
    <x v="0"/>
    <s v="USD"/>
    <n v="48000"/>
    <n v="88000"/>
    <n v="68000"/>
    <x v="1"/>
    <s v="year"/>
    <x v="25"/>
    <s v="Accounting &amp; Legal"/>
    <s v="1 to 50 employees"/>
    <s v="Company - Private"/>
    <s v="Less than $1 million (USD)"/>
  </r>
  <r>
    <s v="Analyst, Client Data II"/>
    <s v="Analyst, Client Data Ii"/>
    <x v="0"/>
    <x v="0"/>
    <s v="Mosaic Sales Solutions_x000a_3.4"/>
    <n v="3.4"/>
    <s v="Irving, TX"/>
    <x v="162"/>
    <x v="0"/>
    <s v="USD"/>
    <n v="48000"/>
    <n v="88000"/>
    <n v="68000"/>
    <x v="1"/>
    <s v="year"/>
    <x v="10"/>
    <s v="Business Services"/>
    <s v="5001 to 10000 employees"/>
    <s v="Company - Private"/>
    <s v="$500 million to $1 billion (USD)"/>
  </r>
  <r>
    <s v="DATA ENGINEER / DATA ANALYST"/>
    <s v="Data Engineer / Data Analyst"/>
    <x v="0"/>
    <x v="2"/>
    <s v="Diverse Lynx_x000a_3.9"/>
    <n v="3.9"/>
    <s v="Plano, TX"/>
    <x v="157"/>
    <x v="0"/>
    <s v="USD"/>
    <n v="48000"/>
    <n v="88000"/>
    <n v="68000"/>
    <x v="1"/>
    <s v="year"/>
    <x v="3"/>
    <s v="Information Technology"/>
    <s v="501 to 1000 employees"/>
    <s v="Company - Private"/>
    <s v="$100 to $500 million (USD)"/>
  </r>
  <r>
    <s v="Jr. Data Warehouse Systems Analyst"/>
    <s v="Junior. Data Warehouse Systems Analyst"/>
    <x v="2"/>
    <x v="2"/>
    <s v="Net2Source_x000a_3.2"/>
    <n v="3.2"/>
    <s v="Richardson, TX"/>
    <x v="161"/>
    <x v="0"/>
    <s v="USD"/>
    <n v="48000"/>
    <n v="88000"/>
    <n v="68000"/>
    <x v="1"/>
    <s v="year"/>
    <x v="19"/>
    <s v="Business Services"/>
    <s v="1001 to 5000 employees"/>
    <s v="Company - Private"/>
    <s v="$100 to $500 million (USD)"/>
  </r>
  <r>
    <s v="Data Management Analyst in Plano, TX at Community Hospital Corporation"/>
    <s v="Data Management Analyst In Plano, Tx At Community Hospital Corporation"/>
    <x v="0"/>
    <x v="2"/>
    <s v="Community Hospital_x000a_3.5"/>
    <n v="3.5"/>
    <s v="Plano, TX"/>
    <x v="157"/>
    <x v="0"/>
    <s v="USD"/>
    <n v="48000"/>
    <n v="88000"/>
    <n v="68000"/>
    <x v="1"/>
    <s v="year"/>
    <x v="1"/>
    <s v="Health Care"/>
    <s v="201 to 500 employees"/>
    <s v="Hospital"/>
    <s v="$25 to $50 million (USD)"/>
  </r>
  <r>
    <s v="QA Automation Analyst with Big data technology"/>
    <s v="Qa Automation Analyst With Big Data Technology"/>
    <x v="0"/>
    <x v="2"/>
    <s v="TECHNOCRAFT Solutions_x000a_3.4"/>
    <n v="3.4"/>
    <s v="Richardson, TX"/>
    <x v="161"/>
    <x v="0"/>
    <s v="USD"/>
    <n v="48000"/>
    <n v="88000"/>
    <n v="68000"/>
    <x v="1"/>
    <s v="year"/>
    <x v="10"/>
    <s v="Business Services"/>
    <s v="1 to 50 employees"/>
    <s v="Company - Private"/>
    <s v="$1 to $5 million (USD)"/>
  </r>
  <r>
    <s v="Data Analyst Lead - Commercial"/>
    <s v="Data Analyst Lead - Commercial"/>
    <x v="1"/>
    <x v="0"/>
    <s v="Lorven Technologies Inc_x000a_4.0"/>
    <n v="4"/>
    <s v="Richardson, TX"/>
    <x v="161"/>
    <x v="0"/>
    <s v="USD"/>
    <n v="48000"/>
    <n v="88000"/>
    <n v="68000"/>
    <x v="1"/>
    <s v="year"/>
    <x v="25"/>
    <s v="Accounting &amp; Legal"/>
    <s v="1 to 50 employees"/>
    <s v="Company - Private"/>
    <s v="Less than $1 million (USD)"/>
  </r>
  <r>
    <s v="Senior Data Analyst - Property Operations"/>
    <s v="Senior Data Analyst - Property Operations"/>
    <x v="1"/>
    <x v="0"/>
    <s v="Mill Creek Residential Trust_x000a_4.3"/>
    <n v="4.3"/>
    <s v="Dallas, TX"/>
    <x v="160"/>
    <x v="0"/>
    <s v="USD"/>
    <n v="48000"/>
    <n v="88000"/>
    <n v="68000"/>
    <x v="1"/>
    <s v="year"/>
    <x v="22"/>
    <s v="Real Estate"/>
    <s v="501 to 1000 employees"/>
    <s v="Company - Private"/>
    <s v="Unknown / Non-Applicable"/>
  </r>
  <r>
    <s v="Sr Data Management Analyst"/>
    <s v="Senior Data Management Analyst"/>
    <x v="1"/>
    <x v="1"/>
    <s v="Employbridge_x000a_3.5"/>
    <n v="3.5"/>
    <s v="Irving, TX"/>
    <x v="162"/>
    <x v="0"/>
    <s v="USD"/>
    <n v="48000"/>
    <n v="88000"/>
    <n v="68000"/>
    <x v="1"/>
    <s v="year"/>
    <x v="19"/>
    <s v="Business Services"/>
    <s v="1001 to 5000 employees"/>
    <s v="Company - Private"/>
    <s v="$2 to $5 billion (USD)"/>
  </r>
  <r>
    <s v="Senior Data Quality Analyst"/>
    <s v="Senior Data Quality Analyst"/>
    <x v="1"/>
    <x v="0"/>
    <s v="FirstAmerica_x000a_3.2"/>
    <n v="3.2"/>
    <s v="Arlington, TX"/>
    <x v="159"/>
    <x v="0"/>
    <s v="USD"/>
    <n v="44000"/>
    <n v="78000"/>
    <n v="61000"/>
    <x v="1"/>
    <s v="year"/>
    <x v="59"/>
    <s v="Transportation &amp; Logistics"/>
    <s v="10000+ employees"/>
    <s v="Company - Private"/>
    <s v="$5 to $10 billion (USD)"/>
  </r>
  <r>
    <s v="Lead Data Analyst"/>
    <s v="Lead Data Analyst"/>
    <x v="1"/>
    <x v="0"/>
    <s v="ArcBest_x000a_3.6"/>
    <n v="3.6"/>
    <s v="Plano, TX"/>
    <x v="157"/>
    <x v="0"/>
    <s v="USD"/>
    <n v="44000"/>
    <n v="78000"/>
    <n v="61000"/>
    <x v="1"/>
    <s v="year"/>
    <x v="61"/>
    <s v="Transportation &amp; Logistics"/>
    <s v="10000+ employees"/>
    <s v="Company - Public"/>
    <s v="$2 to $5 billion (USD)"/>
  </r>
  <r>
    <s v="Data Analyst Lead (Customer and Reservations)"/>
    <s v="Data Analyst Lead (Customer And Reservations)"/>
    <x v="1"/>
    <x v="0"/>
    <s v="Lorven Technologies Inc_x000a_4.0"/>
    <n v="4"/>
    <s v="Richardson, TX"/>
    <x v="161"/>
    <x v="0"/>
    <s v="USD"/>
    <n v="44000"/>
    <n v="78000"/>
    <n v="61000"/>
    <x v="1"/>
    <s v="year"/>
    <x v="25"/>
    <s v="Accounting &amp; Legal"/>
    <s v="1 to 50 employees"/>
    <s v="Company - Private"/>
    <s v="Less than $1 million (USD)"/>
  </r>
  <r>
    <s v="Data Analyst - Senior"/>
    <s v="Data Analyst - Senior"/>
    <x v="1"/>
    <x v="2"/>
    <s v="Kforce Technology Staffing"/>
    <n v="-1"/>
    <s v="Plano, TX"/>
    <x v="157"/>
    <x v="0"/>
    <s v="USD"/>
    <n v="44000"/>
    <n v="78000"/>
    <n v="61000"/>
    <x v="1"/>
    <s v="year"/>
    <x v="9"/>
    <n v="-1"/>
    <n v="-1"/>
    <n v="-1"/>
    <n v="-1"/>
  </r>
  <r>
    <s v="Senior Data Risk Analyst"/>
    <s v="Senior Data Risk Analyst"/>
    <x v="1"/>
    <x v="0"/>
    <s v="Peyton Resource Group (PRG)_x000a_3.9"/>
    <n v="3.9"/>
    <s v="Plano, TX"/>
    <x v="157"/>
    <x v="0"/>
    <s v="USD"/>
    <n v="44000"/>
    <n v="78000"/>
    <n v="61000"/>
    <x v="1"/>
    <s v="year"/>
    <x v="19"/>
    <s v="Business Services"/>
    <s v="1 to 50 employees"/>
    <s v="Company - Private"/>
    <s v="$10 to $25 million (USD)"/>
  </r>
  <r>
    <s v="Data/Business Operations Analyst"/>
    <s v="Data/Business Operations Analyst"/>
    <x v="0"/>
    <x v="0"/>
    <s v="Searchlight Professional Networks"/>
    <n v="-1"/>
    <s v="Dallas, TX"/>
    <x v="160"/>
    <x v="0"/>
    <s v="USD"/>
    <n v="44000"/>
    <n v="78000"/>
    <n v="61000"/>
    <x v="1"/>
    <s v="year"/>
    <x v="9"/>
    <n v="-1"/>
    <n v="-1"/>
    <n v="-1"/>
    <n v="-1"/>
  </r>
  <r>
    <s v="Data Analyst - Sr"/>
    <s v="Data Analyst - Senior"/>
    <x v="1"/>
    <x v="0"/>
    <s v="Apex Systems_x000a_3.8"/>
    <n v="3.8"/>
    <s v="Plano, TX"/>
    <x v="157"/>
    <x v="0"/>
    <s v="USD"/>
    <n v="44000"/>
    <n v="78000"/>
    <n v="61000"/>
    <x v="1"/>
    <s v="year"/>
    <x v="19"/>
    <s v="Business Services"/>
    <s v="1001 to 5000 employees"/>
    <s v="Subsidiary or Business Segment"/>
    <s v="$2 to $5 billion (USD)"/>
  </r>
  <r>
    <s v="Data Analyst - Senior"/>
    <s v="Data Analyst - Senior"/>
    <x v="1"/>
    <x v="2"/>
    <s v="Kforce_x000a_4.1"/>
    <n v="4.0999999999999996"/>
    <s v="Plano, TX"/>
    <x v="157"/>
    <x v="0"/>
    <s v="USD"/>
    <n v="44000"/>
    <n v="78000"/>
    <n v="61000"/>
    <x v="1"/>
    <s v="year"/>
    <x v="19"/>
    <s v="Business Services"/>
    <s v="10000+ employees"/>
    <s v="Company - Public"/>
    <s v="$1 to $2 billion (USD)"/>
  </r>
  <r>
    <s v="Digital S/W Eng Lead Analyst (Big data with SAS and PySpark background)"/>
    <s v="Digital S/W Engineer Lead Analyst (Big Data With Sas And Pyspark Background)"/>
    <x v="1"/>
    <x v="2"/>
    <s v="Frontend Arts_x000a_4.5"/>
    <n v="4.5"/>
    <s v="Irving, TX"/>
    <x v="162"/>
    <x v="1"/>
    <s v="USD"/>
    <n v="44000"/>
    <n v="78000"/>
    <n v="61000"/>
    <x v="1"/>
    <s v="year"/>
    <x v="15"/>
    <s v="Information Technology"/>
    <s v="1 to 50 employees"/>
    <s v="Company - Private"/>
    <s v="$1 to $5 million (USD)"/>
  </r>
  <r>
    <s v="Senior QC Analyst: Data Integrity SME"/>
    <s v="Senior Qc Analyst: Data Integrity Sme"/>
    <x v="1"/>
    <x v="0"/>
    <s v="Laboratory Validation Specialists, Inc"/>
    <n v="-1"/>
    <s v="Dallas, TX"/>
    <x v="160"/>
    <x v="0"/>
    <s v="USD"/>
    <n v="44000"/>
    <n v="78000"/>
    <n v="61000"/>
    <x v="1"/>
    <s v="year"/>
    <x v="9"/>
    <n v="-1"/>
    <n v="-1"/>
    <n v="-1"/>
    <n v="-1"/>
  </r>
  <r>
    <s v="Senior Data Analyst, Internal Audit"/>
    <s v="Senior Data Analyst, Internal Audit"/>
    <x v="1"/>
    <x v="1"/>
    <s v="OneMain Financial_x000a_2.9"/>
    <n v="2.9"/>
    <s v="Irving, TX"/>
    <x v="162"/>
    <x v="0"/>
    <s v="USD"/>
    <n v="44000"/>
    <n v="78000"/>
    <n v="61000"/>
    <x v="1"/>
    <s v="year"/>
    <x v="16"/>
    <s v="Finance"/>
    <s v="10000+ employees"/>
    <s v="Company - Public"/>
    <s v="Unknown / Non-Applicable"/>
  </r>
  <r>
    <s v="Analyst/Developer (Data Warehouse) III"/>
    <s v="Analyst/Developer (Data Warehouse) Iii"/>
    <x v="0"/>
    <x v="2"/>
    <s v="APN Software Services Inc._x000a_4.1"/>
    <n v="4.0999999999999996"/>
    <s v="Allen, TX"/>
    <x v="158"/>
    <x v="0"/>
    <s v="USD"/>
    <n v="44000"/>
    <n v="78000"/>
    <n v="61000"/>
    <x v="1"/>
    <s v="year"/>
    <x v="18"/>
    <s v="Information Technology"/>
    <s v="51 to 200 employees"/>
    <s v="Company - Private"/>
    <s v="$25 to $50 million (USD)"/>
  </r>
  <r>
    <s v="Data Analyst"/>
    <s v="Data Analyst"/>
    <x v="0"/>
    <x v="1"/>
    <s v="OSI Engineering_x000a_4.5"/>
    <n v="4.5"/>
    <s v="Newark, CA"/>
    <x v="8"/>
    <x v="0"/>
    <s v="USD"/>
    <n v="110000"/>
    <n v="190000"/>
    <n v="150000"/>
    <x v="2"/>
    <s v="year"/>
    <x v="19"/>
    <s v="Business Services"/>
    <s v="51 to 200 employees"/>
    <s v="Company - Private"/>
    <s v="$25 to $50 million (USD)"/>
  </r>
  <r>
    <s v="Senior HR Data Analyst"/>
    <s v="Senior Hr Data Analyst"/>
    <x v="1"/>
    <x v="1"/>
    <s v="NVIDIA_x000a_4.6"/>
    <n v="4.5999999999999996"/>
    <s v="Santa Clara, CA"/>
    <x v="171"/>
    <x v="0"/>
    <s v="USD"/>
    <n v="110000"/>
    <n v="190000"/>
    <n v="150000"/>
    <x v="2"/>
    <s v="year"/>
    <x v="18"/>
    <s v="Information Technology"/>
    <s v="10000+ employees"/>
    <s v="Company - Public"/>
    <s v="$5 to $10 billion (USD)"/>
  </r>
  <r>
    <s v="Sr. Data Analyst - Growth &amp; Adoption"/>
    <s v="Senior. Data Analyst - Growth &amp; Adoption"/>
    <x v="1"/>
    <x v="1"/>
    <s v="Risk Management Solutions (RMS)_x000a_3.9"/>
    <n v="3.9"/>
    <s v="Newark, CA"/>
    <x v="8"/>
    <x v="1"/>
    <s v="USD"/>
    <n v="110000"/>
    <n v="190000"/>
    <n v="150000"/>
    <x v="2"/>
    <s v="year"/>
    <x v="15"/>
    <s v="Information Technology"/>
    <s v="1001 to 5000 employees"/>
    <s v="Company - Private"/>
    <s v="$100 to $500 million (USD)"/>
  </r>
  <r>
    <s v="Data Analyst"/>
    <s v="Data Analyst"/>
    <x v="0"/>
    <x v="0"/>
    <s v="LeanData_x000a_4.0"/>
    <n v="4"/>
    <s v="Santa Clara, CA"/>
    <x v="171"/>
    <x v="0"/>
    <s v="USD"/>
    <n v="110000"/>
    <n v="190000"/>
    <n v="150000"/>
    <x v="2"/>
    <s v="year"/>
    <x v="15"/>
    <s v="Information Technology"/>
    <s v="51 to 200 employees"/>
    <s v="Company - Private"/>
    <s v="$10 to $25 million (USD)"/>
  </r>
  <r>
    <s v="Data Analyst, Product Insights"/>
    <s v="Data Analyst, Product Insights"/>
    <x v="0"/>
    <x v="1"/>
    <s v="Alteryx_x000a_3.3"/>
    <n v="3.3"/>
    <s v="Redwood City, CA"/>
    <x v="172"/>
    <x v="0"/>
    <s v="USD"/>
    <n v="110000"/>
    <n v="190000"/>
    <n v="150000"/>
    <x v="2"/>
    <s v="year"/>
    <x v="15"/>
    <s v="Information Technology"/>
    <s v="1001 to 5000 employees"/>
    <s v="Company - Public"/>
    <s v="$100 to $500 million (USD)"/>
  </r>
  <r>
    <s v="Senior Data Analyst"/>
    <s v="Senior Data Analyst"/>
    <x v="1"/>
    <x v="0"/>
    <s v="Bandai Namco Entertainment America_x000a_3.1"/>
    <n v="3.1"/>
    <s v="Santa Clara, CA"/>
    <x v="171"/>
    <x v="0"/>
    <s v="USD"/>
    <n v="110000"/>
    <n v="190000"/>
    <n v="150000"/>
    <x v="2"/>
    <s v="year"/>
    <x v="4"/>
    <s v="Arts, Entertainment &amp; Recreation"/>
    <s v="51 to 200 employees"/>
    <s v="Subsidiary or Business Segment"/>
    <s v="$100 to $500 million (USD)"/>
  </r>
  <r>
    <s v="Data and User Acceptance Test Analyst"/>
    <s v="Data And User Acceptance Test Analyst"/>
    <x v="0"/>
    <x v="0"/>
    <s v="Kelly_x000a_3.4"/>
    <n v="3.4"/>
    <s v="Cupertino, CA"/>
    <x v="173"/>
    <x v="0"/>
    <s v="USD"/>
    <n v="110000"/>
    <n v="190000"/>
    <n v="150000"/>
    <x v="2"/>
    <s v="year"/>
    <x v="19"/>
    <s v="Business Services"/>
    <s v="5001 to 10000 employees"/>
    <s v="Company - Public"/>
    <s v="$5 to $10 billion (USD)"/>
  </r>
  <r>
    <s v="Data Analyst"/>
    <s v="Data Analyst"/>
    <x v="0"/>
    <x v="0"/>
    <s v="Tesla Motors_x000a_3.4"/>
    <n v="3.4"/>
    <s v="Fremont, CA"/>
    <x v="174"/>
    <x v="0"/>
    <s v="USD"/>
    <n v="110000"/>
    <n v="190000"/>
    <n v="150000"/>
    <x v="2"/>
    <s v="year"/>
    <x v="79"/>
    <s v="Manufacturing"/>
    <s v="10000+ employees"/>
    <s v="Company - Public"/>
    <s v="$2 to $5 billion (USD)"/>
  </r>
  <r>
    <s v="Data Analyst"/>
    <s v="Data Analyst"/>
    <x v="0"/>
    <x v="0"/>
    <s v="L&amp;T Infotech_x000a_3.5"/>
    <n v="3.5"/>
    <s v="San Jose, CA"/>
    <x v="175"/>
    <x v="0"/>
    <s v="USD"/>
    <n v="110000"/>
    <n v="190000"/>
    <n v="150000"/>
    <x v="2"/>
    <s v="year"/>
    <x v="3"/>
    <s v="Information Technology"/>
    <s v="10000+ employees"/>
    <s v="Company - Public"/>
    <s v="Unknown / Non-Applicable"/>
  </r>
  <r>
    <s v="Data Analyst"/>
    <s v="Data Analyst"/>
    <x v="0"/>
    <x v="0"/>
    <s v="IntraEdge_x000a_3.8"/>
    <n v="3.8"/>
    <s v="Menlo Park, CA"/>
    <x v="176"/>
    <x v="0"/>
    <s v="USD"/>
    <n v="110000"/>
    <n v="190000"/>
    <n v="150000"/>
    <x v="2"/>
    <s v="year"/>
    <x v="3"/>
    <s v="Information Technology"/>
    <s v="501 to 1000 employees"/>
    <s v="Company - Private"/>
    <s v="$50 to $100 million (USD)"/>
  </r>
  <r>
    <s v="Data Analyst"/>
    <s v="Data Analyst"/>
    <x v="0"/>
    <x v="0"/>
    <s v="Connor Group_x000a_4.0"/>
    <n v="4"/>
    <s v="Santa Clara, CA"/>
    <x v="171"/>
    <x v="1"/>
    <s v="USD"/>
    <n v="110000"/>
    <n v="190000"/>
    <n v="150000"/>
    <x v="2"/>
    <s v="year"/>
    <x v="25"/>
    <s v="Accounting &amp; Legal"/>
    <s v="201 to 500 employees"/>
    <s v="Company - Private"/>
    <s v="$25 to $50 million (USD)"/>
  </r>
  <r>
    <s v="Data Analyst"/>
    <s v="Data Analyst"/>
    <x v="0"/>
    <x v="0"/>
    <s v="Xcutives.com Inc"/>
    <n v="-1"/>
    <s v="San Jose, CA"/>
    <x v="175"/>
    <x v="0"/>
    <s v="USD"/>
    <n v="110000"/>
    <n v="190000"/>
    <n v="150000"/>
    <x v="2"/>
    <s v="year"/>
    <x v="9"/>
    <n v="-1"/>
    <n v="-1"/>
    <n v="-1"/>
    <n v="-1"/>
  </r>
  <r>
    <s v="Marketing Data Analyst"/>
    <s v="Marketing Data Analyst"/>
    <x v="0"/>
    <x v="0"/>
    <s v="Joomag, Inc._x000a_3.9"/>
    <n v="3.9"/>
    <s v="San Jose, CA"/>
    <x v="175"/>
    <x v="0"/>
    <s v="USD"/>
    <n v="110000"/>
    <n v="190000"/>
    <n v="150000"/>
    <x v="2"/>
    <s v="year"/>
    <x v="3"/>
    <s v="Information Technology"/>
    <s v="51 to 200 employees"/>
    <s v="Company - Private"/>
    <s v="Unknown / Non-Applicable"/>
  </r>
  <r>
    <s v="Tableau Data Analyst Intern"/>
    <s v="Tableau Data Analyst Intern"/>
    <x v="4"/>
    <x v="1"/>
    <s v="Cognoa_x000a_4.0"/>
    <n v="4"/>
    <s v="Palo Alto, CA"/>
    <x v="177"/>
    <x v="0"/>
    <s v="USD"/>
    <n v="110000"/>
    <n v="190000"/>
    <n v="150000"/>
    <x v="2"/>
    <s v="year"/>
    <x v="1"/>
    <s v="Health Care"/>
    <s v="1 to 50 employees"/>
    <s v="Company - Private"/>
    <s v="Unknown / Non-Applicable"/>
  </r>
  <r>
    <s v="Data Analyst I"/>
    <s v="Data Analyst I"/>
    <x v="0"/>
    <x v="0"/>
    <s v="ICONMA_x000a_3.6"/>
    <n v="3.6"/>
    <s v="Cupertino, CA"/>
    <x v="173"/>
    <x v="0"/>
    <s v="USD"/>
    <n v="110000"/>
    <n v="190000"/>
    <n v="150000"/>
    <x v="2"/>
    <s v="year"/>
    <x v="19"/>
    <s v="Business Services"/>
    <s v="1001 to 5000 employees"/>
    <s v="Company - Private"/>
    <s v="$100 to $500 million (USD)"/>
  </r>
  <r>
    <s v="Data Analyst"/>
    <s v="Data Analyst"/>
    <x v="0"/>
    <x v="1"/>
    <s v="Enjoy_x000a_3.8"/>
    <n v="3.8"/>
    <s v="Palo Alto, CA"/>
    <x v="177"/>
    <x v="0"/>
    <s v="USD"/>
    <n v="110000"/>
    <n v="190000"/>
    <n v="150000"/>
    <x v="2"/>
    <s v="year"/>
    <x v="9"/>
    <n v="-1"/>
    <s v="501 to 1000 employees"/>
    <s v="Company - Private"/>
    <s v="Unknown / Non-Applicable"/>
  </r>
  <r>
    <s v="AI Insights Data Analyst"/>
    <s v="Ai Insights Data Analyst"/>
    <x v="0"/>
    <x v="1"/>
    <s v="Moveworks_x000a_5.0"/>
    <n v="5"/>
    <s v="Mountain View, CA"/>
    <x v="178"/>
    <x v="0"/>
    <s v="USD"/>
    <n v="110000"/>
    <n v="190000"/>
    <n v="150000"/>
    <x v="2"/>
    <s v="year"/>
    <x v="15"/>
    <s v="Information Technology"/>
    <s v="51 to 200 employees"/>
    <s v="Company - Private"/>
    <s v="Unknown / Non-Applicable"/>
  </r>
  <r>
    <s v="Data Analyst (SQL, Hive)"/>
    <s v="Data Analyst (Sql, Hive)"/>
    <x v="0"/>
    <x v="0"/>
    <s v="Ursus_x000a_4.4"/>
    <n v="4.4000000000000004"/>
    <s v="Menlo Park, CA"/>
    <x v="176"/>
    <x v="0"/>
    <s v="USD"/>
    <n v="110000"/>
    <n v="190000"/>
    <n v="150000"/>
    <x v="2"/>
    <s v="year"/>
    <x v="3"/>
    <s v="Information Technology"/>
    <s v="1 to 50 employees"/>
    <s v="Company - Private"/>
    <s v="Unknown / Non-Applicable"/>
  </r>
  <r>
    <s v="Data Analyst, Autonomy Operations"/>
    <s v="Data Analyst, Autonomy Operations"/>
    <x v="0"/>
    <x v="1"/>
    <s v="Nuro_x000a_4.4"/>
    <n v="4.4000000000000004"/>
    <s v="Mountain View, CA"/>
    <x v="178"/>
    <x v="0"/>
    <s v="USD"/>
    <n v="110000"/>
    <n v="190000"/>
    <n v="150000"/>
    <x v="2"/>
    <s v="year"/>
    <x v="18"/>
    <s v="Information Technology"/>
    <s v="201 to 500 employees"/>
    <s v="Company - Private"/>
    <s v="Unknown / Non-Applicable"/>
  </r>
  <r>
    <s v="Data Analyst I"/>
    <s v="Data Analyst I"/>
    <x v="0"/>
    <x v="0"/>
    <s v="TalentBurst, Inc._x000a_3.9"/>
    <n v="3.9"/>
    <s v="Cupertino, CA"/>
    <x v="173"/>
    <x v="0"/>
    <s v="USD"/>
    <n v="110000"/>
    <n v="190000"/>
    <n v="150000"/>
    <x v="2"/>
    <s v="year"/>
    <x v="3"/>
    <s v="Information Technology"/>
    <s v="501 to 1000 employees"/>
    <s v="Company - Private"/>
    <s v="$50 to $100 million (USD)"/>
  </r>
  <r>
    <s v="Data Analyst"/>
    <s v="Data Analyst"/>
    <x v="0"/>
    <x v="2"/>
    <s v="Randstad_x000a_3.7"/>
    <n v="3.7"/>
    <s v="Sunnyvale, CA"/>
    <x v="179"/>
    <x v="0"/>
    <s v="USD"/>
    <n v="110000"/>
    <n v="190000"/>
    <n v="150000"/>
    <x v="2"/>
    <s v="year"/>
    <x v="19"/>
    <s v="Business Services"/>
    <s v="1001 to 5000 employees"/>
    <s v="Subsidiary or Business Segment"/>
    <s v="Unknown / Non-Applicable"/>
  </r>
  <r>
    <s v="Data Analyst"/>
    <s v="Data Analyst"/>
    <x v="0"/>
    <x v="2"/>
    <s v="BayOne Solutions_x000a_4.1"/>
    <n v="4.0999999999999996"/>
    <s v="Sunnyvale, CA"/>
    <x v="179"/>
    <x v="0"/>
    <s v="USD"/>
    <n v="110000"/>
    <n v="190000"/>
    <n v="150000"/>
    <x v="2"/>
    <s v="year"/>
    <x v="3"/>
    <s v="Information Technology"/>
    <s v="1001 to 5000 employees"/>
    <s v="Company - Private"/>
    <s v="$5 to $10 million (USD)"/>
  </r>
  <r>
    <s v="Data Analyst"/>
    <s v="Data Analyst"/>
    <x v="0"/>
    <x v="0"/>
    <s v="Zipongo_x000a_4.0"/>
    <n v="4"/>
    <s v="San Jose, CA"/>
    <x v="175"/>
    <x v="0"/>
    <s v="USD"/>
    <n v="110000"/>
    <n v="190000"/>
    <n v="150000"/>
    <x v="2"/>
    <s v="year"/>
    <x v="1"/>
    <s v="Health Care"/>
    <s v="51 to 200 employees"/>
    <s v="Company - Private"/>
    <s v="$5 to $10 million (USD)"/>
  </r>
  <r>
    <s v="Data Analyst"/>
    <s v="Data Analyst"/>
    <x v="0"/>
    <x v="0"/>
    <s v="Logic Planet_x000a_3.1"/>
    <n v="3.1"/>
    <s v="San Jose, CA"/>
    <x v="175"/>
    <x v="0"/>
    <s v="USD"/>
    <n v="110000"/>
    <n v="190000"/>
    <n v="150000"/>
    <x v="2"/>
    <s v="year"/>
    <x v="3"/>
    <s v="Information Technology"/>
    <s v="201 to 500 employees"/>
    <s v="Company - Private"/>
    <s v="$25 to $50 million (USD)"/>
  </r>
  <r>
    <s v="Senior Data Analyst Studio Finance Engineering"/>
    <s v="Senior Data Analyst Studio Finance Engineering"/>
    <x v="1"/>
    <x v="1"/>
    <s v="Netflix_x000a_3.9"/>
    <n v="3.9"/>
    <s v="Los Gatos, CA"/>
    <x v="180"/>
    <x v="0"/>
    <s v="USD"/>
    <n v="110000"/>
    <n v="190000"/>
    <n v="150000"/>
    <x v="2"/>
    <s v="year"/>
    <x v="2"/>
    <s v="Information Technology"/>
    <s v="1001 to 5000 employees"/>
    <s v="Company - Public"/>
    <s v="$5 to $10 billion (USD)"/>
  </r>
  <r>
    <s v="Data Analyst with Data Mapping and API"/>
    <s v="Data Analyst With Data Mapping And Api"/>
    <x v="0"/>
    <x v="0"/>
    <s v="Xcutives.com Inc"/>
    <n v="-1"/>
    <s v="San Jose, CA"/>
    <x v="175"/>
    <x v="0"/>
    <s v="USD"/>
    <n v="110000"/>
    <n v="190000"/>
    <n v="150000"/>
    <x v="2"/>
    <s v="year"/>
    <x v="9"/>
    <n v="-1"/>
    <n v="-1"/>
    <n v="-1"/>
    <n v="-1"/>
  </r>
  <r>
    <s v="Data Analyst"/>
    <s v="Data Analyst"/>
    <x v="0"/>
    <x v="0"/>
    <s v="Kaygen Inc._x000a_3.9"/>
    <n v="3.9"/>
    <s v="San Jose, CA"/>
    <x v="175"/>
    <x v="0"/>
    <s v="USD"/>
    <n v="110000"/>
    <n v="190000"/>
    <n v="150000"/>
    <x v="2"/>
    <s v="year"/>
    <x v="13"/>
    <s v="Business Services"/>
    <s v="1 to 50 employees"/>
    <s v="Company - Private"/>
    <s v="$1 to $5 million (USD)"/>
  </r>
  <r>
    <s v="Data Analyst"/>
    <s v="Data Analyst"/>
    <x v="0"/>
    <x v="0"/>
    <s v="Iconma, L.L.C._x000a_3.6"/>
    <n v="3.6"/>
    <s v="Sunnyvale, CA"/>
    <x v="179"/>
    <x v="0"/>
    <s v="USD"/>
    <n v="110000"/>
    <n v="190000"/>
    <n v="150000"/>
    <x v="2"/>
    <s v="year"/>
    <x v="19"/>
    <s v="Business Services"/>
    <s v="1001 to 5000 employees"/>
    <s v="Company - Private"/>
    <s v="$100 to $500 million (USD)"/>
  </r>
  <r>
    <s v="Data Analyst"/>
    <s v="Data Analyst"/>
    <x v="0"/>
    <x v="0"/>
    <s v="Diverse Lynx_x000a_3.9"/>
    <n v="3.9"/>
    <s v="San Jose, CA"/>
    <x v="175"/>
    <x v="0"/>
    <s v="USD"/>
    <n v="110000"/>
    <n v="190000"/>
    <n v="150000"/>
    <x v="2"/>
    <s v="year"/>
    <x v="3"/>
    <s v="Information Technology"/>
    <s v="501 to 1000 employees"/>
    <s v="Company - Private"/>
    <s v="$100 to $500 million (USD)"/>
  </r>
  <r>
    <s v="Data Analyst"/>
    <s v="Data Analyst"/>
    <x v="0"/>
    <x v="0"/>
    <s v="Adwait Algorithm_x000a_4.4"/>
    <n v="4.4000000000000004"/>
    <s v="Santa Clara, CA"/>
    <x v="171"/>
    <x v="0"/>
    <s v="USD"/>
    <n v="89000"/>
    <n v="151000"/>
    <n v="120000"/>
    <x v="2"/>
    <s v="year"/>
    <x v="3"/>
    <s v="Information Technology"/>
    <s v="51 to 200 employees"/>
    <s v="Company - Private"/>
    <s v="Unknown / Non-Applicable"/>
  </r>
  <r>
    <s v="Senior Data Analyst - Studio Finance Engineering"/>
    <s v="Senior Data Analyst - Studio Finance Engineering"/>
    <x v="1"/>
    <x v="0"/>
    <s v="Netflix, Inc._x000a_3.9"/>
    <n v="3.9"/>
    <s v="Los Gatos, CA"/>
    <x v="180"/>
    <x v="0"/>
    <s v="USD"/>
    <n v="89000"/>
    <n v="151000"/>
    <n v="120000"/>
    <x v="2"/>
    <s v="year"/>
    <x v="2"/>
    <s v="Information Technology"/>
    <s v="1001 to 5000 employees"/>
    <s v="Company - Public"/>
    <s v="$5 to $10 billion (USD)"/>
  </r>
  <r>
    <s v="Data Analyst"/>
    <s v="Data Analyst"/>
    <x v="0"/>
    <x v="2"/>
    <s v="TechNet Inc._x000a_5.0"/>
    <n v="5"/>
    <s v="San Jose, CA"/>
    <x v="175"/>
    <x v="0"/>
    <s v="USD"/>
    <n v="89000"/>
    <n v="151000"/>
    <n v="120000"/>
    <x v="2"/>
    <s v="year"/>
    <x v="19"/>
    <s v="Business Services"/>
    <s v="1 to 50 employees"/>
    <s v="Company - Private"/>
    <s v="$1 to $5 million (USD)"/>
  </r>
  <r>
    <s v="Apple Media Products (AMP) - Big Data Analyst, Analytics Engineering"/>
    <s v="Apple Media Products (Amp) - Big Data Analyst, Analytics Engineering"/>
    <x v="0"/>
    <x v="1"/>
    <s v="Apple_x000a_4.1"/>
    <n v="4.0999999999999996"/>
    <s v="Santa Clara, CA"/>
    <x v="171"/>
    <x v="0"/>
    <s v="USD"/>
    <n v="89000"/>
    <n v="151000"/>
    <n v="120000"/>
    <x v="2"/>
    <s v="year"/>
    <x v="18"/>
    <s v="Information Technology"/>
    <s v="10000+ employees"/>
    <s v="Company - Public"/>
    <s v="$10+ billion (USD)"/>
  </r>
  <r>
    <s v="Data Analyst"/>
    <s v="Data Analyst"/>
    <x v="0"/>
    <x v="0"/>
    <s v="PDS Tech, Inc._x000a_3.8"/>
    <n v="3.8"/>
    <s v="Cupertino, CA"/>
    <x v="173"/>
    <x v="0"/>
    <s v="USD"/>
    <n v="89000"/>
    <n v="151000"/>
    <n v="120000"/>
    <x v="2"/>
    <s v="year"/>
    <x v="19"/>
    <s v="Business Services"/>
    <s v="5001 to 10000 employees"/>
    <s v="Company - Private"/>
    <s v="$100 to $500 million (USD)"/>
  </r>
  <r>
    <s v="Data Analyst"/>
    <s v="Data Analyst"/>
    <x v="0"/>
    <x v="2"/>
    <s v="Power Integrations_x000a_3.8"/>
    <n v="3.8"/>
    <s v="San Jose, CA"/>
    <x v="175"/>
    <x v="0"/>
    <s v="USD"/>
    <n v="89000"/>
    <n v="151000"/>
    <n v="120000"/>
    <x v="2"/>
    <s v="year"/>
    <x v="45"/>
    <s v="Manufacturing"/>
    <s v="501 to 1000 employees"/>
    <s v="Company - Public"/>
    <s v="$100 to $500 million (USD)"/>
  </r>
  <r>
    <s v="Business Data Analyst"/>
    <s v="Business Data Analyst"/>
    <x v="0"/>
    <x v="0"/>
    <s v="Infotree Service Inc_x000a_3.7"/>
    <n v="3.7"/>
    <s v="San Jose, CA"/>
    <x v="175"/>
    <x v="0"/>
    <s v="USD"/>
    <n v="89000"/>
    <n v="151000"/>
    <n v="120000"/>
    <x v="2"/>
    <s v="year"/>
    <x v="10"/>
    <s v="Business Services"/>
    <s v="51 to 200 employees"/>
    <s v="Company - Private"/>
    <s v="$1 to $5 million (USD)"/>
  </r>
  <r>
    <s v="Data Analyst"/>
    <s v="Data Analyst"/>
    <x v="0"/>
    <x v="0"/>
    <s v="Accounting Principals_x000a_4.0"/>
    <n v="4"/>
    <s v="San Jose, CA"/>
    <x v="175"/>
    <x v="0"/>
    <s v="USD"/>
    <n v="89000"/>
    <n v="151000"/>
    <n v="120000"/>
    <x v="2"/>
    <s v="year"/>
    <x v="19"/>
    <s v="Business Services"/>
    <s v="501 to 1000 employees"/>
    <s v="Company - Public"/>
    <s v="$10 to $25 million (USD)"/>
  </r>
  <r>
    <s v="Data Analyst"/>
    <s v="Data Analyst"/>
    <x v="0"/>
    <x v="0"/>
    <s v="Collabera_x000a_4.1"/>
    <n v="4.0999999999999996"/>
    <s v="Sunnyvale, CA"/>
    <x v="179"/>
    <x v="0"/>
    <s v="USD"/>
    <n v="89000"/>
    <n v="151000"/>
    <n v="120000"/>
    <x v="2"/>
    <s v="year"/>
    <x v="3"/>
    <s v="Information Technology"/>
    <s v="10000+ employees"/>
    <s v="Company - Private"/>
    <s v="$500 million to $1 billion (USD)"/>
  </r>
  <r>
    <s v="Data Analyst"/>
    <s v="Data Analyst"/>
    <x v="0"/>
    <x v="0"/>
    <s v="Lorven Technologies Inc_x000a_4.0"/>
    <n v="4"/>
    <s v="San Jose, CA"/>
    <x v="175"/>
    <x v="1"/>
    <s v="USD"/>
    <n v="89000"/>
    <n v="151000"/>
    <n v="120000"/>
    <x v="2"/>
    <s v="year"/>
    <x v="25"/>
    <s v="Accounting &amp; Legal"/>
    <s v="1 to 50 employees"/>
    <s v="Company - Private"/>
    <s v="Less than $1 million (USD)"/>
  </r>
  <r>
    <s v="Data Analyst II"/>
    <s v="Data Analyst Ii"/>
    <x v="0"/>
    <x v="0"/>
    <s v="Crystal Equation_x000a_3.9"/>
    <n v="3.9"/>
    <s v="Menlo Park, CA"/>
    <x v="176"/>
    <x v="0"/>
    <s v="USD"/>
    <n v="89000"/>
    <n v="151000"/>
    <n v="120000"/>
    <x v="2"/>
    <s v="year"/>
    <x v="3"/>
    <s v="Information Technology"/>
    <s v="51 to 200 employees"/>
    <s v="Company - Private"/>
    <s v="$25 to $50 million (USD)"/>
  </r>
  <r>
    <s v="Data Analyst"/>
    <s v="Data Analyst"/>
    <x v="0"/>
    <x v="0"/>
    <s v="Frontend Arts_x000a_4.5"/>
    <n v="4.5"/>
    <s v="San Jose, CA"/>
    <x v="175"/>
    <x v="0"/>
    <s v="USD"/>
    <n v="89000"/>
    <n v="151000"/>
    <n v="120000"/>
    <x v="2"/>
    <s v="year"/>
    <x v="15"/>
    <s v="Information Technology"/>
    <s v="1 to 50 employees"/>
    <s v="Company - Private"/>
    <s v="$1 to $5 million (USD)"/>
  </r>
  <r>
    <s v="Data Analyst"/>
    <s v="Data Analyst"/>
    <x v="0"/>
    <x v="1"/>
    <s v="Wider Circle_x000a_2.4"/>
    <n v="2.4"/>
    <s v="Redwood City, CA"/>
    <x v="172"/>
    <x v="0"/>
    <s v="USD"/>
    <n v="89000"/>
    <n v="151000"/>
    <n v="120000"/>
    <x v="2"/>
    <s v="year"/>
    <x v="27"/>
    <s v="Consumer Services"/>
    <s v="1 to 50 employees"/>
    <s v="Company - Private"/>
    <s v="Unknown / Non-Applicable"/>
  </r>
  <r>
    <s v="Finance &amp; Accounting Data Analyst"/>
    <s v="Finance &amp; Accounting Data Analyst"/>
    <x v="0"/>
    <x v="2"/>
    <s v="Poshmark_x000a_4.8"/>
    <n v="4.8"/>
    <s v="Redwood City, CA"/>
    <x v="172"/>
    <x v="0"/>
    <s v="USD"/>
    <n v="89000"/>
    <n v="151000"/>
    <n v="120000"/>
    <x v="2"/>
    <s v="year"/>
    <x v="2"/>
    <s v="Information Technology"/>
    <s v="201 to 500 employees"/>
    <s v="Company - Private"/>
    <s v="$100 to $500 million (USD)"/>
  </r>
  <r>
    <s v="Data Analyst"/>
    <s v="Data Analyst"/>
    <x v="0"/>
    <x v="0"/>
    <s v="Artech LLC_x000a_3.9"/>
    <n v="3.9"/>
    <s v="Sunnyvale, CA"/>
    <x v="179"/>
    <x v="0"/>
    <s v="USD"/>
    <n v="89000"/>
    <n v="151000"/>
    <n v="120000"/>
    <x v="2"/>
    <s v="year"/>
    <x v="19"/>
    <s v="Business Services"/>
    <s v="5001 to 10000 employees"/>
    <s v="Company - Private"/>
    <s v="$500 million to $1 billion (USD)"/>
  </r>
  <r>
    <s v="Business Data Analyst"/>
    <s v="Business Data Analyst"/>
    <x v="0"/>
    <x v="0"/>
    <s v="BayOne Solutions_x000a_4.1"/>
    <n v="4.0999999999999996"/>
    <s v="San Jose, CA"/>
    <x v="175"/>
    <x v="0"/>
    <s v="USD"/>
    <n v="89000"/>
    <n v="151000"/>
    <n v="120000"/>
    <x v="2"/>
    <s v="year"/>
    <x v="3"/>
    <s v="Information Technology"/>
    <s v="1001 to 5000 employees"/>
    <s v="Company - Private"/>
    <s v="$5 to $10 million (USD)"/>
  </r>
  <r>
    <s v="Data Analyst"/>
    <s v="Data Analyst"/>
    <x v="0"/>
    <x v="0"/>
    <s v="Zolon Tech Solutions Inc._x000a_4.0"/>
    <n v="4"/>
    <s v="Cupertino, CA"/>
    <x v="173"/>
    <x v="0"/>
    <s v="USD"/>
    <n v="89000"/>
    <n v="151000"/>
    <n v="120000"/>
    <x v="2"/>
    <s v="year"/>
    <x v="3"/>
    <s v="Information Technology"/>
    <s v="201 to 500 employees"/>
    <s v="Company - Private"/>
    <s v="$25 to $50 million (USD)"/>
  </r>
  <r>
    <s v="Junior Data Analyst"/>
    <s v="Junior Data Analyst"/>
    <x v="2"/>
    <x v="2"/>
    <s v="Staffigo Technical Services, LLC_x000a_5.0"/>
    <n v="5"/>
    <s v="San Jose, CA"/>
    <x v="175"/>
    <x v="0"/>
    <s v="USD"/>
    <n v="89000"/>
    <n v="151000"/>
    <n v="120000"/>
    <x v="2"/>
    <s v="year"/>
    <x v="3"/>
    <s v="Information Technology"/>
    <s v="51 to 200 employees"/>
    <s v="Company - Private"/>
    <s v="$50 to $100 million (USD)"/>
  </r>
  <r>
    <s v="Data analyst"/>
    <s v="Data Analyst"/>
    <x v="0"/>
    <x v="2"/>
    <s v="EApps Tech LLC"/>
    <n v="-1"/>
    <s v="Sunnyvale, CA"/>
    <x v="179"/>
    <x v="0"/>
    <s v="USD"/>
    <n v="89000"/>
    <n v="151000"/>
    <n v="120000"/>
    <x v="2"/>
    <s v="year"/>
    <x v="9"/>
    <n v="-1"/>
    <n v="-1"/>
    <n v="-1"/>
    <n v="-1"/>
  </r>
  <r>
    <s v="Data Analyst"/>
    <s v="Data Analyst"/>
    <x v="0"/>
    <x v="0"/>
    <s v="enexusglobal"/>
    <n v="-1"/>
    <s v="San Jose, CA"/>
    <x v="175"/>
    <x v="0"/>
    <s v="USD"/>
    <n v="89000"/>
    <n v="151000"/>
    <n v="120000"/>
    <x v="2"/>
    <s v="year"/>
    <x v="9"/>
    <n v="-1"/>
    <n v="-1"/>
    <n v="-1"/>
    <n v="-1"/>
  </r>
  <r>
    <s v="Financial Data Analyst"/>
    <s v="Financial Data Analyst"/>
    <x v="0"/>
    <x v="0"/>
    <s v="Apple_x000a_4.1"/>
    <n v="4.0999999999999996"/>
    <s v="Santa Clara, CA"/>
    <x v="171"/>
    <x v="0"/>
    <s v="USD"/>
    <n v="89000"/>
    <n v="151000"/>
    <n v="120000"/>
    <x v="2"/>
    <s v="year"/>
    <x v="18"/>
    <s v="Information Technology"/>
    <s v="10000+ employees"/>
    <s v="Company - Public"/>
    <s v="$10+ billion (USD)"/>
  </r>
  <r>
    <s v="Sr. Data Scientist/Analyst"/>
    <s v="Senior. Data Scientist/Analyst"/>
    <x v="1"/>
    <x v="1"/>
    <s v="Apple_x000a_4.1"/>
    <n v="4.0999999999999996"/>
    <s v="Santa Clara, CA"/>
    <x v="171"/>
    <x v="0"/>
    <s v="USD"/>
    <n v="89000"/>
    <n v="151000"/>
    <n v="120000"/>
    <x v="2"/>
    <s v="year"/>
    <x v="18"/>
    <s v="Information Technology"/>
    <s v="10000+ employees"/>
    <s v="Company - Public"/>
    <s v="$10+ billion (USD)"/>
  </r>
  <r>
    <s v="Data Quality Analyst"/>
    <s v="Data Quality Analyst"/>
    <x v="0"/>
    <x v="0"/>
    <s v="Lodestone_x000a_4.5"/>
    <n v="4.5"/>
    <s v="Menlo Park, CA"/>
    <x v="176"/>
    <x v="0"/>
    <s v="USD"/>
    <n v="89000"/>
    <n v="151000"/>
    <n v="120000"/>
    <x v="2"/>
    <s v="year"/>
    <x v="2"/>
    <s v="Information Technology"/>
    <s v="201 to 500 employees"/>
    <s v="Company - Private"/>
    <s v="Unknown / Non-Applicable"/>
  </r>
  <r>
    <s v="Data Analyst Intern"/>
    <s v="Data Analyst Intern"/>
    <x v="4"/>
    <x v="0"/>
    <s v="SAP_x000a_4.6"/>
    <n v="4.5999999999999996"/>
    <s v="Palo Alto, CA"/>
    <x v="177"/>
    <x v="0"/>
    <s v="USD"/>
    <n v="89000"/>
    <n v="151000"/>
    <n v="120000"/>
    <x v="2"/>
    <s v="year"/>
    <x v="18"/>
    <s v="Information Technology"/>
    <s v="10000+ employees"/>
    <s v="Company - Public"/>
    <s v="$10+ billion (USD)"/>
  </r>
  <r>
    <s v="Data Analyst I (German)"/>
    <s v="Data Analyst I (German)"/>
    <x v="0"/>
    <x v="0"/>
    <s v="Calsoft Labs_x000a_3.2"/>
    <n v="3.2"/>
    <s v="Cupertino, CA"/>
    <x v="173"/>
    <x v="0"/>
    <s v="USD"/>
    <n v="89000"/>
    <n v="151000"/>
    <n v="120000"/>
    <x v="2"/>
    <s v="year"/>
    <x v="3"/>
    <s v="Information Technology"/>
    <s v="1001 to 5000 employees"/>
    <s v="Company - Private"/>
    <s v="Unknown / Non-Applicable"/>
  </r>
  <r>
    <s v="Data Analyst"/>
    <s v="Data Analyst"/>
    <x v="0"/>
    <x v="2"/>
    <s v="Staffigo Technical Services, LLC_x000a_5.0"/>
    <n v="5"/>
    <s v="San Jose, CA"/>
    <x v="175"/>
    <x v="0"/>
    <s v="USD"/>
    <n v="89000"/>
    <n v="151000"/>
    <n v="120000"/>
    <x v="2"/>
    <s v="year"/>
    <x v="3"/>
    <s v="Information Technology"/>
    <s v="51 to 200 employees"/>
    <s v="Company - Private"/>
    <s v="$50 to $100 million (USD)"/>
  </r>
  <r>
    <s v="Data Analyst"/>
    <s v="Data Analyst"/>
    <x v="0"/>
    <x v="1"/>
    <s v="IntelliPro Group Inc._x000a_4.1"/>
    <n v="4.0999999999999996"/>
    <s v="San Jose, CA"/>
    <x v="175"/>
    <x v="0"/>
    <s v="USD"/>
    <n v="89000"/>
    <n v="151000"/>
    <n v="120000"/>
    <x v="2"/>
    <s v="year"/>
    <x v="9"/>
    <n v="-1"/>
    <s v="201 to 500 employees"/>
    <s v="Company - Private"/>
    <s v="$10 to $25 million (USD)"/>
  </r>
  <r>
    <s v="Biomedical Data Analyst I - Temporary"/>
    <s v="Biomedical Data Analyst I - Temporary"/>
    <x v="0"/>
    <x v="0"/>
    <s v="Exact Sciences Corporation_x000a_4.0"/>
    <n v="4"/>
    <s v="Redwood City, CA"/>
    <x v="172"/>
    <x v="1"/>
    <s v="USD"/>
    <n v="89000"/>
    <n v="151000"/>
    <n v="120000"/>
    <x v="2"/>
    <s v="year"/>
    <x v="1"/>
    <s v="Health Care"/>
    <s v="1001 to 5000 employees"/>
    <s v="Company - Public"/>
    <s v="$100 to $500 million (USD)"/>
  </r>
  <r>
    <s v="Data Analyst 2"/>
    <s v="Data Analyst 2"/>
    <x v="0"/>
    <x v="0"/>
    <s v="Stanford University_x000a_4.3"/>
    <n v="4.3"/>
    <s v="Stanford, CA"/>
    <x v="181"/>
    <x v="0"/>
    <s v="USD"/>
    <n v="69000"/>
    <n v="127000"/>
    <n v="98000"/>
    <x v="2"/>
    <s v="year"/>
    <x v="32"/>
    <s v="Education"/>
    <s v="10000+ employees"/>
    <s v="College / University"/>
    <s v="$10+ billion (USD)"/>
  </r>
  <r>
    <s v="Supply Chain Data Analyst"/>
    <s v="Supply Chain Data Analyst"/>
    <x v="0"/>
    <x v="0"/>
    <s v="Softcom Systems_x000a_4.4"/>
    <n v="4.4000000000000004"/>
    <s v="San Jose, CA"/>
    <x v="175"/>
    <x v="0"/>
    <s v="USD"/>
    <n v="69000"/>
    <n v="127000"/>
    <n v="98000"/>
    <x v="2"/>
    <s v="year"/>
    <x v="3"/>
    <s v="Information Technology"/>
    <s v="1 to 50 employees"/>
    <s v="Company - Private"/>
    <s v="$1 to $5 million (USD)"/>
  </r>
  <r>
    <s v="Research &amp; Data Analyst Lead"/>
    <s v="Research &amp; Data Analyst Lead"/>
    <x v="1"/>
    <x v="0"/>
    <s v="John Wiley &amp; Sons, Inc._x000a_3.3"/>
    <n v="3.3"/>
    <s v="Los Gatos, CA"/>
    <x v="180"/>
    <x v="1"/>
    <s v="USD"/>
    <n v="69000"/>
    <n v="127000"/>
    <n v="98000"/>
    <x v="2"/>
    <s v="year"/>
    <x v="38"/>
    <s v="Media"/>
    <s v="5001 to 10000 employees"/>
    <s v="Company - Public"/>
    <s v="$1 to $2 billion (USD)"/>
  </r>
  <r>
    <s v="Advance Data Analyst"/>
    <s v="Advance Data Analyst"/>
    <x v="0"/>
    <x v="0"/>
    <s v="Cadence Design Systems_x000a_4.1"/>
    <n v="4.0999999999999996"/>
    <s v="San Jose, CA"/>
    <x v="175"/>
    <x v="0"/>
    <s v="USD"/>
    <n v="69000"/>
    <n v="127000"/>
    <n v="98000"/>
    <x v="2"/>
    <s v="year"/>
    <x v="18"/>
    <s v="Information Technology"/>
    <s v="5001 to 10000 employees"/>
    <s v="Company - Public"/>
    <s v="$1 to $2 billion (USD)"/>
  </r>
  <r>
    <s v="Data Analyst"/>
    <s v="Data Analyst"/>
    <x v="0"/>
    <x v="0"/>
    <s v="Tech Firefly_x000a_4.5"/>
    <n v="4.5"/>
    <s v="Palo Alto, CA"/>
    <x v="177"/>
    <x v="0"/>
    <s v="USD"/>
    <n v="69000"/>
    <n v="127000"/>
    <n v="98000"/>
    <x v="2"/>
    <s v="year"/>
    <x v="3"/>
    <s v="Information Technology"/>
    <s v="51 to 200 employees"/>
    <s v="Company - Private"/>
    <s v="Unknown / Non-Applicable"/>
  </r>
  <r>
    <s v="Maps Evaluation Data Analyst"/>
    <s v="Maps Evaluation Data Analyst"/>
    <x v="0"/>
    <x v="2"/>
    <s v="Apple_x000a_4.1"/>
    <n v="4.0999999999999996"/>
    <s v="Santa Clara, CA"/>
    <x v="171"/>
    <x v="0"/>
    <s v="USD"/>
    <n v="69000"/>
    <n v="127000"/>
    <n v="98000"/>
    <x v="2"/>
    <s v="year"/>
    <x v="18"/>
    <s v="Information Technology"/>
    <s v="10000+ employees"/>
    <s v="Company - Public"/>
    <s v="$10+ billion (USD)"/>
  </r>
  <r>
    <s v="Data Analyst"/>
    <s v="Data Analyst"/>
    <x v="0"/>
    <x v="0"/>
    <s v="PRO Unlimited @ Facebook"/>
    <n v="-1"/>
    <s v="Menlo Park, CA"/>
    <x v="176"/>
    <x v="0"/>
    <s v="USD"/>
    <n v="69000"/>
    <n v="127000"/>
    <n v="98000"/>
    <x v="2"/>
    <s v="year"/>
    <x v="9"/>
    <n v="-1"/>
    <n v="-1"/>
    <n v="-1"/>
    <n v="-1"/>
  </r>
  <r>
    <s v="Financial Data Analyst"/>
    <s v="Financial Data Analyst"/>
    <x v="0"/>
    <x v="0"/>
    <s v="Robinhood_x000a_4.7"/>
    <n v="4.7"/>
    <s v="Menlo Park, CA"/>
    <x v="176"/>
    <x v="0"/>
    <s v="USD"/>
    <n v="69000"/>
    <n v="127000"/>
    <n v="98000"/>
    <x v="2"/>
    <s v="year"/>
    <x v="11"/>
    <s v="Finance"/>
    <s v="501 to 1000 employees"/>
    <s v="Company - Private"/>
    <s v="Unknown / Non-Applicable"/>
  </r>
  <r>
    <s v="Bioinformatician/Research Data Analyst 1"/>
    <s v="Bioinformatician/Research Data Analyst 1"/>
    <x v="0"/>
    <x v="1"/>
    <s v="Stanford School of Medicine_x000a_4.2"/>
    <n v="4.2"/>
    <s v="Stanford, CA"/>
    <x v="181"/>
    <x v="0"/>
    <s v="USD"/>
    <n v="69000"/>
    <n v="127000"/>
    <n v="98000"/>
    <x v="2"/>
    <s v="year"/>
    <x v="32"/>
    <s v="Education"/>
    <s v="5001 to 10000 employees"/>
    <s v="College / University"/>
    <s v="Unknown / Non-Applicable"/>
  </r>
  <r>
    <s v="Data Analyst"/>
    <s v="Data Analyst"/>
    <x v="0"/>
    <x v="0"/>
    <s v="Lean Data_x000a_4.0"/>
    <n v="4"/>
    <s v="Santa Clara, CA"/>
    <x v="171"/>
    <x v="0"/>
    <s v="USD"/>
    <n v="69000"/>
    <n v="127000"/>
    <n v="98000"/>
    <x v="2"/>
    <s v="year"/>
    <x v="9"/>
    <n v="-1"/>
    <s v="51 to 200 employees"/>
    <s v="Company - Private"/>
    <s v="Unknown / Non-Applicable"/>
  </r>
  <r>
    <s v="Data Analyst"/>
    <s v="Data Analyst"/>
    <x v="0"/>
    <x v="1"/>
    <s v="PETADATA"/>
    <n v="-1"/>
    <s v="San Jose, CA"/>
    <x v="175"/>
    <x v="0"/>
    <s v="USD"/>
    <n v="69000"/>
    <n v="127000"/>
    <n v="98000"/>
    <x v="2"/>
    <s v="year"/>
    <x v="9"/>
    <n v="-1"/>
    <s v="51 to 200 employees"/>
    <s v="Company - Private"/>
    <s v="Unknown / Non-Applicable"/>
  </r>
  <r>
    <s v="Data Engineering/Analyst- Apple Cloud Services"/>
    <s v="Data Engineering/Analyst- Apple Cloud Services"/>
    <x v="3"/>
    <x v="2"/>
    <s v="Apple_x000a_4.1"/>
    <n v="4.0999999999999996"/>
    <s v="Santa Clara, CA"/>
    <x v="171"/>
    <x v="1"/>
    <s v="USD"/>
    <n v="69000"/>
    <n v="127000"/>
    <n v="98000"/>
    <x v="2"/>
    <s v="year"/>
    <x v="18"/>
    <s v="Information Technology"/>
    <s v="10000+ employees"/>
    <s v="Company - Public"/>
    <s v="$10+ billion (USD)"/>
  </r>
  <r>
    <s v="Data Analyst"/>
    <s v="Data Analyst"/>
    <x v="0"/>
    <x v="0"/>
    <s v="CyberCoders_x000a_4.2"/>
    <n v="4.2"/>
    <s v="Redwood City, CA"/>
    <x v="172"/>
    <x v="0"/>
    <s v="USD"/>
    <n v="69000"/>
    <n v="127000"/>
    <n v="98000"/>
    <x v="2"/>
    <s v="year"/>
    <x v="19"/>
    <s v="Business Services"/>
    <s v="201 to 500 employees"/>
    <s v="Subsidiary or Business Segment"/>
    <s v="$100 to $500 million (USD)"/>
  </r>
  <r>
    <s v="Technical Data Analyst"/>
    <s v="Technical Data Analyst"/>
    <x v="0"/>
    <x v="2"/>
    <s v="Beezwax Datatools_x000a_4.8"/>
    <n v="4.8"/>
    <s v="Cupertino, CA"/>
    <x v="173"/>
    <x v="0"/>
    <s v="USD"/>
    <n v="69000"/>
    <n v="127000"/>
    <n v="98000"/>
    <x v="2"/>
    <s v="year"/>
    <x v="18"/>
    <s v="Information Technology"/>
    <s v="1 to 50 employees"/>
    <s v="Company - Private"/>
    <s v="Unknown / Non-Applicable"/>
  </r>
  <r>
    <s v="Data Analyst 1"/>
    <s v="Data Analyst 1"/>
    <x v="0"/>
    <x v="0"/>
    <s v="APN Software Services Inc._x000a_4.1"/>
    <n v="4.0999999999999996"/>
    <s v="Redwood City, CA"/>
    <x v="172"/>
    <x v="0"/>
    <s v="USD"/>
    <n v="69000"/>
    <n v="127000"/>
    <n v="98000"/>
    <x v="2"/>
    <s v="year"/>
    <x v="18"/>
    <s v="Information Technology"/>
    <s v="51 to 200 employees"/>
    <s v="Company - Private"/>
    <s v="$25 to $50 million (USD)"/>
  </r>
  <r>
    <s v="Data Quality Analyst"/>
    <s v="Data Quality Analyst"/>
    <x v="0"/>
    <x v="2"/>
    <s v="TalentBurst, Inc._x000a_3.9"/>
    <n v="3.9"/>
    <s v="Mountain View, CA"/>
    <x v="178"/>
    <x v="0"/>
    <s v="USD"/>
    <n v="69000"/>
    <n v="127000"/>
    <n v="98000"/>
    <x v="2"/>
    <s v="year"/>
    <x v="3"/>
    <s v="Information Technology"/>
    <s v="501 to 1000 employees"/>
    <s v="Company - Private"/>
    <s v="$50 to $100 million (USD)"/>
  </r>
  <r>
    <s v="Data Privacy Analyst/ Program Manager I"/>
    <s v="Data Privacy Analyst/ Program Manager I"/>
    <x v="3"/>
    <x v="0"/>
    <s v="AKORBI Language Solutions"/>
    <n v="-1"/>
    <s v="Sunnyvale, CA"/>
    <x v="179"/>
    <x v="0"/>
    <s v="USD"/>
    <n v="69000"/>
    <n v="127000"/>
    <n v="98000"/>
    <x v="2"/>
    <s v="year"/>
    <x v="9"/>
    <n v="-1"/>
    <n v="-1"/>
    <n v="-1"/>
    <n v="-1"/>
  </r>
  <r>
    <s v="Data Analyst"/>
    <s v="Data Analyst"/>
    <x v="0"/>
    <x v="2"/>
    <s v="US Tech Solutions, Inc_x000a_3.7"/>
    <n v="3.7"/>
    <s v="Sunnyvale, CA"/>
    <x v="179"/>
    <x v="0"/>
    <s v="USD"/>
    <n v="69000"/>
    <n v="127000"/>
    <n v="98000"/>
    <x v="2"/>
    <s v="year"/>
    <x v="19"/>
    <s v="Business Services"/>
    <s v="1001 to 5000 employees"/>
    <s v="Company - Private"/>
    <s v="$100 to $500 million (USD)"/>
  </r>
  <r>
    <s v="Data Analyst- German Fluency"/>
    <s v="Data Analyst- German Fluency"/>
    <x v="0"/>
    <x v="0"/>
    <s v="Russell Tobin &amp; Associates_x000a_3.5"/>
    <n v="3.5"/>
    <s v="Cupertino, CA"/>
    <x v="173"/>
    <x v="0"/>
    <s v="USD"/>
    <n v="69000"/>
    <n v="127000"/>
    <n v="98000"/>
    <x v="2"/>
    <s v="year"/>
    <x v="19"/>
    <s v="Business Services"/>
    <s v="51 to 200 employees"/>
    <s v="Subsidiary or Business Segment"/>
    <s v="$10 to $25 million (USD)"/>
  </r>
  <r>
    <s v="HR Data Analyst (Workday EIB)"/>
    <s v="Hr Data Analyst (Workday Eib)"/>
    <x v="0"/>
    <x v="0"/>
    <s v="IntelliPro Group Inc._x000a_4.1"/>
    <n v="4.0999999999999996"/>
    <s v="Mountain View, CA"/>
    <x v="178"/>
    <x v="0"/>
    <s v="USD"/>
    <n v="69000"/>
    <n v="127000"/>
    <n v="98000"/>
    <x v="2"/>
    <s v="year"/>
    <x v="9"/>
    <n v="-1"/>
    <s v="201 to 500 employees"/>
    <s v="Company - Private"/>
    <s v="$10 to $25 million (USD)"/>
  </r>
  <r>
    <s v="Data Analyst lll"/>
    <s v="Data Analyst Lll"/>
    <x v="0"/>
    <x v="0"/>
    <s v="Milestone Technologies Inc._x000a_3.2"/>
    <n v="3.2"/>
    <s v="Fremont, CA"/>
    <x v="174"/>
    <x v="0"/>
    <s v="USD"/>
    <n v="69000"/>
    <n v="127000"/>
    <n v="98000"/>
    <x v="2"/>
    <s v="year"/>
    <x v="3"/>
    <s v="Information Technology"/>
    <s v="1001 to 5000 employees"/>
    <s v="Company - Private"/>
    <s v="$100 to $500 million (USD)"/>
  </r>
  <r>
    <s v="Bioinformatician-Research Data Analyst 1"/>
    <s v="Bioinformatician-Research Data Analyst 1"/>
    <x v="0"/>
    <x v="1"/>
    <s v="Stanford University School of Medicine_x000a_4.2"/>
    <n v="4.2"/>
    <s v="Stanford, CA"/>
    <x v="181"/>
    <x v="0"/>
    <s v="USD"/>
    <n v="69000"/>
    <n v="127000"/>
    <n v="98000"/>
    <x v="2"/>
    <s v="year"/>
    <x v="32"/>
    <s v="Education"/>
    <s v="5001 to 10000 employees"/>
    <s v="College / University"/>
    <s v="Unknown / Non-Applicable"/>
  </r>
  <r>
    <s v="Data Analyst"/>
    <s v="Data Analyst"/>
    <x v="0"/>
    <x v="0"/>
    <s v="Robert Half_x000a_3.5"/>
    <n v="3.5"/>
    <s v="Sunnyvale, CA"/>
    <x v="179"/>
    <x v="0"/>
    <s v="USD"/>
    <n v="69000"/>
    <n v="127000"/>
    <n v="98000"/>
    <x v="2"/>
    <s v="year"/>
    <x v="19"/>
    <s v="Business Services"/>
    <s v="10000+ employees"/>
    <s v="Company - Public"/>
    <s v="$2 to $5 billion (USD)"/>
  </r>
  <r>
    <s v="Data Analyst/Technical Product Owner"/>
    <s v="Data Analyst/Technical Product Owner"/>
    <x v="0"/>
    <x v="2"/>
    <s v="Technosoft Corporation_x000a_3.8"/>
    <n v="3.8"/>
    <s v="San Jose, CA"/>
    <x v="175"/>
    <x v="0"/>
    <s v="USD"/>
    <n v="69000"/>
    <n v="127000"/>
    <n v="98000"/>
    <x v="2"/>
    <s v="year"/>
    <x v="3"/>
    <s v="Information Technology"/>
    <s v="1001 to 5000 employees"/>
    <s v="Company - Private"/>
    <s v="$100 to $500 million (USD)"/>
  </r>
  <r>
    <s v="Sr. Data Warehouse Analyst"/>
    <s v="Senior. Data Warehouse Analyst"/>
    <x v="1"/>
    <x v="1"/>
    <s v="AbbVie_x000a_3.9"/>
    <n v="3.9"/>
    <s v="Sunnyvale, CA"/>
    <x v="179"/>
    <x v="0"/>
    <s v="USD"/>
    <n v="69000"/>
    <n v="127000"/>
    <n v="98000"/>
    <x v="2"/>
    <s v="year"/>
    <x v="28"/>
    <s v="Biotech &amp; Pharmaceuticals"/>
    <s v="10000+ employees"/>
    <s v="Company - Public"/>
    <s v="$10+ billion (USD)"/>
  </r>
  <r>
    <s v="Master Data Analyst"/>
    <s v="Master Data Analyst"/>
    <x v="0"/>
    <x v="0"/>
    <s v="Method360_x000a_4.7"/>
    <n v="4.7"/>
    <s v="San Jose, CA"/>
    <x v="175"/>
    <x v="0"/>
    <s v="USD"/>
    <n v="69000"/>
    <n v="127000"/>
    <n v="98000"/>
    <x v="2"/>
    <s v="year"/>
    <x v="3"/>
    <s v="Information Technology"/>
    <s v="51 to 200 employees"/>
    <s v="Company - Private"/>
    <s v="Unknown / Non-Applicable"/>
  </r>
  <r>
    <s v="Market Data Analyst - Global Securities Master (GSM)"/>
    <s v="Market Data Analyst - Global Securities Master (Gsm)"/>
    <x v="0"/>
    <x v="0"/>
    <s v="SRA OSS_x000a_3.3"/>
    <n v="3.3"/>
    <s v="San Jose, CA"/>
    <x v="175"/>
    <x v="0"/>
    <s v="USD"/>
    <n v="69000"/>
    <n v="127000"/>
    <n v="98000"/>
    <x v="2"/>
    <s v="year"/>
    <x v="3"/>
    <s v="Information Technology"/>
    <s v="51 to 200 employees"/>
    <s v="Company - Private"/>
    <s v="$10 to $25 million (USD)"/>
  </r>
  <r>
    <s v="Technical Business or Data Analyst"/>
    <s v="Technical Business Or Data Analyst"/>
    <x v="0"/>
    <x v="0"/>
    <s v="Adwait Algorithm_x000a_4.4"/>
    <n v="4.4000000000000004"/>
    <s v="Santa Clara, CA"/>
    <x v="171"/>
    <x v="0"/>
    <s v="USD"/>
    <n v="69000"/>
    <n v="127000"/>
    <n v="98000"/>
    <x v="2"/>
    <s v="year"/>
    <x v="3"/>
    <s v="Information Technology"/>
    <s v="51 to 200 employees"/>
    <s v="Company - Private"/>
    <s v="Unknown / Non-Applicable"/>
  </r>
  <r>
    <s v="Senior BI and Data Analyst"/>
    <s v="Senior Bi And Data Analyst"/>
    <x v="1"/>
    <x v="0"/>
    <s v="Apple_x000a_4.1"/>
    <n v="4.0999999999999996"/>
    <s v="Santa Clara, CA"/>
    <x v="171"/>
    <x v="0"/>
    <s v="USD"/>
    <n v="69000"/>
    <n v="127000"/>
    <n v="98000"/>
    <x v="2"/>
    <s v="year"/>
    <x v="18"/>
    <s v="Information Technology"/>
    <s v="10000+ employees"/>
    <s v="Company - Public"/>
    <s v="$10+ billion (USD)"/>
  </r>
  <r>
    <s v="Sr. Data Analyst"/>
    <s v="Senior. Data Analyst"/>
    <x v="1"/>
    <x v="2"/>
    <s v="Armada Group, Inc._x000a_4.4"/>
    <n v="4.4000000000000004"/>
    <s v="San Jose, CA"/>
    <x v="175"/>
    <x v="0"/>
    <s v="USD"/>
    <n v="69000"/>
    <n v="127000"/>
    <n v="98000"/>
    <x v="2"/>
    <s v="year"/>
    <x v="3"/>
    <s v="Information Technology"/>
    <s v="51 to 200 employees"/>
    <s v="Company - Private"/>
    <s v="Unknown / Non-Applicable"/>
  </r>
  <r>
    <s v="Senior Data Analytics Analyst, Revenue"/>
    <s v="Senior Data Analytics Analyst, Revenue"/>
    <x v="1"/>
    <x v="1"/>
    <s v="Zoom_x000a_4.8"/>
    <n v="4.8"/>
    <s v="San Jose, CA"/>
    <x v="175"/>
    <x v="0"/>
    <s v="USD"/>
    <n v="51000"/>
    <n v="93000"/>
    <n v="72000"/>
    <x v="1"/>
    <s v="year"/>
    <x v="3"/>
    <s v="Information Technology"/>
    <s v="1001 to 5000 employees"/>
    <s v="Company - Public"/>
    <s v="Unknown / Non-Applicable"/>
  </r>
  <r>
    <s v="Senior Data Analyst"/>
    <s v="Senior Data Analyst"/>
    <x v="1"/>
    <x v="1"/>
    <s v="Enjoy Technology_x000a_3.1"/>
    <n v="3.1"/>
    <s v="Palo Alto, CA"/>
    <x v="177"/>
    <x v="0"/>
    <s v="USD"/>
    <n v="51000"/>
    <n v="93000"/>
    <n v="72000"/>
    <x v="1"/>
    <s v="year"/>
    <x v="82"/>
    <s v="Retail"/>
    <s v="1001 to 5000 employees"/>
    <s v="Company - Private"/>
    <s v="Unknown / Non-Applicable"/>
  </r>
  <r>
    <s v="Senior Business/Data Analyst - WW Sales Finance Process, Analytics, and Reporting"/>
    <s v="Senior Business/Data Analyst - Ww Sales Finance Process, Analytics, And Reporting"/>
    <x v="1"/>
    <x v="0"/>
    <s v="Apple_x000a_4.1"/>
    <n v="4.0999999999999996"/>
    <s v="Santa Clara, CA"/>
    <x v="171"/>
    <x v="0"/>
    <s v="USD"/>
    <n v="51000"/>
    <n v="93000"/>
    <n v="72000"/>
    <x v="1"/>
    <s v="year"/>
    <x v="18"/>
    <s v="Information Technology"/>
    <s v="10000+ employees"/>
    <s v="Company - Public"/>
    <s v="$10+ billion (USD)"/>
  </r>
  <r>
    <s v="Data Analyst II"/>
    <s v="Data Analyst Ii"/>
    <x v="0"/>
    <x v="0"/>
    <s v="Apex Systems_x000a_3.8"/>
    <n v="3.8"/>
    <s v="Menlo Park, CA"/>
    <x v="176"/>
    <x v="0"/>
    <s v="USD"/>
    <n v="51000"/>
    <n v="93000"/>
    <n v="72000"/>
    <x v="1"/>
    <s v="year"/>
    <x v="19"/>
    <s v="Business Services"/>
    <s v="1001 to 5000 employees"/>
    <s v="Subsidiary or Business Segment"/>
    <s v="$2 to $5 billion (USD)"/>
  </r>
  <r>
    <s v="Advance Data Analyst HSV Materials Customer Support fs)"/>
    <s v="Advance Data Analyst Hsv Materials Customer Support Fs)"/>
    <x v="0"/>
    <x v="0"/>
    <s v="Cadence Design Systems_x000a_4.1"/>
    <n v="4.0999999999999996"/>
    <s v="San Jose, CA"/>
    <x v="175"/>
    <x v="0"/>
    <s v="USD"/>
    <n v="51000"/>
    <n v="93000"/>
    <n v="72000"/>
    <x v="1"/>
    <s v="year"/>
    <x v="18"/>
    <s v="Information Technology"/>
    <s v="5001 to 10000 employees"/>
    <s v="Company - Public"/>
    <s v="$1 to $2 billion (USD)"/>
  </r>
  <r>
    <s v="Software Test Engineer - Data Analyst"/>
    <s v="Software Test Engineer - Data Analyst"/>
    <x v="0"/>
    <x v="1"/>
    <s v="Verb Surgical_x000a_3.6"/>
    <n v="3.6"/>
    <s v="Mountain View, CA"/>
    <x v="178"/>
    <x v="0"/>
    <s v="USD"/>
    <n v="51000"/>
    <n v="93000"/>
    <n v="72000"/>
    <x v="1"/>
    <s v="year"/>
    <x v="1"/>
    <s v="Health Care"/>
    <s v="201 to 500 employees"/>
    <s v="Company - Private"/>
    <s v="Unknown / Non-Applicable"/>
  </r>
  <r>
    <s v="Data Analyst Mentor"/>
    <s v="Data Analyst Mentor"/>
    <x v="0"/>
    <x v="0"/>
    <s v="MentorX Corp._x000a_4.4"/>
    <n v="4.4000000000000004"/>
    <s v="Fremont, CA"/>
    <x v="174"/>
    <x v="1"/>
    <s v="USD"/>
    <n v="51000"/>
    <n v="93000"/>
    <n v="72000"/>
    <x v="1"/>
    <s v="year"/>
    <x v="9"/>
    <n v="-1"/>
    <s v="1 to 50 employees"/>
    <s v="Company - Private"/>
    <s v="Unknown / Non-Applicable"/>
  </r>
  <r>
    <s v="Data Warehouse Analyst"/>
    <s v="Data Warehouse Analyst"/>
    <x v="0"/>
    <x v="0"/>
    <s v="AbbVie_x000a_3.9"/>
    <n v="3.9"/>
    <s v="Sunnyvale, CA"/>
    <x v="179"/>
    <x v="0"/>
    <s v="USD"/>
    <n v="51000"/>
    <n v="93000"/>
    <n v="72000"/>
    <x v="1"/>
    <s v="year"/>
    <x v="28"/>
    <s v="Biotech &amp; Pharmaceuticals"/>
    <s v="10000+ employees"/>
    <s v="Company - Public"/>
    <s v="$10+ billion (USD)"/>
  </r>
  <r>
    <s v="Data and User Acceptance Testing Analyst"/>
    <s v="Data And User Acceptance Testing Analyst"/>
    <x v="0"/>
    <x v="0"/>
    <s v="Introlligent Inc._x000a_3.7"/>
    <n v="3.7"/>
    <s v="Cupertino, CA"/>
    <x v="173"/>
    <x v="0"/>
    <s v="USD"/>
    <n v="51000"/>
    <n v="93000"/>
    <n v="72000"/>
    <x v="1"/>
    <s v="year"/>
    <x v="10"/>
    <s v="Business Services"/>
    <s v="1 to 50 employees"/>
    <s v="Company - Private"/>
    <s v="$1 to $5 million (USD)"/>
  </r>
  <r>
    <s v="Senior Data Analyst"/>
    <s v="Senior Data Analyst"/>
    <x v="1"/>
    <x v="1"/>
    <s v="Amazon_x000a_3.9"/>
    <n v="3.9"/>
    <s v="East Palo Alto, CA"/>
    <x v="182"/>
    <x v="0"/>
    <s v="USD"/>
    <n v="51000"/>
    <n v="93000"/>
    <n v="72000"/>
    <x v="1"/>
    <s v="year"/>
    <x v="2"/>
    <s v="Information Technology"/>
    <s v="10000+ employees"/>
    <s v="Company - Public"/>
    <s v="$10+ billion (USD)"/>
  </r>
  <r>
    <s v="Data Analyst"/>
    <s v="Data Analyst"/>
    <x v="0"/>
    <x v="0"/>
    <s v="QUICKEN INVESTMENT SERVICES, INC."/>
    <n v="-1"/>
    <s v="Menlo Park, CA"/>
    <x v="176"/>
    <x v="0"/>
    <s v="USD"/>
    <n v="51000"/>
    <n v="93000"/>
    <n v="72000"/>
    <x v="1"/>
    <s v="year"/>
    <x v="9"/>
    <n v="-1"/>
    <n v="-1"/>
    <n v="-1"/>
    <n v="-1"/>
  </r>
  <r>
    <s v="Data Analyst-Senior Data Analyst"/>
    <s v="Data Analyst-Senior Data Analyst"/>
    <x v="1"/>
    <x v="0"/>
    <s v="Allakos"/>
    <n v="-1"/>
    <s v="Redwood City, CA"/>
    <x v="172"/>
    <x v="0"/>
    <s v="USD"/>
    <n v="51000"/>
    <n v="93000"/>
    <n v="72000"/>
    <x v="1"/>
    <s v="year"/>
    <x v="9"/>
    <n v="-1"/>
    <s v="51 to 200 employees"/>
    <s v="Company - Public"/>
    <s v="Unknown / Non-Applicable"/>
  </r>
  <r>
    <s v="Documentation/Data Analyst"/>
    <s v="Documentation/Data Analyst"/>
    <x v="0"/>
    <x v="0"/>
    <s v="IT Coalition_x000a_4.3"/>
    <n v="4.3"/>
    <s v="Pleasanton, CA"/>
    <x v="183"/>
    <x v="0"/>
    <s v="USD"/>
    <n v="51000"/>
    <n v="93000"/>
    <n v="72000"/>
    <x v="1"/>
    <s v="year"/>
    <x v="25"/>
    <s v="Accounting &amp; Legal"/>
    <s v="1 to 50 employees"/>
    <s v="Company - Private"/>
    <s v="$10 to $25 million (USD)"/>
  </r>
  <r>
    <s v="SQL Data Analyst"/>
    <s v="Sql Data Analyst"/>
    <x v="0"/>
    <x v="0"/>
    <s v="Lorven Technologies Inc_x000a_4.0"/>
    <n v="4"/>
    <s v="Pleasanton, CA"/>
    <x v="183"/>
    <x v="0"/>
    <s v="USD"/>
    <n v="51000"/>
    <n v="93000"/>
    <n v="72000"/>
    <x v="1"/>
    <s v="year"/>
    <x v="25"/>
    <s v="Accounting &amp; Legal"/>
    <s v="1 to 50 employees"/>
    <s v="Company - Private"/>
    <s v="Less than $1 million (USD)"/>
  </r>
  <r>
    <s v="Data Analyst Tableau/Power BI"/>
    <s v="Data Analyst Tableau/Power Bi"/>
    <x v="0"/>
    <x v="1"/>
    <s v="Tachyon Technologies LLC_x000a_4.4"/>
    <n v="4.4000000000000004"/>
    <s v="San Jose, CA"/>
    <x v="175"/>
    <x v="0"/>
    <s v="USD"/>
    <n v="51000"/>
    <n v="93000"/>
    <n v="72000"/>
    <x v="1"/>
    <s v="year"/>
    <x v="3"/>
    <s v="Information Technology"/>
    <s v="201 to 500 employees"/>
    <s v="Company - Private"/>
    <s v="$10 to $25 million (USD)"/>
  </r>
  <r>
    <s v="Business Analyst - MDM, Data Governance"/>
    <s v="Business Analyst - Mdm, Data Governance"/>
    <x v="0"/>
    <x v="0"/>
    <s v="Mackin_x000a_3.4"/>
    <n v="3.4"/>
    <s v="Sunnyvale, CA"/>
    <x v="179"/>
    <x v="0"/>
    <s v="USD"/>
    <n v="51000"/>
    <n v="93000"/>
    <n v="72000"/>
    <x v="1"/>
    <s v="year"/>
    <x v="33"/>
    <s v="Business Services"/>
    <s v="51 to 200 employees"/>
    <s v="Company - Private"/>
    <s v="$10 to $25 million (USD)"/>
  </r>
  <r>
    <s v="Senior Data Analyst (Remote OK)"/>
    <s v="Senior Data Analyst (Remote Ok)"/>
    <x v="1"/>
    <x v="1"/>
    <s v="Lark Health_x000a_3.9"/>
    <n v="3.9"/>
    <s v="Mountain View, CA"/>
    <x v="178"/>
    <x v="1"/>
    <s v="USD"/>
    <n v="51000"/>
    <n v="93000"/>
    <n v="72000"/>
    <x v="1"/>
    <s v="year"/>
    <x v="1"/>
    <s v="Health Care"/>
    <s v="51 to 200 employees"/>
    <s v="Company - Private"/>
    <s v="$25 to $50 million (USD)"/>
  </r>
  <r>
    <s v="SAP Materials Master Data Analyst - Temp"/>
    <s v="Sap Materials Master Data Analyst - Temp"/>
    <x v="0"/>
    <x v="0"/>
    <s v="Mizuho OSI_x000a_3.1"/>
    <n v="3.1"/>
    <s v="Union City, CA"/>
    <x v="184"/>
    <x v="0"/>
    <s v="USD"/>
    <n v="51000"/>
    <n v="93000"/>
    <n v="72000"/>
    <x v="1"/>
    <s v="year"/>
    <x v="46"/>
    <s v="Manufacturing"/>
    <s v="201 to 500 employees"/>
    <s v="Company - Private"/>
    <s v="Unknown / Non-Applicable"/>
  </r>
  <r>
    <s v="Senior Data Analyst, People Analytics"/>
    <s v="Senior Data Analyst, People Analytics"/>
    <x v="1"/>
    <x v="0"/>
    <s v="Splunk_x000a_4.1"/>
    <n v="4.0999999999999996"/>
    <s v="San Jose, CA"/>
    <x v="175"/>
    <x v="0"/>
    <s v="USD"/>
    <n v="51000"/>
    <n v="93000"/>
    <n v="72000"/>
    <x v="1"/>
    <s v="year"/>
    <x v="15"/>
    <s v="Information Technology"/>
    <s v="1001 to 5000 employees"/>
    <s v="Company - Public"/>
    <s v="$1 to $2 billion (USD)"/>
  </r>
  <r>
    <s v="Workday EIB Data Analyst"/>
    <s v="Workday Eib Data Analyst"/>
    <x v="0"/>
    <x v="0"/>
    <s v="IntelliPro Group Inc._x000a_4.1"/>
    <n v="4.0999999999999996"/>
    <s v="Mountain View, CA"/>
    <x v="178"/>
    <x v="0"/>
    <s v="USD"/>
    <n v="51000"/>
    <n v="93000"/>
    <n v="72000"/>
    <x v="1"/>
    <s v="year"/>
    <x v="9"/>
    <n v="-1"/>
    <s v="201 to 500 employees"/>
    <s v="Company - Private"/>
    <s v="$10 to $25 million (USD)"/>
  </r>
  <r>
    <s v="Senior Data Analyst (Product Analytics)"/>
    <s v="Senior Data Analyst (Product Analytics)"/>
    <x v="1"/>
    <x v="1"/>
    <s v="Course Hero_x000a_4.8"/>
    <n v="4.8"/>
    <s v="Redwood City, CA"/>
    <x v="172"/>
    <x v="0"/>
    <s v="USD"/>
    <n v="51000"/>
    <n v="93000"/>
    <n v="72000"/>
    <x v="1"/>
    <s v="year"/>
    <x v="32"/>
    <s v="Education"/>
    <s v="201 to 500 employees"/>
    <s v="Company - Private"/>
    <s v="Unknown / Non-Applicable"/>
  </r>
  <r>
    <s v="Senior Data Analyst"/>
    <s v="Senior Data Analyst"/>
    <x v="1"/>
    <x v="1"/>
    <s v="Armada Group, Inc._x000a_4.4"/>
    <n v="4.4000000000000004"/>
    <s v="San Jose, CA"/>
    <x v="175"/>
    <x v="0"/>
    <s v="USD"/>
    <n v="51000"/>
    <n v="93000"/>
    <n v="72000"/>
    <x v="1"/>
    <s v="year"/>
    <x v="3"/>
    <s v="Information Technology"/>
    <s v="51 to 200 employees"/>
    <s v="Company - Private"/>
    <s v="Unknown / Non-Applicable"/>
  </r>
  <r>
    <s v="Data Analyst - Bilingual English and Italian"/>
    <s v="Data Analyst - Bilingual English And Italian"/>
    <x v="0"/>
    <x v="0"/>
    <s v="Vaco_x000a_3.3"/>
    <n v="3.3"/>
    <s v="Palo Alto, CA"/>
    <x v="177"/>
    <x v="1"/>
    <s v="USD"/>
    <n v="51000"/>
    <n v="93000"/>
    <n v="72000"/>
    <x v="1"/>
    <s v="year"/>
    <x v="13"/>
    <s v="Business Services"/>
    <s v="501 to 1000 employees"/>
    <s v="Company - Private"/>
    <s v="$500 million to $1 billion (USD)"/>
  </r>
  <r>
    <s v="Senior Business Data Analyst"/>
    <s v="Senior Business Data Analyst"/>
    <x v="1"/>
    <x v="1"/>
    <s v="Intuit_x000a_4.4"/>
    <n v="4.4000000000000004"/>
    <s v="Mountain View, CA"/>
    <x v="178"/>
    <x v="0"/>
    <s v="USD"/>
    <n v="51000"/>
    <n v="93000"/>
    <n v="72000"/>
    <x v="1"/>
    <s v="year"/>
    <x v="18"/>
    <s v="Information Technology"/>
    <s v="5001 to 10000 employees"/>
    <s v="Company - Public"/>
    <s v="$2 to $5 billion (USD)"/>
  </r>
  <r>
    <s v="Master Data Management Analyst"/>
    <s v="Master Data Management Analyst"/>
    <x v="0"/>
    <x v="0"/>
    <s v="Stanford Health Care_x000a_3.9"/>
    <n v="3.9"/>
    <s v="Palo Alto, CA"/>
    <x v="177"/>
    <x v="0"/>
    <s v="USD"/>
    <n v="51000"/>
    <n v="93000"/>
    <n v="72000"/>
    <x v="1"/>
    <s v="year"/>
    <x v="1"/>
    <s v="Health Care"/>
    <s v="10000+ employees"/>
    <s v="Hospital"/>
    <s v="$2 to $5 billion (USD)"/>
  </r>
  <r>
    <s v="Sr. HR Data Analyst"/>
    <s v="Senior. Hr Data Analyst"/>
    <x v="1"/>
    <x v="0"/>
    <s v="Cepheid_x000a_3.3"/>
    <n v="3.3"/>
    <s v="Sunnyvale, CA"/>
    <x v="179"/>
    <x v="1"/>
    <s v="USD"/>
    <n v="51000"/>
    <n v="93000"/>
    <n v="72000"/>
    <x v="1"/>
    <s v="year"/>
    <x v="28"/>
    <s v="Biotech &amp; Pharmaceuticals"/>
    <s v="1001 to 5000 employees"/>
    <s v="Company - Private"/>
    <s v="$500 million to $1 billion (USD)"/>
  </r>
  <r>
    <s v="Lead Data Analyst"/>
    <s v="Lead Data Analyst"/>
    <x v="1"/>
    <x v="2"/>
    <s v="Kaygen Inc._x000a_3.9"/>
    <n v="3.9"/>
    <s v="Milpitas, CA"/>
    <x v="185"/>
    <x v="0"/>
    <s v="USD"/>
    <n v="51000"/>
    <n v="93000"/>
    <n v="72000"/>
    <x v="1"/>
    <s v="year"/>
    <x v="13"/>
    <s v="Business Services"/>
    <s v="1 to 50 employees"/>
    <s v="Company - Private"/>
    <s v="$1 to $5 million (USD)"/>
  </r>
  <r>
    <s v="Data Analyst - Bilingual English and Norwegian"/>
    <s v="Data Analyst - Bilingual English And Norwegian"/>
    <x v="0"/>
    <x v="0"/>
    <s v="Vaco_x000a_3.3"/>
    <n v="3.3"/>
    <s v="Palo Alto, CA"/>
    <x v="177"/>
    <x v="1"/>
    <s v="USD"/>
    <n v="51000"/>
    <n v="93000"/>
    <n v="72000"/>
    <x v="1"/>
    <s v="year"/>
    <x v="13"/>
    <s v="Business Services"/>
    <s v="501 to 1000 employees"/>
    <s v="Company - Private"/>
    <s v="$500 million to $1 billion (USD)"/>
  </r>
  <r>
    <s v="Data and User Acceptance Test Analyst"/>
    <s v="Data And User Acceptance Test Analyst"/>
    <x v="0"/>
    <x v="0"/>
    <s v="Kelly IT_x000a_3.4"/>
    <n v="3.4"/>
    <s v="Cupertino, CA"/>
    <x v="173"/>
    <x v="0"/>
    <s v="USD"/>
    <n v="51000"/>
    <n v="93000"/>
    <n v="72000"/>
    <x v="1"/>
    <s v="year"/>
    <x v="19"/>
    <s v="Business Services"/>
    <s v="501 to 1000 employees"/>
    <s v="Company - Private"/>
    <s v="Unknown / Non-Applicable"/>
  </r>
  <r>
    <s v="Data and User Acceptance Test Analyst"/>
    <s v="Data And User Acceptance Test Analyst"/>
    <x v="0"/>
    <x v="0"/>
    <s v="Kelly_x000a_3.4"/>
    <n v="3.4"/>
    <s v="Cupertino, CA"/>
    <x v="173"/>
    <x v="0"/>
    <s v="USD"/>
    <n v="58000"/>
    <n v="93000"/>
    <n v="75500"/>
    <x v="1"/>
    <s v="year"/>
    <x v="19"/>
    <s v="Business Services"/>
    <s v="5001 to 10000 employees"/>
    <s v="Company - Public"/>
    <s v="$5 to $10 billion (USD)"/>
  </r>
  <r>
    <s v="Sr Consulting Data Analyst"/>
    <s v="Senior Consulting Data Analyst"/>
    <x v="1"/>
    <x v="0"/>
    <s v="Kaiser Permanente_x000a_4.0"/>
    <n v="4"/>
    <s v="Union City, CA"/>
    <x v="184"/>
    <x v="0"/>
    <s v="USD"/>
    <n v="58000"/>
    <n v="93000"/>
    <n v="75500"/>
    <x v="1"/>
    <s v="year"/>
    <x v="1"/>
    <s v="Health Care"/>
    <s v="10000+ employees"/>
    <s v="Nonprofit Organization"/>
    <s v="$10+ billion (USD)"/>
  </r>
  <r>
    <s v="Data Quality Analyst - Spanish"/>
    <s v="Data Quality Analyst - Spanish"/>
    <x v="0"/>
    <x v="0"/>
    <s v="Lodestone_x000a_4.5"/>
    <n v="4.5"/>
    <s v="Menlo Park, CA"/>
    <x v="176"/>
    <x v="0"/>
    <s v="USD"/>
    <n v="58000"/>
    <n v="93000"/>
    <n v="75500"/>
    <x v="1"/>
    <s v="year"/>
    <x v="2"/>
    <s v="Information Technology"/>
    <s v="201 to 500 employees"/>
    <s v="Company - Private"/>
    <s v="Unknown / Non-Applicable"/>
  </r>
  <r>
    <s v="Sr. Data Analyst"/>
    <s v="Senior. Data Analyst"/>
    <x v="1"/>
    <x v="0"/>
    <s v="Enquero Inc_x000a_3.7"/>
    <n v="3.7"/>
    <s v="Milpitas, CA"/>
    <x v="185"/>
    <x v="0"/>
    <s v="USD"/>
    <n v="58000"/>
    <n v="93000"/>
    <n v="75500"/>
    <x v="1"/>
    <s v="year"/>
    <x v="15"/>
    <s v="Information Technology"/>
    <s v="501 to 1000 employees"/>
    <s v="Company - Private"/>
    <s v="$50 to $100 million (USD)"/>
  </r>
  <r>
    <s v="Regulatory Data Analyst"/>
    <s v="Regulatory Data Analyst"/>
    <x v="0"/>
    <x v="0"/>
    <s v="International Consulting Group (San Jose)"/>
    <n v="-1"/>
    <s v="Cupertino, CA"/>
    <x v="173"/>
    <x v="0"/>
    <s v="USD"/>
    <n v="58000"/>
    <n v="93000"/>
    <n v="75500"/>
    <x v="1"/>
    <s v="year"/>
    <x v="10"/>
    <s v="Business Services"/>
    <s v="1 to 50 employees"/>
    <s v="Company - Private"/>
    <s v="Unknown / Non-Applicable"/>
  </r>
  <r>
    <s v="Sr. BI Business Analyst/Data Visualization Expert Initial Remote position at San Jose, CA for an year long proect."/>
    <s v="Senior. Bi Business Analyst/Data Visualization Expert Initial Remote Position At San Jose, Ca For An Year Long Proect."/>
    <x v="1"/>
    <x v="0"/>
    <s v="DynPro Inc._x000a_3.5"/>
    <n v="3.5"/>
    <s v="San Jose, CA"/>
    <x v="175"/>
    <x v="1"/>
    <s v="USD"/>
    <n v="58000"/>
    <n v="93000"/>
    <n v="75500"/>
    <x v="1"/>
    <s v="year"/>
    <x v="3"/>
    <s v="Information Technology"/>
    <s v="51 to 200 employees"/>
    <s v="Company - Private"/>
    <s v="$10 to $25 million (USD)"/>
  </r>
  <r>
    <s v="Senior Data Analyst"/>
    <s v="Senior Data Analyst"/>
    <x v="1"/>
    <x v="2"/>
    <s v="Volto Consulting"/>
    <n v="-1"/>
    <s v="Milpitas, CA"/>
    <x v="185"/>
    <x v="1"/>
    <s v="USD"/>
    <n v="58000"/>
    <n v="93000"/>
    <n v="75500"/>
    <x v="1"/>
    <s v="year"/>
    <x v="9"/>
    <n v="-1"/>
    <n v="-1"/>
    <n v="-1"/>
    <n v="-1"/>
  </r>
  <r>
    <s v="Sr Data Analyst"/>
    <s v="Senior Data Analyst"/>
    <x v="1"/>
    <x v="0"/>
    <s v="eHealth_x000a_3.7"/>
    <n v="3.7"/>
    <s v="Santa Clara, CA"/>
    <x v="171"/>
    <x v="0"/>
    <s v="USD"/>
    <n v="58000"/>
    <n v="93000"/>
    <n v="75500"/>
    <x v="1"/>
    <s v="year"/>
    <x v="29"/>
    <s v="Insurance"/>
    <s v="1001 to 5000 employees"/>
    <s v="Company - Public"/>
    <s v="$100 to $500 million (USD)"/>
  </r>
  <r>
    <s v="Bioinformatics Data Analyst"/>
    <s v="Bioinformatics Data Analyst"/>
    <x v="0"/>
    <x v="1"/>
    <s v="Centrillion_x000a_2.2"/>
    <n v="2.2000000000000002"/>
    <s v="Palo Alto, CA"/>
    <x v="177"/>
    <x v="0"/>
    <s v="USD"/>
    <n v="58000"/>
    <n v="93000"/>
    <n v="75500"/>
    <x v="1"/>
    <s v="year"/>
    <x v="28"/>
    <s v="Biotech &amp; Pharmaceuticals"/>
    <s v="1 to 50 employees"/>
    <s v="Company - Private"/>
    <s v="$1 to $5 million (USD)"/>
  </r>
  <r>
    <s v="Lead Data Analyst"/>
    <s v="Lead Data Analyst"/>
    <x v="1"/>
    <x v="2"/>
    <s v="Enquero Inc_x000a_3.7"/>
    <n v="3.7"/>
    <s v="Milpitas, CA"/>
    <x v="185"/>
    <x v="0"/>
    <s v="USD"/>
    <n v="58000"/>
    <n v="93000"/>
    <n v="75500"/>
    <x v="1"/>
    <s v="year"/>
    <x v="15"/>
    <s v="Information Technology"/>
    <s v="501 to 1000 employees"/>
    <s v="Company - Private"/>
    <s v="$50 to $100 million (USD)"/>
  </r>
  <r>
    <s v="Data warehouse Business Systems Analyst"/>
    <s v="Data Warehouse Business Systems Analyst"/>
    <x v="0"/>
    <x v="2"/>
    <s v="Boston Services"/>
    <n v="-1"/>
    <s v="San Jose, CA"/>
    <x v="175"/>
    <x v="0"/>
    <s v="USD"/>
    <n v="58000"/>
    <n v="93000"/>
    <n v="75500"/>
    <x v="1"/>
    <s v="year"/>
    <x v="9"/>
    <n v="-1"/>
    <s v="Unknown"/>
    <s v="Company - Private"/>
    <s v="Unknown / Non-Applicable"/>
  </r>
  <r>
    <s v="Data Analyst - Redwood City via Company Shuttle!"/>
    <s v="Data Analyst - Redwood City Via Company Shuttle!"/>
    <x v="0"/>
    <x v="1"/>
    <s v="Creative Circle_x000a_3.7"/>
    <n v="3.7"/>
    <s v="Mountain View, CA"/>
    <x v="178"/>
    <x v="0"/>
    <s v="USD"/>
    <n v="58000"/>
    <n v="93000"/>
    <n v="75500"/>
    <x v="1"/>
    <s v="year"/>
    <x v="19"/>
    <s v="Business Services"/>
    <s v="201 to 500 employees"/>
    <s v="Company - Public"/>
    <s v="Unknown / Non-Applicable"/>
  </r>
  <r>
    <s v="SAP Materials Master Data Analyst (Temp)"/>
    <s v="Sap Materials Master Data Analyst (Temp)"/>
    <x v="0"/>
    <x v="0"/>
    <s v="Mizuho OSI_x000a_3.1"/>
    <n v="3.1"/>
    <s v="Union City, CA"/>
    <x v="184"/>
    <x v="0"/>
    <s v="USD"/>
    <n v="58000"/>
    <n v="93000"/>
    <n v="75500"/>
    <x v="1"/>
    <s v="year"/>
    <x v="46"/>
    <s v="Manufacturing"/>
    <s v="201 to 500 employees"/>
    <s v="Company - Private"/>
    <s v="Unknown / Non-Applicable"/>
  </r>
  <r>
    <s v="RM - Data Maintenance Analyst"/>
    <s v="Rm - Data Maintenance Analyst"/>
    <x v="0"/>
    <x v="0"/>
    <s v="eTeam Inc._x000a_3.7"/>
    <n v="3.7"/>
    <s v="Mountain View, CA"/>
    <x v="178"/>
    <x v="0"/>
    <s v="USD"/>
    <n v="58000"/>
    <n v="93000"/>
    <n v="75500"/>
    <x v="1"/>
    <s v="year"/>
    <x v="19"/>
    <s v="Business Services"/>
    <s v="51 to 200 employees"/>
    <s v="Company - Private"/>
    <s v="$50 to $100 million (USD)"/>
  </r>
  <r>
    <s v="Data Analyst with Teradata Exp"/>
    <s v="Data Analyst With Teradata Exp"/>
    <x v="0"/>
    <x v="0"/>
    <s v="SOFTHQ INC_x000a_4.0"/>
    <n v="4"/>
    <s v="Sunnyvale, CA"/>
    <x v="179"/>
    <x v="0"/>
    <s v="USD"/>
    <n v="58000"/>
    <n v="93000"/>
    <n v="75500"/>
    <x v="1"/>
    <s v="year"/>
    <x v="18"/>
    <s v="Information Technology"/>
    <s v="51 to 200 employees"/>
    <s v="Company - Private"/>
    <s v="$5 to $10 million (USD)"/>
  </r>
  <r>
    <s v="Data Steward | Analyst"/>
    <s v="Data Steward | Analyst"/>
    <x v="0"/>
    <x v="0"/>
    <s v="212 Factors"/>
    <n v="-1"/>
    <s v="Santa Clara, CA"/>
    <x v="171"/>
    <x v="0"/>
    <s v="USD"/>
    <n v="58000"/>
    <n v="93000"/>
    <n v="75500"/>
    <x v="1"/>
    <s v="year"/>
    <x v="9"/>
    <n v="-1"/>
    <n v="-1"/>
    <n v="-1"/>
    <n v="-1"/>
  </r>
  <r>
    <s v="Data Analyst (Fluent in German)"/>
    <s v="Data Analyst (Fluent In German)"/>
    <x v="0"/>
    <x v="0"/>
    <s v="Creative Circle_x000a_3.7"/>
    <n v="3.7"/>
    <s v="Sunnyvale, CA"/>
    <x v="179"/>
    <x v="0"/>
    <s v="USD"/>
    <n v="58000"/>
    <n v="93000"/>
    <n v="75500"/>
    <x v="1"/>
    <s v="year"/>
    <x v="19"/>
    <s v="Business Services"/>
    <s v="201 to 500 employees"/>
    <s v="Company - Public"/>
    <s v="Unknown / Non-Applicable"/>
  </r>
  <r>
    <s v="Data Analyst Junior"/>
    <s v="Data Analyst Junior"/>
    <x v="2"/>
    <x v="2"/>
    <s v="Staffigo Technical Services, LLC_x000a_5.0"/>
    <n v="5"/>
    <s v="San Jose, CA"/>
    <x v="175"/>
    <x v="0"/>
    <s v="USD"/>
    <n v="58000"/>
    <n v="93000"/>
    <n v="75500"/>
    <x v="1"/>
    <s v="year"/>
    <x v="3"/>
    <s v="Information Technology"/>
    <s v="51 to 200 employees"/>
    <s v="Company - Private"/>
    <s v="$50 to $100 million (USD)"/>
  </r>
  <r>
    <s v="Sr. Analyst, Data Governance"/>
    <s v="Senior. Analyst, Data Governance"/>
    <x v="1"/>
    <x v="0"/>
    <s v="Fortinet_x000a_4.5"/>
    <n v="4.5"/>
    <s v="Sunnyvale, CA"/>
    <x v="179"/>
    <x v="0"/>
    <s v="USD"/>
    <n v="58000"/>
    <n v="93000"/>
    <n v="75500"/>
    <x v="1"/>
    <s v="year"/>
    <x v="18"/>
    <s v="Information Technology"/>
    <s v="10000+ employees"/>
    <s v="Company - Public"/>
    <s v="$2 to $5 billion (USD)"/>
  </r>
  <r>
    <s v="Data Analyst - MPK"/>
    <s v="Data Analyst - Mpk"/>
    <x v="0"/>
    <x v="2"/>
    <s v="Crystal Equation_x000a_3.9"/>
    <n v="3.9"/>
    <s v="Menlo Park, CA"/>
    <x v="176"/>
    <x v="0"/>
    <s v="USD"/>
    <n v="58000"/>
    <n v="93000"/>
    <n v="75500"/>
    <x v="1"/>
    <s v="year"/>
    <x v="3"/>
    <s v="Information Technology"/>
    <s v="51 to 200 employees"/>
    <s v="Company - Private"/>
    <s v="$25 to $50 million (USD)"/>
  </r>
  <r>
    <s v="Senior Market Research Analyst, Data Insights"/>
    <s v="Senior Market Research Analyst, Data Insights"/>
    <x v="1"/>
    <x v="1"/>
    <s v="Apple_x000a_4.1"/>
    <n v="4.0999999999999996"/>
    <s v="Santa Clara, CA"/>
    <x v="171"/>
    <x v="0"/>
    <s v="USD"/>
    <n v="58000"/>
    <n v="93000"/>
    <n v="75500"/>
    <x v="1"/>
    <s v="year"/>
    <x v="18"/>
    <s v="Information Technology"/>
    <s v="10000+ employees"/>
    <s v="Company - Public"/>
    <s v="$10+ billion (USD)"/>
  </r>
  <r>
    <s v="Data Analyst - Bilingual English and Danish"/>
    <s v="Data Analyst - Bilingual English And Danish"/>
    <x v="0"/>
    <x v="0"/>
    <s v="Vaco_x000a_3.3"/>
    <n v="3.3"/>
    <s v="Palo Alto, CA"/>
    <x v="177"/>
    <x v="1"/>
    <s v="USD"/>
    <n v="58000"/>
    <n v="93000"/>
    <n v="75500"/>
    <x v="1"/>
    <s v="year"/>
    <x v="13"/>
    <s v="Business Services"/>
    <s v="501 to 1000 employees"/>
    <s v="Company - Private"/>
    <s v="$500 million to $1 billion (USD)"/>
  </r>
  <r>
    <s v="Lead Data Analyst"/>
    <s v="Lead Data Analyst"/>
    <x v="1"/>
    <x v="2"/>
    <s v="Cloudious LLC_x000a_4.0"/>
    <n v="4"/>
    <s v="Milpitas, CA"/>
    <x v="185"/>
    <x v="0"/>
    <s v="USD"/>
    <n v="58000"/>
    <n v="93000"/>
    <n v="75500"/>
    <x v="1"/>
    <s v="year"/>
    <x v="3"/>
    <s v="Information Technology"/>
    <s v="1 to 50 employees"/>
    <s v="Company - Private"/>
    <s v="$10 to $25 million (USD)"/>
  </r>
  <r>
    <s v="Jr. Software Data/Operations Analyst Opportunity MTV"/>
    <s v="Junior. Software Data/Operations Analyst Opportunity Mtv"/>
    <x v="2"/>
    <x v="0"/>
    <s v="Akorbi_x000a_3.5"/>
    <n v="3.5"/>
    <s v="Mountain View, CA"/>
    <x v="178"/>
    <x v="0"/>
    <s v="USD"/>
    <n v="58000"/>
    <n v="93000"/>
    <n v="75500"/>
    <x v="1"/>
    <s v="year"/>
    <x v="13"/>
    <s v="Business Services"/>
    <s v="201 to 500 employees"/>
    <s v="Company - Private"/>
    <s v="$25 to $50 million (USD)"/>
  </r>
  <r>
    <s v="Senior Global Data Analyst, People Operations"/>
    <s v="Senior Global Data Analyst, People Operations"/>
    <x v="1"/>
    <x v="0"/>
    <s v="Google_x000a_4.4"/>
    <n v="4.4000000000000004"/>
    <s v="Mountain View, CA"/>
    <x v="178"/>
    <x v="0"/>
    <s v="USD"/>
    <n v="58000"/>
    <n v="93000"/>
    <n v="75500"/>
    <x v="1"/>
    <s v="year"/>
    <x v="2"/>
    <s v="Information Technology"/>
    <s v="10000+ employees"/>
    <s v="Company - Public"/>
    <s v="$10+ billion (USD)"/>
  </r>
  <r>
    <s v="HR Data Analyst/Scientist"/>
    <s v="Hr Data Analyst/Scientist"/>
    <x v="0"/>
    <x v="0"/>
    <s v="Balance Staffing- Roseville"/>
    <n v="-1"/>
    <s v="Fremont, CA"/>
    <x v="174"/>
    <x v="0"/>
    <s v="USD"/>
    <n v="58000"/>
    <n v="93000"/>
    <n v="75500"/>
    <x v="1"/>
    <s v="year"/>
    <x v="9"/>
    <n v="-1"/>
    <n v="-1"/>
    <n v="-1"/>
    <n v="-1"/>
  </r>
  <r>
    <s v="Data Analyst III"/>
    <s v="Data Analyst Iii"/>
    <x v="0"/>
    <x v="1"/>
    <s v="ICONMA, LLC_x000a_3.6"/>
    <n v="3.6"/>
    <s v="Redwood City, CA"/>
    <x v="172"/>
    <x v="0"/>
    <s v="USD"/>
    <n v="58000"/>
    <n v="93000"/>
    <n v="75500"/>
    <x v="1"/>
    <s v="year"/>
    <x v="19"/>
    <s v="Business Services"/>
    <s v="1001 to 5000 employees"/>
    <s v="Company - Private"/>
    <s v="$100 to $500 million (USD)"/>
  </r>
  <r>
    <s v="German Speaking Data Analyst J"/>
    <s v="German Speaking Data Analyst J"/>
    <x v="0"/>
    <x v="0"/>
    <s v="Anzu Global_x000a_4.8"/>
    <n v="4.8"/>
    <s v="Cupertino, CA"/>
    <x v="173"/>
    <x v="0"/>
    <s v="USD"/>
    <n v="58000"/>
    <n v="93000"/>
    <n v="75500"/>
    <x v="1"/>
    <s v="year"/>
    <x v="13"/>
    <s v="Business Services"/>
    <s v="1 to 50 employees"/>
    <s v="Company - Private"/>
    <s v="Less than $1 million (USD)"/>
  </r>
  <r>
    <s v="Senior Data Analyst Data Warehouse Consultant"/>
    <s v="Senior Data Analyst Data Warehouse Consultant"/>
    <x v="1"/>
    <x v="0"/>
    <s v="Omega Solutions_x000a_2.6"/>
    <n v="2.6"/>
    <s v="Santa Clara, CA"/>
    <x v="171"/>
    <x v="0"/>
    <s v="USD"/>
    <n v="58000"/>
    <n v="93000"/>
    <n v="75500"/>
    <x v="1"/>
    <s v="year"/>
    <x v="3"/>
    <s v="Information Technology"/>
    <s v="1 to 50 employees"/>
    <s v="Other Organization"/>
    <s v="Unknown / Non-Applicable"/>
  </r>
  <r>
    <s v="Advance Data Analyst - HSV Materials Customer Support"/>
    <s v="Advance Data Analyst - Hsv Materials Customer Support"/>
    <x v="0"/>
    <x v="0"/>
    <s v="Cadence Design Systems, Inc._x000a_4.1"/>
    <n v="4.0999999999999996"/>
    <s v="San Jose, CA"/>
    <x v="175"/>
    <x v="0"/>
    <s v="USD"/>
    <n v="58000"/>
    <n v="93000"/>
    <n v="75500"/>
    <x v="1"/>
    <s v="year"/>
    <x v="18"/>
    <s v="Information Technology"/>
    <s v="5001 to 10000 employees"/>
    <s v="Company - Public"/>
    <s v="$1 to $2 billion (USD)"/>
  </r>
  <r>
    <s v="Data Analyst QA"/>
    <s v="Data Analyst Qa"/>
    <x v="0"/>
    <x v="0"/>
    <s v="Lorven Technologies Inc_x000a_4.0"/>
    <n v="4"/>
    <s v="Pleasanton, CA"/>
    <x v="183"/>
    <x v="0"/>
    <s v="USD"/>
    <n v="58000"/>
    <n v="93000"/>
    <n v="75500"/>
    <x v="1"/>
    <s v="year"/>
    <x v="25"/>
    <s v="Accounting &amp; Legal"/>
    <s v="1 to 50 employees"/>
    <s v="Company - Private"/>
    <s v="Less than $1 million (USD)"/>
  </r>
  <r>
    <s v="Signal Processing Engineer/Data Analyst"/>
    <s v="Signal Processing Engineer/Data Analyst"/>
    <x v="0"/>
    <x v="1"/>
    <s v="GenapSys, Inc._x000a_3.8"/>
    <n v="3.8"/>
    <s v="Redwood City, CA"/>
    <x v="172"/>
    <x v="0"/>
    <s v="USD"/>
    <n v="63000"/>
    <n v="116000"/>
    <n v="89500"/>
    <x v="1"/>
    <s v="year"/>
    <x v="28"/>
    <s v="Biotech &amp; Pharmaceuticals"/>
    <s v="51 to 200 employees"/>
    <s v="Company - Private"/>
    <s v="Less than $1 million (USD)"/>
  </r>
  <r>
    <s v="Data Analyst - Bilingual English and Indonesian"/>
    <s v="Data Analyst - Bilingual English And Indonesian"/>
    <x v="0"/>
    <x v="0"/>
    <s v="Vaco_x000a_3.3"/>
    <n v="3.3"/>
    <s v="Palo Alto, CA"/>
    <x v="177"/>
    <x v="1"/>
    <s v="USD"/>
    <n v="63000"/>
    <n v="116000"/>
    <n v="89500"/>
    <x v="1"/>
    <s v="year"/>
    <x v="13"/>
    <s v="Business Services"/>
    <s v="501 to 1000 employees"/>
    <s v="Company - Private"/>
    <s v="$500 million to $1 billion (USD)"/>
  </r>
  <r>
    <s v="Senior Data Analyst/Data Warehouse Consultant"/>
    <s v="Senior Data Analyst/Data Warehouse Consultant"/>
    <x v="1"/>
    <x v="0"/>
    <s v="Optima Global Solutions_x000a_3.9"/>
    <n v="3.9"/>
    <s v="San Jose, CA"/>
    <x v="175"/>
    <x v="0"/>
    <s v="USD"/>
    <n v="63000"/>
    <n v="116000"/>
    <n v="89500"/>
    <x v="1"/>
    <s v="year"/>
    <x v="3"/>
    <s v="Information Technology"/>
    <s v="1 to 50 employees"/>
    <s v="Company - Private"/>
    <s v="$1 to $5 million (USD)"/>
  </r>
  <r>
    <s v="Information Security Data Analyst"/>
    <s v="Information Security Data Analyst"/>
    <x v="0"/>
    <x v="0"/>
    <s v="i-CST_x000a_3.6"/>
    <n v="3.6"/>
    <s v="Campbell, CA"/>
    <x v="186"/>
    <x v="0"/>
    <s v="USD"/>
    <n v="63000"/>
    <n v="116000"/>
    <n v="89500"/>
    <x v="1"/>
    <s v="year"/>
    <x v="19"/>
    <s v="Business Services"/>
    <s v="501 to 1000 employees"/>
    <s v="Company - Private"/>
    <s v="Unknown / Non-Applicable"/>
  </r>
  <r>
    <s v="Strategic Sourcing Data Analyst"/>
    <s v="Strategic Sourcing Data Analyst"/>
    <x v="0"/>
    <x v="0"/>
    <s v="Apex Systems_x000a_3.8"/>
    <n v="3.8"/>
    <s v="Menlo Park, CA"/>
    <x v="176"/>
    <x v="0"/>
    <s v="USD"/>
    <n v="63000"/>
    <n v="116000"/>
    <n v="89500"/>
    <x v="1"/>
    <s v="year"/>
    <x v="19"/>
    <s v="Business Services"/>
    <s v="1001 to 5000 employees"/>
    <s v="Subsidiary or Business Segment"/>
    <s v="$2 to $5 billion (USD)"/>
  </r>
  <r>
    <s v="Sr QC Analyst (Data Reviewer)"/>
    <s v="Senior Qc Analyst (Data Reviewer)"/>
    <x v="1"/>
    <x v="0"/>
    <s v="Alexza Pharmaceuticals_x000a_3.7"/>
    <n v="3.7"/>
    <s v="Mountain View, CA"/>
    <x v="178"/>
    <x v="0"/>
    <s v="USD"/>
    <n v="63000"/>
    <n v="116000"/>
    <n v="89500"/>
    <x v="1"/>
    <s v="year"/>
    <x v="28"/>
    <s v="Biotech &amp; Pharmaceuticals"/>
    <s v="1 to 50 employees"/>
    <s v="Company - Private"/>
    <s v="$5 to $10 million (USD)"/>
  </r>
  <r>
    <s v="Data Analyst III"/>
    <s v="Data Analyst Iii"/>
    <x v="0"/>
    <x v="1"/>
    <s v="Infotech Sourcing_x000a_3.2"/>
    <n v="3.2"/>
    <s v="Fremont, CA"/>
    <x v="174"/>
    <x v="0"/>
    <s v="USD"/>
    <n v="63000"/>
    <n v="116000"/>
    <n v="89500"/>
    <x v="1"/>
    <s v="year"/>
    <x v="27"/>
    <s v="Consumer Services"/>
    <s v="51 to 200 employees"/>
    <s v="Company - Private"/>
    <s v="$5 to $10 million (USD)"/>
  </r>
  <r>
    <s v="Senior Data Analyst/Data Warehouse Consultant"/>
    <s v="Senior Data Analyst/Data Warehouse Consultant"/>
    <x v="1"/>
    <x v="0"/>
    <s v="Ampcus Incorporated_x000a_3.9"/>
    <n v="3.9"/>
    <s v="San Jose, CA"/>
    <x v="175"/>
    <x v="0"/>
    <s v="USD"/>
    <n v="63000"/>
    <n v="116000"/>
    <n v="89500"/>
    <x v="1"/>
    <s v="year"/>
    <x v="13"/>
    <s v="Business Services"/>
    <s v="501 to 1000 employees"/>
    <s v="Company - Private"/>
    <s v="$50 to $100 million (USD)"/>
  </r>
  <r>
    <s v="Data Analyst - Bilingual English and Finnish"/>
    <s v="Data Analyst - Bilingual English And Finnish"/>
    <x v="0"/>
    <x v="0"/>
    <s v="Vaco_x000a_3.3"/>
    <n v="3.3"/>
    <s v="Palo Alto, CA"/>
    <x v="177"/>
    <x v="1"/>
    <s v="USD"/>
    <n v="63000"/>
    <n v="116000"/>
    <n v="89500"/>
    <x v="1"/>
    <s v="year"/>
    <x v="13"/>
    <s v="Business Services"/>
    <s v="501 to 1000 employees"/>
    <s v="Company - Private"/>
    <s v="$500 million to $1 billion (USD)"/>
  </r>
  <r>
    <s v="Lead Data Analyst (Enterprise Product Master Data Steward)"/>
    <s v="Lead Data Analyst (Enterprise Product Master Data Steward)"/>
    <x v="1"/>
    <x v="2"/>
    <s v="Kaygen Inc._x000a_3.9"/>
    <n v="3.9"/>
    <s v="Santa Clara, CA"/>
    <x v="171"/>
    <x v="0"/>
    <s v="USD"/>
    <n v="63000"/>
    <n v="116000"/>
    <n v="89500"/>
    <x v="1"/>
    <s v="year"/>
    <x v="13"/>
    <s v="Business Services"/>
    <s v="1 to 50 employees"/>
    <s v="Company - Private"/>
    <s v="$1 to $5 million (USD)"/>
  </r>
  <r>
    <s v="BI Business/Data Analyst Lead with hands on SQL"/>
    <s v="Bi Business/Data Analyst Lead With Hands On Sql"/>
    <x v="1"/>
    <x v="0"/>
    <s v="Yochana_x000a_2.9"/>
    <n v="2.9"/>
    <s v="Mountain View, CA"/>
    <x v="178"/>
    <x v="0"/>
    <s v="USD"/>
    <n v="63000"/>
    <n v="116000"/>
    <n v="89500"/>
    <x v="1"/>
    <s v="year"/>
    <x v="19"/>
    <s v="Business Services"/>
    <s v="201 to 500 employees"/>
    <s v="Company - Private"/>
    <s v="$50 to $100 million (USD)"/>
  </r>
  <r>
    <s v="Sr. BI Data Analyst/Developer (SQL, Python, Power BI)"/>
    <s v="Senior. Bi Data Analyst/Developer (Sql, Python, Power Bi)"/>
    <x v="1"/>
    <x v="0"/>
    <s v="Spiceorb"/>
    <n v="-1"/>
    <s v="San Jose, CA"/>
    <x v="175"/>
    <x v="1"/>
    <s v="USD"/>
    <n v="63000"/>
    <n v="116000"/>
    <n v="89500"/>
    <x v="1"/>
    <s v="year"/>
    <x v="9"/>
    <n v="-1"/>
    <n v="-1"/>
    <n v="-1"/>
    <n v="-1"/>
  </r>
  <r>
    <s v="Sr Data Analyst/Data Warehouse consultant with Financial Healthcare systems"/>
    <s v="Senior Data Analyst/Data Warehouse Consultant With Financial Healthcare Systems"/>
    <x v="1"/>
    <x v="0"/>
    <s v="Skiltrek"/>
    <n v="-1"/>
    <s v="Santa Clara, CA"/>
    <x v="171"/>
    <x v="0"/>
    <s v="USD"/>
    <n v="63000"/>
    <n v="116000"/>
    <n v="89500"/>
    <x v="1"/>
    <s v="year"/>
    <x v="9"/>
    <n v="-1"/>
    <s v="51 to 200 employees"/>
    <s v="Company - Public"/>
    <s v="Unknown / Non-Applicable"/>
  </r>
  <r>
    <s v="Manager : Marketing Ops and Data Analyst"/>
    <s v="Manager : Marketing Ops And Data Analyst"/>
    <x v="3"/>
    <x v="0"/>
    <s v="Show Me Leads"/>
    <n v="-1"/>
    <s v="Mountain View, CA"/>
    <x v="178"/>
    <x v="0"/>
    <s v="USD"/>
    <n v="63000"/>
    <n v="116000"/>
    <n v="89500"/>
    <x v="1"/>
    <s v="year"/>
    <x v="9"/>
    <n v="-1"/>
    <n v="-1"/>
    <n v="-1"/>
    <n v="-1"/>
  </r>
  <r>
    <s v="Senior Risk Data Analyst"/>
    <s v="Senior Risk Data Analyst"/>
    <x v="1"/>
    <x v="1"/>
    <s v="Bill.Com_x000a_3.6"/>
    <n v="3.6"/>
    <s v="Palo Alto, CA"/>
    <x v="177"/>
    <x v="0"/>
    <s v="USD"/>
    <n v="63000"/>
    <n v="116000"/>
    <n v="89500"/>
    <x v="1"/>
    <s v="year"/>
    <x v="53"/>
    <s v="Finance"/>
    <s v="501 to 1000 employees"/>
    <s v="Company - Public"/>
    <s v="$50 to $100 million (USD)"/>
  </r>
  <r>
    <s v="SAP Sr Master Data Functional Analyst"/>
    <s v="Sap Senior Master Data Functional Analyst"/>
    <x v="1"/>
    <x v="0"/>
    <s v="Diverse Lynx_x000a_3.9"/>
    <n v="3.9"/>
    <s v="Santa Clara, CA"/>
    <x v="171"/>
    <x v="0"/>
    <s v="USD"/>
    <n v="63000"/>
    <n v="116000"/>
    <n v="89500"/>
    <x v="1"/>
    <s v="year"/>
    <x v="3"/>
    <s v="Information Technology"/>
    <s v="501 to 1000 employees"/>
    <s v="Company - Private"/>
    <s v="$100 to $500 million (USD)"/>
  </r>
  <r>
    <s v="CCPA Data Analyst"/>
    <s v="Ccpa Data Analyst"/>
    <x v="0"/>
    <x v="0"/>
    <s v="Lorven Technologies Inc_x000a_4.0"/>
    <n v="4"/>
    <s v="Pleasanton, CA"/>
    <x v="183"/>
    <x v="0"/>
    <s v="USD"/>
    <n v="63000"/>
    <n v="116000"/>
    <n v="89500"/>
    <x v="1"/>
    <s v="year"/>
    <x v="25"/>
    <s v="Accounting &amp; Legal"/>
    <s v="1 to 50 employees"/>
    <s v="Company - Private"/>
    <s v="Less than $1 million (USD)"/>
  </r>
  <r>
    <s v="Senior Quantitative Data Analyst"/>
    <s v="Senior Quantitative Data Analyst"/>
    <x v="1"/>
    <x v="2"/>
    <s v="Apple_x000a_4.1"/>
    <n v="4.0999999999999996"/>
    <s v="Santa Clara, CA"/>
    <x v="171"/>
    <x v="0"/>
    <s v="USD"/>
    <n v="63000"/>
    <n v="116000"/>
    <n v="89500"/>
    <x v="1"/>
    <s v="year"/>
    <x v="18"/>
    <s v="Information Technology"/>
    <s v="10000+ employees"/>
    <s v="Company - Public"/>
    <s v="$10+ billion (USD)"/>
  </r>
  <r>
    <s v="SAP MDG Business Analyst , Master Data Management"/>
    <s v="Sap Mdg Business Analyst , Master Data Management"/>
    <x v="0"/>
    <x v="0"/>
    <s v="Infotree Service Inc_x000a_3.7"/>
    <n v="3.7"/>
    <s v="Palo Alto, CA"/>
    <x v="177"/>
    <x v="0"/>
    <s v="USD"/>
    <n v="63000"/>
    <n v="116000"/>
    <n v="89500"/>
    <x v="1"/>
    <s v="year"/>
    <x v="10"/>
    <s v="Business Services"/>
    <s v="51 to 200 employees"/>
    <s v="Company - Private"/>
    <s v="$1 to $5 million (USD)"/>
  </r>
  <r>
    <s v="Data Analyst-IT II"/>
    <s v="Data Analyst-It Ii"/>
    <x v="0"/>
    <x v="0"/>
    <s v="APN Software Services Inc._x000a_4.1"/>
    <n v="4.0999999999999996"/>
    <s v="Redwood City, CA"/>
    <x v="172"/>
    <x v="0"/>
    <s v="USD"/>
    <n v="63000"/>
    <n v="116000"/>
    <n v="89500"/>
    <x v="1"/>
    <s v="year"/>
    <x v="18"/>
    <s v="Information Technology"/>
    <s v="51 to 200 employees"/>
    <s v="Company - Private"/>
    <s v="$25 to $50 million (USD)"/>
  </r>
  <r>
    <s v="Reconciliation Data Operations Analyst"/>
    <s v="Reconciliation Data Operations Analyst"/>
    <x v="0"/>
    <x v="2"/>
    <s v="eBay_x000a_3.5"/>
    <n v="3.5"/>
    <s v="Austin, TX"/>
    <x v="187"/>
    <x v="0"/>
    <s v="USD"/>
    <n v="42000"/>
    <n v="76000"/>
    <n v="59000"/>
    <x v="0"/>
    <s v="year"/>
    <x v="2"/>
    <s v="Information Technology"/>
    <s v="10000+ employees"/>
    <s v="Company - Public"/>
    <s v="$10+ billion (USD)"/>
  </r>
  <r>
    <s v="Senior Claims Data Analyst"/>
    <s v="Senior Claims Data Analyst"/>
    <x v="1"/>
    <x v="1"/>
    <s v="Healthgrades_x000a_2.8"/>
    <n v="2.8"/>
    <s v="Austin, TX"/>
    <x v="187"/>
    <x v="0"/>
    <s v="USD"/>
    <n v="42000"/>
    <n v="76000"/>
    <n v="59000"/>
    <x v="0"/>
    <s v="year"/>
    <x v="2"/>
    <s v="Information Technology"/>
    <s v="501 to 1000 employees"/>
    <s v="Company - Private"/>
    <s v="Unknown / Non-Applicable"/>
  </r>
  <r>
    <s v="Business Data Analyst"/>
    <s v="Business Data Analyst"/>
    <x v="0"/>
    <x v="1"/>
    <s v="Pushnami_x000a_4.6"/>
    <n v="4.5999999999999996"/>
    <s v="Austin, TX"/>
    <x v="187"/>
    <x v="0"/>
    <s v="USD"/>
    <n v="42000"/>
    <n v="76000"/>
    <n v="59000"/>
    <x v="0"/>
    <s v="year"/>
    <x v="10"/>
    <s v="Business Services"/>
    <s v="1 to 50 employees"/>
    <s v="Company - Private"/>
    <s v="$25 to $50 million (USD)"/>
  </r>
  <r>
    <s v="Data Quality Analyst"/>
    <s v="Data Quality Analyst"/>
    <x v="0"/>
    <x v="0"/>
    <s v="MedSeek_x000a_2.6"/>
    <n v="2.6"/>
    <s v="Austin, TX"/>
    <x v="187"/>
    <x v="0"/>
    <s v="USD"/>
    <n v="42000"/>
    <n v="76000"/>
    <n v="59000"/>
    <x v="0"/>
    <s v="year"/>
    <x v="18"/>
    <s v="Information Technology"/>
    <s v="51 to 200 employees"/>
    <s v="Company - Private"/>
    <s v="$25 to $50 million (USD)"/>
  </r>
  <r>
    <s v="Ad Integrity Data Analyst-ATX"/>
    <s v="Ad Integrity Data Analyst-Atx"/>
    <x v="0"/>
    <x v="0"/>
    <s v="TikTok_x000a_3.8"/>
    <n v="3.8"/>
    <s v="Austin, TX"/>
    <x v="187"/>
    <x v="0"/>
    <s v="USD"/>
    <n v="42000"/>
    <n v="76000"/>
    <n v="59000"/>
    <x v="0"/>
    <s v="year"/>
    <x v="2"/>
    <s v="Information Technology"/>
    <s v="1001 to 5000 employees"/>
    <s v="Company - Private"/>
    <s v="Unknown / Non-Applicable"/>
  </r>
  <r>
    <s v="Junior Data Analyst"/>
    <s v="Junior Data Analyst"/>
    <x v="2"/>
    <x v="1"/>
    <s v="Assembly_x000a_2.6"/>
    <n v="2.6"/>
    <s v="Austin, TX"/>
    <x v="187"/>
    <x v="0"/>
    <s v="USD"/>
    <n v="42000"/>
    <n v="76000"/>
    <n v="59000"/>
    <x v="0"/>
    <s v="year"/>
    <x v="10"/>
    <s v="Business Services"/>
    <s v="201 to 500 employees"/>
    <s v="Subsidiary or Business Segment"/>
    <s v="Unknown / Non-Applicable"/>
  </r>
  <r>
    <s v="Junior Data Analyst"/>
    <s v="Junior Data Analyst"/>
    <x v="2"/>
    <x v="0"/>
    <s v="Texas Health &amp; Human Services Commission_x000a_2.8"/>
    <n v="2.8"/>
    <s v="Austin, TX"/>
    <x v="187"/>
    <x v="0"/>
    <s v="USD"/>
    <n v="42000"/>
    <n v="76000"/>
    <n v="59000"/>
    <x v="0"/>
    <s v="year"/>
    <x v="83"/>
    <s v="Government"/>
    <s v="10000+ employees"/>
    <s v="Government"/>
    <s v="Unknown / Non-Applicable"/>
  </r>
  <r>
    <s v="Data Analyst - People Analytics"/>
    <s v="Data Analyst - People Analytics"/>
    <x v="0"/>
    <x v="0"/>
    <s v="OnlineMedEd_x000a_4.6"/>
    <n v="4.5999999999999996"/>
    <s v="Austin, TX"/>
    <x v="187"/>
    <x v="1"/>
    <s v="USD"/>
    <n v="42000"/>
    <n v="76000"/>
    <n v="59000"/>
    <x v="0"/>
    <s v="year"/>
    <x v="32"/>
    <s v="Education"/>
    <s v="51 to 200 employees"/>
    <s v="Company - Private"/>
    <s v="Unknown / Non-Applicable"/>
  </r>
  <r>
    <s v="Data Analyst, Trust &amp; Safety"/>
    <s v="Data Analyst, Trust &amp; Safety"/>
    <x v="0"/>
    <x v="1"/>
    <s v="Taskrabbit_x000a_4.1"/>
    <n v="4.0999999999999996"/>
    <s v="Austin, TX"/>
    <x v="187"/>
    <x v="0"/>
    <s v="USD"/>
    <n v="42000"/>
    <n v="76000"/>
    <n v="59000"/>
    <x v="0"/>
    <s v="year"/>
    <x v="2"/>
    <s v="Information Technology"/>
    <s v="201 to 500 employees"/>
    <s v="Company - Private"/>
    <s v="Unknown / Non-Applicable"/>
  </r>
  <r>
    <s v="Data Analyst I"/>
    <s v="Data Analyst I"/>
    <x v="0"/>
    <x v="0"/>
    <s v="Texas Health and Human Services Commission_x000a_2.8"/>
    <n v="2.8"/>
    <s v="Austin, TX"/>
    <x v="187"/>
    <x v="0"/>
    <s v="USD"/>
    <n v="42000"/>
    <n v="76000"/>
    <n v="59000"/>
    <x v="0"/>
    <s v="year"/>
    <x v="83"/>
    <s v="Government"/>
    <s v="10000+ employees"/>
    <s v="Government"/>
    <s v="Unknown / Non-Applicable"/>
  </r>
  <r>
    <s v="Data Analyst"/>
    <s v="Data Analyst"/>
    <x v="0"/>
    <x v="1"/>
    <s v="Zynga_x000a_4.1"/>
    <n v="4.0999999999999996"/>
    <s v="Austin, TX"/>
    <x v="187"/>
    <x v="0"/>
    <s v="USD"/>
    <n v="42000"/>
    <n v="76000"/>
    <n v="59000"/>
    <x v="0"/>
    <s v="year"/>
    <x v="31"/>
    <s v="Media"/>
    <s v="1001 to 5000 employees"/>
    <s v="Company - Public"/>
    <s v="$500 million to $1 billion (USD)"/>
  </r>
  <r>
    <s v="Data Analyst (Remote)"/>
    <s v="Data Analyst (Remote)"/>
    <x v="0"/>
    <x v="0"/>
    <s v="Cypress HCM_x000a_4.9"/>
    <n v="4.9000000000000004"/>
    <s v="Austin, TX"/>
    <x v="187"/>
    <x v="1"/>
    <s v="USD"/>
    <n v="42000"/>
    <n v="76000"/>
    <n v="59000"/>
    <x v="0"/>
    <s v="year"/>
    <x v="19"/>
    <s v="Business Services"/>
    <s v="51 to 200 employees"/>
    <s v="Company - Private"/>
    <s v="Unknown / Non-Applicable"/>
  </r>
  <r>
    <s v="EDI Data Analyst"/>
    <s v="Edi Data Analyst"/>
    <x v="0"/>
    <x v="0"/>
    <s v="KGS_x000a_4.7"/>
    <n v="4.7"/>
    <s v="Austin, TX"/>
    <x v="187"/>
    <x v="0"/>
    <s v="USD"/>
    <n v="42000"/>
    <n v="76000"/>
    <n v="59000"/>
    <x v="0"/>
    <s v="year"/>
    <x v="5"/>
    <s v="Finance"/>
    <s v="51 to 200 employees"/>
    <s v="Company - Private"/>
    <s v="$10 to $25 million (USD)"/>
  </r>
  <r>
    <s v="Data Analyst"/>
    <s v="Data Analyst"/>
    <x v="0"/>
    <x v="0"/>
    <s v="Central Health_x000a_3.6"/>
    <n v="3.6"/>
    <s v="Austin, TX"/>
    <x v="187"/>
    <x v="0"/>
    <s v="USD"/>
    <n v="42000"/>
    <n v="76000"/>
    <n v="59000"/>
    <x v="0"/>
    <s v="year"/>
    <x v="1"/>
    <s v="Health Care"/>
    <s v="51 to 200 employees"/>
    <s v="Government"/>
    <s v="$5 to $10 million (USD)"/>
  </r>
  <r>
    <s v="Business Intelligence and Data Analyst"/>
    <s v="Business Intelligence And Data Analyst"/>
    <x v="0"/>
    <x v="1"/>
    <s v="Teacher Retirement System of Texas_x000a_3.9"/>
    <n v="3.9"/>
    <s v="Austin, TX"/>
    <x v="187"/>
    <x v="0"/>
    <s v="USD"/>
    <n v="42000"/>
    <n v="76000"/>
    <n v="59000"/>
    <x v="0"/>
    <s v="year"/>
    <x v="5"/>
    <s v="Finance"/>
    <s v="501 to 1000 employees"/>
    <s v="Government"/>
    <s v="Unknown / Non-Applicable"/>
  </r>
  <r>
    <s v="Data Analyst"/>
    <s v="Data Analyst"/>
    <x v="0"/>
    <x v="0"/>
    <s v="Texas Health &amp; Human Services Commission_x000a_2.8"/>
    <n v="2.8"/>
    <s v="Austin, TX"/>
    <x v="187"/>
    <x v="0"/>
    <s v="USD"/>
    <n v="42000"/>
    <n v="76000"/>
    <n v="59000"/>
    <x v="0"/>
    <s v="year"/>
    <x v="83"/>
    <s v="Government"/>
    <s v="10000+ employees"/>
    <s v="Government"/>
    <s v="Unknown / Non-Applicable"/>
  </r>
  <r>
    <s v="Data Analyst"/>
    <s v="Data Analyst"/>
    <x v="0"/>
    <x v="0"/>
    <s v="CYNET SYSTEMS_x000a_4.0"/>
    <n v="4"/>
    <s v="Austin, TX"/>
    <x v="187"/>
    <x v="0"/>
    <s v="USD"/>
    <n v="42000"/>
    <n v="76000"/>
    <n v="59000"/>
    <x v="0"/>
    <s v="year"/>
    <x v="3"/>
    <s v="Information Technology"/>
    <s v="501 to 1000 employees"/>
    <s v="Company - Private"/>
    <s v="$50 to $100 million (USD)"/>
  </r>
  <r>
    <s v="Junior Data Analyst"/>
    <s v="Junior Data Analyst"/>
    <x v="2"/>
    <x v="1"/>
    <s v="Assembly_x000a_3.4"/>
    <n v="3.4"/>
    <s v="Austin, TX"/>
    <x v="187"/>
    <x v="0"/>
    <s v="USD"/>
    <n v="42000"/>
    <n v="76000"/>
    <n v="59000"/>
    <x v="0"/>
    <s v="year"/>
    <x v="10"/>
    <s v="Business Services"/>
    <s v="5001 to 10000 employees"/>
    <s v="Company - Public"/>
    <s v="$1 to $2 billion (USD)"/>
  </r>
  <r>
    <s v="Data Reporting Analyst, BI"/>
    <s v="Data Reporting Analyst, Bi"/>
    <x v="0"/>
    <x v="1"/>
    <s v="Pushnami_x000a_4.6"/>
    <n v="4.5999999999999996"/>
    <s v="Austin, TX"/>
    <x v="187"/>
    <x v="0"/>
    <s v="USD"/>
    <n v="42000"/>
    <n v="76000"/>
    <n v="59000"/>
    <x v="0"/>
    <s v="year"/>
    <x v="10"/>
    <s v="Business Services"/>
    <s v="1 to 50 employees"/>
    <s v="Company - Private"/>
    <s v="$25 to $50 million (USD)"/>
  </r>
  <r>
    <s v="Data Analyst"/>
    <s v="Data Analyst"/>
    <x v="0"/>
    <x v="1"/>
    <s v="Lightspeed Systems_x000a_4.3"/>
    <n v="4.3"/>
    <s v="Austin, TX"/>
    <x v="187"/>
    <x v="0"/>
    <s v="USD"/>
    <n v="42000"/>
    <n v="76000"/>
    <n v="59000"/>
    <x v="0"/>
    <s v="year"/>
    <x v="18"/>
    <s v="Information Technology"/>
    <s v="51 to 200 employees"/>
    <s v="Company - Private"/>
    <s v="$25 to $50 million (USD)"/>
  </r>
  <r>
    <s v="Data &amp; Reporting Analyst"/>
    <s v="Data &amp; Reporting Analyst"/>
    <x v="0"/>
    <x v="2"/>
    <s v="Global Resale_x000a_1.9"/>
    <n v="1.9"/>
    <s v="Austin, TX"/>
    <x v="187"/>
    <x v="0"/>
    <s v="USD"/>
    <n v="42000"/>
    <n v="76000"/>
    <n v="59000"/>
    <x v="0"/>
    <s v="year"/>
    <x v="18"/>
    <s v="Information Technology"/>
    <s v="1 to 50 employees"/>
    <s v="Company - Private"/>
    <s v="Unknown / Non-Applicable"/>
  </r>
  <r>
    <s v="Junior Data Analyst"/>
    <s v="Junior Data Analyst"/>
    <x v="2"/>
    <x v="2"/>
    <s v="Staffigo Technical Services, LLC_x000a_5.0"/>
    <n v="5"/>
    <s v="Austin, TX"/>
    <x v="187"/>
    <x v="0"/>
    <s v="USD"/>
    <n v="42000"/>
    <n v="76000"/>
    <n v="59000"/>
    <x v="0"/>
    <s v="year"/>
    <x v="3"/>
    <s v="Information Technology"/>
    <s v="51 to 200 employees"/>
    <s v="Company - Private"/>
    <s v="$50 to $100 million (USD)"/>
  </r>
  <r>
    <s v="Data Strategy Analyst"/>
    <s v="Data Strategy Analyst"/>
    <x v="0"/>
    <x v="1"/>
    <s v="GroupBy Inc._x000a_3.2"/>
    <n v="3.2"/>
    <s v="Austin, TX"/>
    <x v="187"/>
    <x v="0"/>
    <s v="USD"/>
    <n v="42000"/>
    <n v="76000"/>
    <n v="59000"/>
    <x v="0"/>
    <s v="year"/>
    <x v="15"/>
    <s v="Information Technology"/>
    <s v="51 to 200 employees"/>
    <s v="Company - Private"/>
    <s v="$10 to $25 million (USD)"/>
  </r>
  <r>
    <s v="Live Operations Data Analyst"/>
    <s v="Live Operations Data Analyst"/>
    <x v="0"/>
    <x v="2"/>
    <s v="Wargaming_x000a_3.8"/>
    <n v="3.8"/>
    <s v="Austin, TX"/>
    <x v="187"/>
    <x v="0"/>
    <s v="USD"/>
    <n v="42000"/>
    <n v="76000"/>
    <n v="59000"/>
    <x v="0"/>
    <s v="year"/>
    <x v="31"/>
    <s v="Media"/>
    <s v="1001 to 5000 employees"/>
    <s v="Company - Private"/>
    <s v="Unknown / Non-Applicable"/>
  </r>
  <r>
    <s v="Data Analyst"/>
    <s v="Data Analyst"/>
    <x v="0"/>
    <x v="2"/>
    <s v="Staffigo Technical Services, LLC_x000a_5.0"/>
    <n v="5"/>
    <s v="Austin, TX"/>
    <x v="187"/>
    <x v="0"/>
    <s v="USD"/>
    <n v="42000"/>
    <n v="76000"/>
    <n v="59000"/>
    <x v="0"/>
    <s v="year"/>
    <x v="3"/>
    <s v="Information Technology"/>
    <s v="51 to 200 employees"/>
    <s v="Company - Private"/>
    <s v="$50 to $100 million (USD)"/>
  </r>
  <r>
    <s v="Business Intelligence Analyst / Data Analyst"/>
    <s v="Business Intelligence Analyst / Data Analyst"/>
    <x v="0"/>
    <x v="1"/>
    <s v="TalentCare_x000a_4.0"/>
    <n v="4"/>
    <s v="Austin, TX"/>
    <x v="187"/>
    <x v="1"/>
    <s v="USD"/>
    <n v="42000"/>
    <n v="76000"/>
    <n v="59000"/>
    <x v="0"/>
    <s v="year"/>
    <x v="1"/>
    <s v="Health Care"/>
    <s v="1 to 50 employees"/>
    <s v="Company - Private"/>
    <s v="Less than $1 million (USD)"/>
  </r>
  <r>
    <s v="Data Analyst"/>
    <s v="Data Analyst"/>
    <x v="0"/>
    <x v="0"/>
    <s v="Robert Half_x000a_3.5"/>
    <n v="3.5"/>
    <s v="Austin, TX"/>
    <x v="187"/>
    <x v="0"/>
    <s v="USD"/>
    <n v="42000"/>
    <n v="76000"/>
    <n v="59000"/>
    <x v="0"/>
    <s v="year"/>
    <x v="19"/>
    <s v="Business Services"/>
    <s v="10000+ employees"/>
    <s v="Company - Public"/>
    <s v="$2 to $5 billion (USD)"/>
  </r>
  <r>
    <s v="Data Analyst, Law Enforcement Response Team"/>
    <s v="Data Analyst, Law Enforcement Response Team"/>
    <x v="0"/>
    <x v="0"/>
    <s v="Facebook_x000a_4.5"/>
    <n v="4.5"/>
    <s v="Austin, TX"/>
    <x v="187"/>
    <x v="0"/>
    <s v="USD"/>
    <n v="53000"/>
    <n v="104000"/>
    <n v="78500"/>
    <x v="1"/>
    <s v="year"/>
    <x v="2"/>
    <s v="Information Technology"/>
    <s v="10000+ employees"/>
    <s v="Company - Public"/>
    <s v="$5 to $10 billion (USD)"/>
  </r>
  <r>
    <s v="Data Lineage Analyst"/>
    <s v="Data Lineage Analyst"/>
    <x v="0"/>
    <x v="0"/>
    <s v="Tech Firefly_x000a_4.5"/>
    <n v="4.5"/>
    <s v="Austin, TX"/>
    <x v="187"/>
    <x v="0"/>
    <s v="USD"/>
    <n v="53000"/>
    <n v="104000"/>
    <n v="78500"/>
    <x v="1"/>
    <s v="year"/>
    <x v="3"/>
    <s v="Information Technology"/>
    <s v="51 to 200 employees"/>
    <s v="Company - Private"/>
    <s v="Unknown / Non-Applicable"/>
  </r>
  <r>
    <s v="Data Analyst II"/>
    <s v="Data Analyst Ii"/>
    <x v="0"/>
    <x v="2"/>
    <s v="Superior HealthPlan_x000a_3.3"/>
    <n v="3.3"/>
    <s v="Austin, TX"/>
    <x v="187"/>
    <x v="0"/>
    <s v="USD"/>
    <n v="53000"/>
    <n v="104000"/>
    <n v="78500"/>
    <x v="1"/>
    <s v="year"/>
    <x v="1"/>
    <s v="Health Care"/>
    <s v="1001 to 5000 employees"/>
    <s v="Company - Private"/>
    <s v="Unknown / Non-Applicable"/>
  </r>
  <r>
    <s v="Data Analyst II"/>
    <s v="Data Analyst Ii"/>
    <x v="0"/>
    <x v="0"/>
    <s v="Texas Facilities Commission_x000a_4.6"/>
    <n v="4.5999999999999996"/>
    <s v="Austin, TX"/>
    <x v="187"/>
    <x v="0"/>
    <s v="USD"/>
    <n v="53000"/>
    <n v="104000"/>
    <n v="78500"/>
    <x v="1"/>
    <s v="year"/>
    <x v="83"/>
    <s v="Government"/>
    <s v="501 to 1000 employees"/>
    <s v="Government"/>
    <s v="Unknown / Non-Applicable"/>
  </r>
  <r>
    <s v="Data Analyst V"/>
    <s v="Data Analyst V"/>
    <x v="0"/>
    <x v="2"/>
    <s v="Texas Health &amp; Human Services Commission_x000a_2.8"/>
    <n v="2.8"/>
    <s v="Austin, TX"/>
    <x v="187"/>
    <x v="0"/>
    <s v="USD"/>
    <n v="53000"/>
    <n v="104000"/>
    <n v="78500"/>
    <x v="1"/>
    <s v="year"/>
    <x v="83"/>
    <s v="Government"/>
    <s v="10000+ employees"/>
    <s v="Government"/>
    <s v="Unknown / Non-Applicable"/>
  </r>
  <r>
    <s v="9-1-1 Data Analyst"/>
    <s v="9-1-1 Data Analyst"/>
    <x v="0"/>
    <x v="0"/>
    <s v="911 Datamaster Inc"/>
    <n v="-1"/>
    <s v="Austin, TX"/>
    <x v="187"/>
    <x v="1"/>
    <s v="USD"/>
    <n v="53000"/>
    <n v="104000"/>
    <n v="78500"/>
    <x v="1"/>
    <s v="year"/>
    <x v="18"/>
    <s v="Information Technology"/>
    <s v="1 to 50 employees"/>
    <s v="Company - Private"/>
    <s v="$1 to $5 million (USD)"/>
  </r>
  <r>
    <s v="Data Migration Analyst"/>
    <s v="Data Migration Analyst"/>
    <x v="0"/>
    <x v="0"/>
    <s v="Q2eBanking_x000a_3.2"/>
    <n v="3.2"/>
    <s v="Austin, TX"/>
    <x v="187"/>
    <x v="1"/>
    <s v="USD"/>
    <n v="53000"/>
    <n v="104000"/>
    <n v="78500"/>
    <x v="1"/>
    <s v="year"/>
    <x v="5"/>
    <s v="Finance"/>
    <s v="1001 to 5000 employees"/>
    <s v="Company - Public"/>
    <s v="$100 to $500 million (USD)"/>
  </r>
  <r>
    <s v="Technical Data Analyst"/>
    <s v="Technical Data Analyst"/>
    <x v="0"/>
    <x v="2"/>
    <s v="Allegan General Hospital_x000a_3.7"/>
    <n v="3.7"/>
    <s v="Austin, TX"/>
    <x v="187"/>
    <x v="0"/>
    <s v="USD"/>
    <n v="53000"/>
    <n v="104000"/>
    <n v="78500"/>
    <x v="1"/>
    <s v="year"/>
    <x v="9"/>
    <n v="-1"/>
    <s v="201 to 500 employees"/>
    <s v="Company - Private"/>
    <s v="$25 to $50 million (USD)"/>
  </r>
  <r>
    <s v="Junior Data Analyst"/>
    <s v="Junior Data Analyst"/>
    <x v="2"/>
    <x v="0"/>
    <s v="Santanna Energy Services_x000a_2.6"/>
    <n v="2.6"/>
    <s v="Austin, TX"/>
    <x v="187"/>
    <x v="1"/>
    <s v="USD"/>
    <n v="53000"/>
    <n v="104000"/>
    <n v="78500"/>
    <x v="1"/>
    <s v="year"/>
    <x v="39"/>
    <s v="Oil, Gas, Energy &amp; Utilities"/>
    <s v="1 to 50 employees"/>
    <s v="Company - Private"/>
    <s v="Unknown / Non-Applicable"/>
  </r>
  <r>
    <s v="Data Quality Analyst"/>
    <s v="Data Quality Analyst"/>
    <x v="0"/>
    <x v="0"/>
    <s v="Healthgrades_x000a_2.8"/>
    <n v="2.8"/>
    <s v="Austin, TX"/>
    <x v="187"/>
    <x v="0"/>
    <s v="USD"/>
    <n v="53000"/>
    <n v="104000"/>
    <n v="78500"/>
    <x v="1"/>
    <s v="year"/>
    <x v="2"/>
    <s v="Information Technology"/>
    <s v="501 to 1000 employees"/>
    <s v="Company - Private"/>
    <s v="Unknown / Non-Applicable"/>
  </r>
  <r>
    <s v="TSDS Data QA Analyst (Data Analyst IV)"/>
    <s v="Tsds Data Qa Analyst (Data Analyst Iv)"/>
    <x v="0"/>
    <x v="0"/>
    <s v="TEXAS EDUCATION AGENCY_x000a_2.8"/>
    <n v="2.8"/>
    <s v="Austin, TX"/>
    <x v="187"/>
    <x v="0"/>
    <s v="USD"/>
    <n v="53000"/>
    <n v="104000"/>
    <n v="78500"/>
    <x v="1"/>
    <s v="year"/>
    <x v="83"/>
    <s v="Government"/>
    <s v="501 to 1000 employees"/>
    <s v="Government"/>
    <s v="$100 to $500 million (USD)"/>
  </r>
  <r>
    <s v="Data Analyst"/>
    <s v="Data Analyst"/>
    <x v="0"/>
    <x v="0"/>
    <s v="Cyclex Systems"/>
    <n v="-1"/>
    <s v="Austin, TX"/>
    <x v="187"/>
    <x v="0"/>
    <s v="USD"/>
    <n v="53000"/>
    <n v="104000"/>
    <n v="78500"/>
    <x v="1"/>
    <s v="year"/>
    <x v="9"/>
    <n v="-1"/>
    <n v="-1"/>
    <n v="-1"/>
    <n v="-1"/>
  </r>
  <r>
    <s v="MDM/Master Data Analyst ( Tibco EBX )"/>
    <s v="Mdm/Master Data Analyst ( Tibco Ebx )"/>
    <x v="0"/>
    <x v="0"/>
    <s v="Vsion Technologies Inc_x000a_4.4"/>
    <n v="4.4000000000000004"/>
    <s v="Austin, TX"/>
    <x v="187"/>
    <x v="0"/>
    <s v="USD"/>
    <n v="53000"/>
    <n v="104000"/>
    <n v="78500"/>
    <x v="1"/>
    <s v="year"/>
    <x v="3"/>
    <s v="Information Technology"/>
    <s v="51 to 200 employees"/>
    <s v="Company - Private"/>
    <s v="Unknown / Non-Applicable"/>
  </r>
  <r>
    <s v="Senior Cloud Data Analyst"/>
    <s v="Senior Cloud Data Analyst"/>
    <x v="1"/>
    <x v="2"/>
    <s v="NVIDIA_x000a_4.6"/>
    <n v="4.5999999999999996"/>
    <s v="Austin, TX"/>
    <x v="187"/>
    <x v="0"/>
    <s v="USD"/>
    <n v="53000"/>
    <n v="104000"/>
    <n v="78500"/>
    <x v="1"/>
    <s v="year"/>
    <x v="18"/>
    <s v="Information Technology"/>
    <s v="10000+ employees"/>
    <s v="Company - Public"/>
    <s v="$5 to $10 billion (USD)"/>
  </r>
  <r>
    <s v="Data Analyst/Data Entry/Federal Data Entry/Data Specialist"/>
    <s v="Data Analyst/Data Entry/Federal Data Entry/Data Specialist"/>
    <x v="2"/>
    <x v="0"/>
    <s v="ARK Solutions, Inc._x000a_3.9"/>
    <n v="3.9"/>
    <s v="Austin, TX"/>
    <x v="187"/>
    <x v="1"/>
    <s v="USD"/>
    <n v="53000"/>
    <n v="104000"/>
    <n v="78500"/>
    <x v="1"/>
    <s v="year"/>
    <x v="13"/>
    <s v="Business Services"/>
    <s v="1 to 50 employees"/>
    <s v="Company - Private"/>
    <s v="Unknown / Non-Applicable"/>
  </r>
  <r>
    <s v="Data Analyst III"/>
    <s v="Data Analyst Iii"/>
    <x v="0"/>
    <x v="0"/>
    <s v="Texas Health &amp; Human Services Commission_x000a_2.8"/>
    <n v="2.8"/>
    <s v="Austin, TX"/>
    <x v="187"/>
    <x v="0"/>
    <s v="USD"/>
    <n v="53000"/>
    <n v="104000"/>
    <n v="78500"/>
    <x v="1"/>
    <s v="year"/>
    <x v="83"/>
    <s v="Government"/>
    <s v="10000+ employees"/>
    <s v="Government"/>
    <s v="Unknown / Non-Applicable"/>
  </r>
  <r>
    <s v="Data Analyst II"/>
    <s v="Data Analyst Ii"/>
    <x v="0"/>
    <x v="2"/>
    <s v="Centene Corporation_x000a_3.3"/>
    <n v="3.3"/>
    <s v="Austin, TX"/>
    <x v="187"/>
    <x v="0"/>
    <s v="USD"/>
    <n v="53000"/>
    <n v="104000"/>
    <n v="78500"/>
    <x v="1"/>
    <s v="year"/>
    <x v="6"/>
    <s v="Insurance"/>
    <s v="10000+ employees"/>
    <s v="Company - Public"/>
    <s v="$10+ billion (USD)"/>
  </r>
  <r>
    <s v="Data Analyst / Data Management /ETL / Talend /Alteryx"/>
    <s v="Data Analyst / Data Management /Etl / Talend /Alteryx"/>
    <x v="0"/>
    <x v="2"/>
    <s v="Avacend, Inc._x000a_2.5"/>
    <n v="2.5"/>
    <s v="Austin, TX"/>
    <x v="187"/>
    <x v="0"/>
    <s v="USD"/>
    <n v="53000"/>
    <n v="104000"/>
    <n v="78500"/>
    <x v="1"/>
    <s v="year"/>
    <x v="19"/>
    <s v="Business Services"/>
    <s v="51 to 200 employees"/>
    <s v="Company - Private"/>
    <s v="Unknown / Non-Applicable"/>
  </r>
  <r>
    <s v="Celonis Data Engineer &amp; Analyst"/>
    <s v="Celonis Data Engineer &amp; Analyst"/>
    <x v="0"/>
    <x v="2"/>
    <s v="SNIPEBRIDGE"/>
    <n v="-1"/>
    <s v="Austin, TX"/>
    <x v="187"/>
    <x v="0"/>
    <s v="USD"/>
    <n v="53000"/>
    <n v="104000"/>
    <n v="78500"/>
    <x v="1"/>
    <s v="year"/>
    <x v="9"/>
    <n v="-1"/>
    <s v="Unknown"/>
    <s v="Company - Public"/>
    <s v="Unknown / Non-Applicable"/>
  </r>
  <r>
    <s v="Data Analyst"/>
    <s v="Data Analyst"/>
    <x v="0"/>
    <x v="2"/>
    <s v="Avacend, Inc._x000a_2.5"/>
    <n v="2.5"/>
    <s v="Austin, TX"/>
    <x v="187"/>
    <x v="0"/>
    <s v="USD"/>
    <n v="53000"/>
    <n v="104000"/>
    <n v="78500"/>
    <x v="1"/>
    <s v="year"/>
    <x v="19"/>
    <s v="Business Services"/>
    <s v="51 to 200 employees"/>
    <s v="Company - Private"/>
    <s v="Unknown / Non-Applicable"/>
  </r>
  <r>
    <s v="Senior Data Analyst"/>
    <s v="Senior Data Analyst"/>
    <x v="1"/>
    <x v="1"/>
    <s v="Bazaarvoice_x000a_3.7"/>
    <n v="3.7"/>
    <s v="Austin, TX"/>
    <x v="187"/>
    <x v="0"/>
    <s v="USD"/>
    <n v="53000"/>
    <n v="104000"/>
    <n v="78500"/>
    <x v="1"/>
    <s v="year"/>
    <x v="15"/>
    <s v="Information Technology"/>
    <s v="501 to 1000 employees"/>
    <s v="Company - Private"/>
    <s v="$100 to $500 million (USD)"/>
  </r>
  <r>
    <s v="Senior Claims Data Analyst"/>
    <s v="Senior Claims Data Analyst"/>
    <x v="1"/>
    <x v="1"/>
    <s v="MedSeek_x000a_2.6"/>
    <n v="2.6"/>
    <s v="Austin, TX"/>
    <x v="187"/>
    <x v="0"/>
    <s v="USD"/>
    <n v="53000"/>
    <n v="104000"/>
    <n v="78500"/>
    <x v="1"/>
    <s v="year"/>
    <x v="18"/>
    <s v="Information Technology"/>
    <s v="51 to 200 employees"/>
    <s v="Company - Private"/>
    <s v="$25 to $50 million (USD)"/>
  </r>
  <r>
    <s v="Associate SalesForce.com Data Steward &amp; Analyst"/>
    <s v="Associate Salesforce.Com Data Steward &amp; Analyst"/>
    <x v="0"/>
    <x v="0"/>
    <s v="Gemalto_x000a_3.3"/>
    <n v="3.3"/>
    <s v="Austin, TX"/>
    <x v="187"/>
    <x v="0"/>
    <s v="USD"/>
    <n v="53000"/>
    <n v="104000"/>
    <n v="78500"/>
    <x v="1"/>
    <s v="year"/>
    <x v="18"/>
    <s v="Information Technology"/>
    <s v="10000+ employees"/>
    <s v="Company - Public"/>
    <s v="$2 to $5 billion (USD)"/>
  </r>
  <r>
    <s v="Lead Data Analyst"/>
    <s v="Lead Data Analyst"/>
    <x v="1"/>
    <x v="0"/>
    <s v="Lawnstarter_x000a_3.8"/>
    <n v="3.8"/>
    <s v="Austin, TX"/>
    <x v="187"/>
    <x v="0"/>
    <s v="USD"/>
    <n v="53000"/>
    <n v="104000"/>
    <n v="78500"/>
    <x v="1"/>
    <s v="year"/>
    <x v="2"/>
    <s v="Information Technology"/>
    <s v="1 to 50 employees"/>
    <s v="Company - Private"/>
    <s v="Less than $1 million (USD)"/>
  </r>
  <r>
    <s v="Financial Controller / Data Analyst / Spreadsheet Superstar"/>
    <s v="Financial Controller / Data Analyst / Spreadsheet Superstar"/>
    <x v="0"/>
    <x v="0"/>
    <s v="VIAHART"/>
    <n v="-1"/>
    <s v="Austin, TX"/>
    <x v="187"/>
    <x v="1"/>
    <s v="USD"/>
    <n v="53000"/>
    <n v="104000"/>
    <n v="78500"/>
    <x v="1"/>
    <s v="year"/>
    <x v="9"/>
    <n v="-1"/>
    <n v="-1"/>
    <n v="-1"/>
    <n v="-1"/>
  </r>
  <r>
    <s v="Senior Data Analyst"/>
    <s v="Senior Data Analyst"/>
    <x v="1"/>
    <x v="1"/>
    <s v="CloudFlare_x000a_3.7"/>
    <n v="3.7"/>
    <s v="Austin, TX"/>
    <x v="187"/>
    <x v="1"/>
    <s v="USD"/>
    <n v="53000"/>
    <n v="104000"/>
    <n v="78500"/>
    <x v="1"/>
    <s v="year"/>
    <x v="2"/>
    <s v="Information Technology"/>
    <s v="1001 to 5000 employees"/>
    <s v="Company - Public"/>
    <s v="Unknown / Non-Applicable"/>
  </r>
  <r>
    <s v="Managed Care Data Analyst"/>
    <s v="Managed Care Data Analyst"/>
    <x v="0"/>
    <x v="0"/>
    <s v="Sonic Healthcare USA_x000a_2.7"/>
    <n v="2.7"/>
    <s v="Austin, TX"/>
    <x v="187"/>
    <x v="0"/>
    <s v="USD"/>
    <n v="35000"/>
    <n v="42000"/>
    <n v="38500"/>
    <x v="0"/>
    <s v="year"/>
    <x v="1"/>
    <s v="Health Care"/>
    <s v="10000+ employees"/>
    <s v="Company - Public"/>
    <s v="$2 to $5 billion (USD)"/>
  </r>
  <r>
    <s v="Technical Data Analyst"/>
    <s v="Technical Data Analyst"/>
    <x v="0"/>
    <x v="2"/>
    <s v="Ascension_x000a_3.3"/>
    <n v="3.3"/>
    <s v="Austin, TX"/>
    <x v="187"/>
    <x v="1"/>
    <s v="USD"/>
    <n v="35000"/>
    <n v="42000"/>
    <n v="38500"/>
    <x v="0"/>
    <s v="year"/>
    <x v="1"/>
    <s v="Health Care"/>
    <s v="10000+ employees"/>
    <s v="Nonprofit Organization"/>
    <s v="$100 to $500 million (USD)"/>
  </r>
  <r>
    <s v="Strategic Data Analyst III - Strategic Planning Divsion"/>
    <s v="Strategic Data Analyst Iii - Strategic Planning Divsion"/>
    <x v="0"/>
    <x v="0"/>
    <s v="TxDOT_x000a_3.8"/>
    <n v="3.8"/>
    <s v="Austin, TX"/>
    <x v="187"/>
    <x v="0"/>
    <s v="USD"/>
    <n v="35000"/>
    <n v="42000"/>
    <n v="38500"/>
    <x v="0"/>
    <s v="year"/>
    <x v="83"/>
    <s v="Government"/>
    <s v="10000+ employees"/>
    <s v="Government"/>
    <s v="Unknown / Non-Applicable"/>
  </r>
  <r>
    <s v="Junior Data Warehouse Analyst"/>
    <s v="Junior Data Warehouse Analyst"/>
    <x v="2"/>
    <x v="0"/>
    <s v="ISHPI Information Technologies_x000a_3.5"/>
    <n v="3.5"/>
    <s v="Austin, TX"/>
    <x v="187"/>
    <x v="0"/>
    <s v="USD"/>
    <n v="35000"/>
    <n v="42000"/>
    <n v="38500"/>
    <x v="0"/>
    <s v="year"/>
    <x v="3"/>
    <s v="Information Technology"/>
    <s v="201 to 500 employees"/>
    <s v="Company - Private"/>
    <s v="$50 to $100 million (USD)"/>
  </r>
  <r>
    <s v="Data Warehouse Analyst"/>
    <s v="Data Warehouse Analyst"/>
    <x v="0"/>
    <x v="0"/>
    <s v="University Federal Credit Union_x000a_3.5"/>
    <n v="3.5"/>
    <s v="Austin, TX"/>
    <x v="187"/>
    <x v="0"/>
    <s v="USD"/>
    <n v="35000"/>
    <n v="42000"/>
    <n v="38500"/>
    <x v="0"/>
    <s v="year"/>
    <x v="17"/>
    <s v="Finance"/>
    <s v="501 to 1000 employees"/>
    <s v="Nonprofit Organization"/>
    <s v="$50 to $100 million (USD)"/>
  </r>
  <r>
    <s v="Data Analyst - Public Sector"/>
    <s v="Data Analyst - Public Sector"/>
    <x v="0"/>
    <x v="0"/>
    <s v="Sense Corp_x000a_3.8"/>
    <n v="3.8"/>
    <s v="Austin, TX"/>
    <x v="187"/>
    <x v="0"/>
    <s v="USD"/>
    <n v="35000"/>
    <n v="42000"/>
    <n v="38500"/>
    <x v="0"/>
    <s v="year"/>
    <x v="25"/>
    <s v="Accounting &amp; Legal"/>
    <s v="201 to 500 employees"/>
    <s v="Company - Private"/>
    <s v="$10 to $25 million (USD)"/>
  </r>
  <r>
    <s v="Data Analyst, Lead with Security Clearance"/>
    <s v="Data Analyst, Lead With Security Clearance"/>
    <x v="1"/>
    <x v="0"/>
    <s v="Booz Allen Hamilton_x000a_3.8"/>
    <n v="3.8"/>
    <s v="Austin, TX"/>
    <x v="187"/>
    <x v="0"/>
    <s v="USD"/>
    <n v="35000"/>
    <n v="42000"/>
    <n v="38500"/>
    <x v="0"/>
    <s v="year"/>
    <x v="13"/>
    <s v="Business Services"/>
    <s v="10000+ employees"/>
    <s v="Company - Public"/>
    <s v="$5 to $10 billion (USD)"/>
  </r>
  <r>
    <s v="System/Data Analyst"/>
    <s v="System/Data Analyst"/>
    <x v="0"/>
    <x v="0"/>
    <s v="22nd Century Technologies_x000a_3.7"/>
    <n v="3.7"/>
    <s v="Austin, TX"/>
    <x v="187"/>
    <x v="0"/>
    <s v="USD"/>
    <n v="35000"/>
    <n v="42000"/>
    <n v="38500"/>
    <x v="0"/>
    <s v="year"/>
    <x v="3"/>
    <s v="Information Technology"/>
    <s v="1001 to 5000 employees"/>
    <s v="Company - Private"/>
    <s v="$25 to $50 million (USD)"/>
  </r>
  <r>
    <s v="Data Governance Analyst/Lead"/>
    <s v="Data Governance Analyst/Lead"/>
    <x v="1"/>
    <x v="0"/>
    <s v="SMIT Solutions_x000a_3.0"/>
    <n v="3"/>
    <s v="Austin, TX"/>
    <x v="187"/>
    <x v="1"/>
    <s v="USD"/>
    <n v="35000"/>
    <n v="42000"/>
    <n v="38500"/>
    <x v="0"/>
    <s v="year"/>
    <x v="9"/>
    <n v="-1"/>
    <s v="Unknown"/>
    <s v="Unknown"/>
    <s v="Unknown / Non-Applicable"/>
  </r>
  <r>
    <s v="Data Warehouse Analyst"/>
    <s v="Data Warehouse Analyst"/>
    <x v="0"/>
    <x v="0"/>
    <s v="Octo Consulting Group_x000a_3.9"/>
    <n v="3.9"/>
    <s v="Austin, TX"/>
    <x v="187"/>
    <x v="0"/>
    <s v="USD"/>
    <n v="35000"/>
    <n v="42000"/>
    <n v="38500"/>
    <x v="0"/>
    <s v="year"/>
    <x v="13"/>
    <s v="Business Services"/>
    <s v="501 to 1000 employees"/>
    <s v="Company - Private"/>
    <s v="$50 to $100 million (USD)"/>
  </r>
  <r>
    <s v="Data Analyst III"/>
    <s v="Data Analyst Iii"/>
    <x v="0"/>
    <x v="2"/>
    <s v="Seven Seven Softwares_x000a_3.1"/>
    <n v="3.1"/>
    <s v="Austin, TX"/>
    <x v="187"/>
    <x v="0"/>
    <s v="USD"/>
    <n v="35000"/>
    <n v="42000"/>
    <n v="38500"/>
    <x v="0"/>
    <s v="year"/>
    <x v="3"/>
    <s v="Information Technology"/>
    <s v="201 to 500 employees"/>
    <s v="Company - Public"/>
    <s v="$10 to $25 million (USD)"/>
  </r>
  <r>
    <s v="Data Analyst III"/>
    <s v="Data Analyst Iii"/>
    <x v="0"/>
    <x v="2"/>
    <s v="Wellcare_x000a_3.7"/>
    <n v="3.7"/>
    <s v="Austin, TX"/>
    <x v="187"/>
    <x v="0"/>
    <s v="USD"/>
    <n v="35000"/>
    <n v="42000"/>
    <n v="38500"/>
    <x v="0"/>
    <s v="year"/>
    <x v="6"/>
    <s v="Insurance"/>
    <s v="5001 to 10000 employees"/>
    <s v="Company - Public"/>
    <s v="$10+ billion (USD)"/>
  </r>
  <r>
    <s v="Senior Strategy Data Analyst"/>
    <s v="Senior Strategy Data Analyst"/>
    <x v="1"/>
    <x v="0"/>
    <s v="Central Health_x000a_3.6"/>
    <n v="3.6"/>
    <s v="Austin, TX"/>
    <x v="187"/>
    <x v="0"/>
    <s v="USD"/>
    <n v="35000"/>
    <n v="42000"/>
    <n v="38500"/>
    <x v="0"/>
    <s v="year"/>
    <x v="1"/>
    <s v="Health Care"/>
    <s v="51 to 200 employees"/>
    <s v="Government"/>
    <s v="$5 to $10 million (USD)"/>
  </r>
  <r>
    <s v="BI Data Analyst and Specialist"/>
    <s v="Bi Data Analyst And Specialist"/>
    <x v="0"/>
    <x v="0"/>
    <s v="Sam Bharath"/>
    <n v="-1"/>
    <s v="West Lake Hills, TX"/>
    <x v="188"/>
    <x v="0"/>
    <s v="USD"/>
    <n v="35000"/>
    <n v="42000"/>
    <n v="38500"/>
    <x v="0"/>
    <s v="year"/>
    <x v="9"/>
    <n v="-1"/>
    <n v="-1"/>
    <n v="-1"/>
    <n v="-1"/>
  </r>
  <r>
    <s v="Data Analyst IV"/>
    <s v="Data Analyst Iv"/>
    <x v="0"/>
    <x v="1"/>
    <s v="Texas Health &amp; Human Services Commission_x000a_2.8"/>
    <n v="2.8"/>
    <s v="Austin, TX"/>
    <x v="187"/>
    <x v="0"/>
    <s v="USD"/>
    <n v="35000"/>
    <n v="42000"/>
    <n v="38500"/>
    <x v="0"/>
    <s v="year"/>
    <x v="83"/>
    <s v="Government"/>
    <s v="10000+ employees"/>
    <s v="Government"/>
    <s v="Unknown / Non-Applicable"/>
  </r>
  <r>
    <s v="Clinical Data Management - Technical Analyst"/>
    <s v="Clinical Data Management - Technical Analyst"/>
    <x v="0"/>
    <x v="0"/>
    <s v="Ascension_x000a_3.3"/>
    <n v="3.3"/>
    <s v="Austin, TX"/>
    <x v="187"/>
    <x v="0"/>
    <s v="USD"/>
    <n v="35000"/>
    <n v="42000"/>
    <n v="38500"/>
    <x v="0"/>
    <s v="year"/>
    <x v="1"/>
    <s v="Health Care"/>
    <s v="10000+ employees"/>
    <s v="Nonprofit Organization"/>
    <s v="$100 to $500 million (USD)"/>
  </r>
  <r>
    <s v="Splunk Data Analyst"/>
    <s v="Splunk Data Analyst"/>
    <x v="0"/>
    <x v="1"/>
    <s v="BayOne Solutions_x000a_4.1"/>
    <n v="4.0999999999999996"/>
    <s v="Austin, TX"/>
    <x v="187"/>
    <x v="0"/>
    <s v="USD"/>
    <n v="35000"/>
    <n v="42000"/>
    <n v="38500"/>
    <x v="0"/>
    <s v="year"/>
    <x v="3"/>
    <s v="Information Technology"/>
    <s v="1001 to 5000 employees"/>
    <s v="Company - Private"/>
    <s v="$5 to $10 million (USD)"/>
  </r>
  <r>
    <s v="Data Analyst III"/>
    <s v="Data Analyst Iii"/>
    <x v="0"/>
    <x v="2"/>
    <s v="Superior HealthPlan_x000a_3.3"/>
    <n v="3.3"/>
    <s v="Austin, TX"/>
    <x v="187"/>
    <x v="0"/>
    <s v="USD"/>
    <n v="35000"/>
    <n v="42000"/>
    <n v="38500"/>
    <x v="0"/>
    <s v="year"/>
    <x v="1"/>
    <s v="Health Care"/>
    <s v="1001 to 5000 employees"/>
    <s v="Company - Private"/>
    <s v="Unknown / Non-Applicable"/>
  </r>
  <r>
    <s v="Data Analyst Junior"/>
    <s v="Data Analyst Junior"/>
    <x v="2"/>
    <x v="2"/>
    <s v="Staffigo Technical Services, LLC_x000a_5.0"/>
    <n v="5"/>
    <s v="Austin, TX"/>
    <x v="187"/>
    <x v="0"/>
    <s v="USD"/>
    <n v="35000"/>
    <n v="42000"/>
    <n v="38500"/>
    <x v="0"/>
    <s v="year"/>
    <x v="3"/>
    <s v="Information Technology"/>
    <s v="51 to 200 employees"/>
    <s v="Company - Private"/>
    <s v="$50 to $100 million (USD)"/>
  </r>
  <r>
    <s v="20-63 Flood Planning Data Analyst (Data Analyst III)"/>
    <s v="20-63 Flood Planning Data Analyst (Data Analyst Iii)"/>
    <x v="0"/>
    <x v="1"/>
    <s v="Texas Water Development Board_x000a_2.8"/>
    <n v="2.8"/>
    <s v="Austin, TX"/>
    <x v="187"/>
    <x v="1"/>
    <s v="USD"/>
    <n v="35000"/>
    <n v="42000"/>
    <n v="38500"/>
    <x v="0"/>
    <s v="year"/>
    <x v="83"/>
    <s v="Government"/>
    <s v="201 to 500 employees"/>
    <s v="Government"/>
    <s v="Unknown / Non-Applicable"/>
  </r>
  <r>
    <s v="Operations Research Analyst (Data Scientist)"/>
    <s v="Operations Research Analyst (Data Scientist)"/>
    <x v="0"/>
    <x v="1"/>
    <s v="United States Army Futures Command"/>
    <n v="-1"/>
    <s v="Austin, TX"/>
    <x v="187"/>
    <x v="0"/>
    <s v="USD"/>
    <n v="35000"/>
    <n v="42000"/>
    <n v="38500"/>
    <x v="0"/>
    <s v="year"/>
    <x v="9"/>
    <n v="-1"/>
    <n v="-1"/>
    <n v="-1"/>
    <n v="-1"/>
  </r>
  <r>
    <s v="Leading Data-Driven Change -- Data Industry Analyst"/>
    <s v="Lead Data-Driven Change -- Data Industry Analyst"/>
    <x v="1"/>
    <x v="1"/>
    <s v="GasPedal_x000a_3.5"/>
    <n v="3.5"/>
    <s v="Austin, TX"/>
    <x v="187"/>
    <x v="1"/>
    <s v="USD"/>
    <n v="35000"/>
    <n v="42000"/>
    <n v="38500"/>
    <x v="0"/>
    <s v="year"/>
    <x v="66"/>
    <s v="Business Services"/>
    <s v="1 to 50 employees"/>
    <s v="Company - Private"/>
    <s v="$5 to $10 million (USD)"/>
  </r>
  <r>
    <s v="SQL Data and Integration Analyst"/>
    <s v="Sql Data And Integration Analyst"/>
    <x v="0"/>
    <x v="0"/>
    <s v="Smartwebs, Inc._x000a_4.1"/>
    <n v="4.0999999999999996"/>
    <s v="Round Rock, TX"/>
    <x v="189"/>
    <x v="1"/>
    <s v="USD"/>
    <n v="35000"/>
    <n v="42000"/>
    <n v="38500"/>
    <x v="0"/>
    <s v="year"/>
    <x v="10"/>
    <s v="Business Services"/>
    <s v="Unknown"/>
    <s v="Company - Private"/>
    <s v="Less than $1 million (USD)"/>
  </r>
  <r>
    <s v="Industry Analyst -- Data Science and Strategy"/>
    <s v="Industry Analyst -- Data Science And Strategy"/>
    <x v="0"/>
    <x v="1"/>
    <s v="GasPedal_x000a_3.5"/>
    <n v="3.5"/>
    <s v="Austin, TX"/>
    <x v="187"/>
    <x v="1"/>
    <s v="USD"/>
    <n v="35000"/>
    <n v="42000"/>
    <n v="38500"/>
    <x v="0"/>
    <s v="year"/>
    <x v="66"/>
    <s v="Business Services"/>
    <s v="1 to 50 employees"/>
    <s v="Company - Private"/>
    <s v="$5 to $10 million (USD)"/>
  </r>
  <r>
    <s v="Senior Data Analyst"/>
    <s v="Senior Data Analyst"/>
    <x v="1"/>
    <x v="1"/>
    <s v="Iris Plans Inc."/>
    <n v="-1"/>
    <s v="Austin, TX"/>
    <x v="187"/>
    <x v="1"/>
    <s v="USD"/>
    <n v="35000"/>
    <n v="42000"/>
    <n v="38500"/>
    <x v="0"/>
    <s v="year"/>
    <x v="9"/>
    <n v="-1"/>
    <s v="1 to 50 employees"/>
    <s v="Company - Private"/>
    <s v="Unknown / Non-Applicable"/>
  </r>
  <r>
    <s v="Simulation Data Analyst"/>
    <s v="Simulation Data Analyst"/>
    <x v="0"/>
    <x v="0"/>
    <s v="Hyliion_x000a_2.7"/>
    <n v="2.7"/>
    <s v="Cedar Park, TX"/>
    <x v="190"/>
    <x v="0"/>
    <s v="USD"/>
    <n v="35000"/>
    <n v="42000"/>
    <n v="38500"/>
    <x v="0"/>
    <s v="year"/>
    <x v="84"/>
    <s v="Transportation &amp; Logistics"/>
    <s v="1 to 50 employees"/>
    <s v="Company - Private"/>
    <s v="Unknown / Non-Applicable"/>
  </r>
  <r>
    <s v="Data Analyst/Program Manager"/>
    <s v="Data Analyst/Program Manager"/>
    <x v="3"/>
    <x v="0"/>
    <s v="softsnippets"/>
    <n v="-1"/>
    <s v="Austin, TX"/>
    <x v="187"/>
    <x v="0"/>
    <s v="USD"/>
    <n v="35000"/>
    <n v="42000"/>
    <n v="38500"/>
    <x v="0"/>
    <s v="year"/>
    <x v="9"/>
    <n v="-1"/>
    <n v="-1"/>
    <n v="-1"/>
    <n v="-1"/>
  </r>
  <r>
    <s v="Data Analyst III"/>
    <s v="Data Analyst Iii"/>
    <x v="0"/>
    <x v="2"/>
    <s v="Centene Corporation_x000a_3.3"/>
    <n v="3.3"/>
    <s v="Austin, TX"/>
    <x v="187"/>
    <x v="0"/>
    <s v="USD"/>
    <n v="35000"/>
    <n v="42000"/>
    <n v="38500"/>
    <x v="0"/>
    <s v="year"/>
    <x v="6"/>
    <s v="Insurance"/>
    <s v="10000+ employees"/>
    <s v="Company - Public"/>
    <s v="$10+ billion (USD)"/>
  </r>
  <r>
    <s v="Senior Data Analyst / Senior BI and Insights Analyst"/>
    <s v="Senior Data Analyst / Senior Bi And Insights Analyst"/>
    <x v="1"/>
    <x v="0"/>
    <s v="Quantilus, Inc_x000a_4.4"/>
    <n v="4.4000000000000004"/>
    <s v="Round Rock, TX"/>
    <x v="189"/>
    <x v="0"/>
    <s v="USD"/>
    <n v="35000"/>
    <n v="42000"/>
    <n v="38500"/>
    <x v="0"/>
    <s v="year"/>
    <x v="3"/>
    <s v="Information Technology"/>
    <s v="1 to 50 employees"/>
    <s v="Company - Private"/>
    <s v="Less than $1 million (USD)"/>
  </r>
  <r>
    <s v="Associate, Strategy and Operations (Data Analyst IV)"/>
    <s v="Associate, Strategy And Operations (Data Analyst Iv)"/>
    <x v="0"/>
    <x v="1"/>
    <s v="Texas Education Agency_x000a_2.8"/>
    <n v="2.8"/>
    <s v="Austin, TX"/>
    <x v="187"/>
    <x v="0"/>
    <s v="USD"/>
    <n v="35000"/>
    <n v="42000"/>
    <n v="38500"/>
    <x v="0"/>
    <s v="year"/>
    <x v="83"/>
    <s v="Government"/>
    <s v="501 to 1000 employees"/>
    <s v="Government"/>
    <s v="$100 to $500 million (USD)"/>
  </r>
  <r>
    <s v="19-84R Team Lead (Data Analyst IV)"/>
    <s v="19-84R Team Lead (Data Analyst Iv)"/>
    <x v="1"/>
    <x v="1"/>
    <s v="Texas Water Development Board_x000a_2.8"/>
    <n v="2.8"/>
    <s v="Austin, TX"/>
    <x v="187"/>
    <x v="0"/>
    <s v="USD"/>
    <n v="43000"/>
    <n v="77000"/>
    <n v="60000"/>
    <x v="1"/>
    <s v="year"/>
    <x v="83"/>
    <s v="Government"/>
    <s v="201 to 500 employees"/>
    <s v="Government"/>
    <s v="Unknown / Non-Applicable"/>
  </r>
  <r>
    <s v="Data Lineage Analyst"/>
    <s v="Data Lineage Analyst"/>
    <x v="0"/>
    <x v="0"/>
    <s v="The Judge Group_x000a_3.5"/>
    <n v="3.5"/>
    <s v="Round Rock, TX"/>
    <x v="189"/>
    <x v="0"/>
    <s v="USD"/>
    <n v="43000"/>
    <n v="77000"/>
    <n v="60000"/>
    <x v="1"/>
    <s v="year"/>
    <x v="19"/>
    <s v="Business Services"/>
    <s v="1001 to 5000 employees"/>
    <s v="Company - Private"/>
    <s v="$100 to $500 million (USD)"/>
  </r>
  <r>
    <s v="DPS - FIN - CAPPS Financial Senior Data Analyst"/>
    <s v="Dps - Fin - Capps Financial Senior Data Analyst"/>
    <x v="1"/>
    <x v="0"/>
    <s v="TEXAS DEPARTMENT OF PUBLIC SAFETY_x000a_3.4"/>
    <n v="3.4"/>
    <s v="Austin, TX"/>
    <x v="187"/>
    <x v="0"/>
    <s v="USD"/>
    <n v="43000"/>
    <n v="77000"/>
    <n v="60000"/>
    <x v="1"/>
    <s v="year"/>
    <x v="44"/>
    <s v="Government"/>
    <s v="1001 to 5000 employees"/>
    <s v="Government"/>
    <s v="Unknown / Non-Applicable"/>
  </r>
  <r>
    <s v="Data Analyst"/>
    <s v="Data Analyst"/>
    <x v="0"/>
    <x v="0"/>
    <s v="CSI Tech Inc._x000a_3.0"/>
    <n v="3"/>
    <s v="Jacksonville, FL"/>
    <x v="191"/>
    <x v="0"/>
    <s v="USD"/>
    <n v="40000"/>
    <n v="72000"/>
    <n v="56000"/>
    <x v="0"/>
    <s v="year"/>
    <x v="19"/>
    <s v="Business Services"/>
    <s v="51 to 200 employees"/>
    <s v="Company - Private"/>
    <s v="$100 to $500 million (USD)"/>
  </r>
  <r>
    <s v="Data Reporting Analyst"/>
    <s v="Data Reporting Analyst"/>
    <x v="0"/>
    <x v="2"/>
    <s v="Robert Half_x000a_3.5"/>
    <n v="3.5"/>
    <s v="Jacksonville, FL"/>
    <x v="191"/>
    <x v="0"/>
    <s v="USD"/>
    <n v="40000"/>
    <n v="72000"/>
    <n v="56000"/>
    <x v="0"/>
    <s v="year"/>
    <x v="19"/>
    <s v="Business Services"/>
    <s v="10000+ employees"/>
    <s v="Company - Public"/>
    <s v="$2 to $5 billion (USD)"/>
  </r>
  <r>
    <s v="USGAAP Financial and Reference Data Control Analyst Analyst"/>
    <s v="Usgaap Financial And Reference Data Control Analyst Analyst"/>
    <x v="0"/>
    <x v="0"/>
    <s v="Deutsche Bank_x000a_3.5"/>
    <n v="3.5"/>
    <s v="Jacksonville, FL"/>
    <x v="191"/>
    <x v="0"/>
    <s v="USD"/>
    <n v="40000"/>
    <n v="72000"/>
    <n v="56000"/>
    <x v="0"/>
    <s v="year"/>
    <x v="5"/>
    <s v="Finance"/>
    <s v="10000+ employees"/>
    <s v="Company - Public"/>
    <s v="$10+ billion (USD)"/>
  </r>
  <r>
    <s v="Business/Data Analyst"/>
    <s v="Business/Data Analyst"/>
    <x v="0"/>
    <x v="0"/>
    <s v="Software Guidance &amp; Assistance_x000a_3.7"/>
    <n v="3.7"/>
    <s v="Jacksonville, FL"/>
    <x v="191"/>
    <x v="0"/>
    <s v="USD"/>
    <n v="40000"/>
    <n v="72000"/>
    <n v="56000"/>
    <x v="0"/>
    <s v="year"/>
    <x v="19"/>
    <s v="Business Services"/>
    <s v="51 to 200 employees"/>
    <s v="Company - Private"/>
    <s v="$50 to $100 million (USD)"/>
  </r>
  <r>
    <s v="Junior Data Analyst"/>
    <s v="Junior Data Analyst"/>
    <x v="2"/>
    <x v="2"/>
    <s v="Staffigo Technical Services, LLC_x000a_5.0"/>
    <n v="5"/>
    <s v="Jacksonville, FL"/>
    <x v="191"/>
    <x v="0"/>
    <s v="USD"/>
    <n v="40000"/>
    <n v="72000"/>
    <n v="56000"/>
    <x v="0"/>
    <s v="year"/>
    <x v="3"/>
    <s v="Information Technology"/>
    <s v="51 to 200 employees"/>
    <s v="Company - Private"/>
    <s v="$50 to $100 million (USD)"/>
  </r>
  <r>
    <s v="Business/Data Analyst"/>
    <s v="Business/Data Analyst"/>
    <x v="0"/>
    <x v="0"/>
    <s v="SGA Inc."/>
    <n v="-1"/>
    <s v="Jacksonville, FL"/>
    <x v="191"/>
    <x v="0"/>
    <s v="USD"/>
    <n v="40000"/>
    <n v="72000"/>
    <n v="56000"/>
    <x v="0"/>
    <s v="year"/>
    <x v="33"/>
    <s v="Business Services"/>
    <s v="1 to 50 employees"/>
    <s v="Company - Private"/>
    <s v="$1 to $5 million (USD)"/>
  </r>
  <r>
    <s v="Data Analyst"/>
    <s v="Data Analyst"/>
    <x v="0"/>
    <x v="0"/>
    <s v="SNI Technology_x000a_3.5"/>
    <n v="3.5"/>
    <s v="Jacksonville, FL"/>
    <x v="191"/>
    <x v="0"/>
    <s v="USD"/>
    <n v="40000"/>
    <n v="72000"/>
    <n v="56000"/>
    <x v="0"/>
    <s v="year"/>
    <x v="19"/>
    <s v="Business Services"/>
    <s v="201 to 500 employees"/>
    <s v="Company - Public"/>
    <s v="Unknown / Non-Applicable"/>
  </r>
  <r>
    <s v="Assistant Vice President, Anti Financial Crime Data Quality Analyst - {KP4457495}"/>
    <s v="Assistant Vice President, Anti Financial Crime Data Quality Analyst - {Kp4457495}"/>
    <x v="3"/>
    <x v="0"/>
    <s v="Deutsche Bank_x000a_3.5"/>
    <n v="3.5"/>
    <s v="Jacksonville, FL"/>
    <x v="191"/>
    <x v="0"/>
    <s v="USD"/>
    <n v="40000"/>
    <n v="72000"/>
    <n v="56000"/>
    <x v="0"/>
    <s v="year"/>
    <x v="5"/>
    <s v="Finance"/>
    <s v="10000+ employees"/>
    <s v="Company - Public"/>
    <s v="$10+ billion (USD)"/>
  </r>
  <r>
    <s v="Senior Data Analyst"/>
    <s v="Senior Data Analyst"/>
    <x v="1"/>
    <x v="2"/>
    <s v="BTG_x000a_3.9"/>
    <n v="3.9"/>
    <s v="Jacksonville, FL"/>
    <x v="191"/>
    <x v="0"/>
    <s v="USD"/>
    <n v="40000"/>
    <n v="72000"/>
    <n v="56000"/>
    <x v="0"/>
    <s v="year"/>
    <x v="10"/>
    <s v="Business Services"/>
    <s v="1 to 50 employees"/>
    <s v="Company - Public"/>
    <s v="Less than $1 million (USD)"/>
  </r>
  <r>
    <s v="Data Analyst"/>
    <s v="Data Analyst"/>
    <x v="0"/>
    <x v="2"/>
    <s v="Staffigo Technical Services, LLC_x000a_5.0"/>
    <n v="5"/>
    <s v="Jacksonville, FL"/>
    <x v="191"/>
    <x v="0"/>
    <s v="USD"/>
    <n v="40000"/>
    <n v="72000"/>
    <n v="56000"/>
    <x v="0"/>
    <s v="year"/>
    <x v="3"/>
    <s v="Information Technology"/>
    <s v="51 to 200 employees"/>
    <s v="Company - Private"/>
    <s v="$50 to $100 million (USD)"/>
  </r>
  <r>
    <s v="Assistant Vice President, Anti Financial Crime Data Quality Analyst"/>
    <s v="Assistant Vice President, Anti Financial Crime Data Quality Analyst"/>
    <x v="3"/>
    <x v="0"/>
    <s v="Deutsche Bank_x000a_3.5"/>
    <n v="3.5"/>
    <s v="Jacksonville, FL"/>
    <x v="191"/>
    <x v="0"/>
    <s v="USD"/>
    <n v="40000"/>
    <n v="72000"/>
    <n v="56000"/>
    <x v="0"/>
    <s v="year"/>
    <x v="5"/>
    <s v="Finance"/>
    <s v="10000+ employees"/>
    <s v="Company - Public"/>
    <s v="$10+ billion (USD)"/>
  </r>
  <r>
    <s v="Data Analyst Junior"/>
    <s v="Data Analyst Junior"/>
    <x v="2"/>
    <x v="2"/>
    <s v="Staffigo Technical Services, LLC_x000a_5.0"/>
    <n v="5"/>
    <s v="Jacksonville, FL"/>
    <x v="191"/>
    <x v="0"/>
    <s v="USD"/>
    <n v="40000"/>
    <n v="72000"/>
    <n v="56000"/>
    <x v="0"/>
    <s v="year"/>
    <x v="3"/>
    <s v="Information Technology"/>
    <s v="51 to 200 employees"/>
    <s v="Company - Private"/>
    <s v="$50 to $100 million (USD)"/>
  </r>
  <r>
    <s v="CDHP - Data Analyst Team Lead"/>
    <s v="Cdhp - Data Analyst Team Lead"/>
    <x v="1"/>
    <x v="0"/>
    <s v="Medical Cost Containment Services Inc."/>
    <n v="-1"/>
    <s v="Jacksonville, FL"/>
    <x v="191"/>
    <x v="0"/>
    <s v="USD"/>
    <n v="40000"/>
    <n v="72000"/>
    <n v="56000"/>
    <x v="0"/>
    <s v="year"/>
    <x v="9"/>
    <n v="-1"/>
    <n v="-1"/>
    <n v="-1"/>
    <n v="-1"/>
  </r>
  <r>
    <s v="Power BI Data Analyst"/>
    <s v="Power Bi Data Analyst"/>
    <x v="0"/>
    <x v="0"/>
    <s v="LEFTA Systems"/>
    <n v="-1"/>
    <s v="Jacksonville, FL"/>
    <x v="191"/>
    <x v="1"/>
    <s v="USD"/>
    <n v="40000"/>
    <n v="72000"/>
    <n v="56000"/>
    <x v="0"/>
    <s v="year"/>
    <x v="9"/>
    <n v="-1"/>
    <n v="-1"/>
    <n v="-1"/>
    <n v="-1"/>
  </r>
  <r>
    <s v="Sr. Data Analyst - Guidewire Data Hub"/>
    <s v="Senior. Data Analyst - Guidewire Data Hub"/>
    <x v="1"/>
    <x v="2"/>
    <s v="Kemper_x000a_2.9"/>
    <n v="2.9"/>
    <s v="Jacksonville, FL"/>
    <x v="191"/>
    <x v="0"/>
    <s v="USD"/>
    <n v="40000"/>
    <n v="72000"/>
    <n v="56000"/>
    <x v="0"/>
    <s v="year"/>
    <x v="6"/>
    <s v="Insurance"/>
    <s v="5001 to 10000 employees"/>
    <s v="Company - Public"/>
    <s v="$2 to $5 billion (USD)"/>
  </r>
  <r>
    <s v="Senior Data Analyst- Guidewire Data Hub"/>
    <s v="Senior Data Analyst- Guidewire Data Hub"/>
    <x v="1"/>
    <x v="2"/>
    <s v="ARC Group_x000a_5.0"/>
    <n v="5"/>
    <s v="Jacksonville, FL"/>
    <x v="191"/>
    <x v="1"/>
    <s v="USD"/>
    <n v="40000"/>
    <n v="72000"/>
    <n v="56000"/>
    <x v="0"/>
    <s v="year"/>
    <x v="5"/>
    <s v="Finance"/>
    <s v="51 to 200 employees"/>
    <s v="Company - Private"/>
    <s v="Unknown / Non-Applicable"/>
  </r>
  <r>
    <s v="Guidewire Data Analyst"/>
    <s v="Guidewire Data Analyst"/>
    <x v="0"/>
    <x v="2"/>
    <s v="American Recruiting &amp; Consulting Group_x000a_5.0"/>
    <n v="5"/>
    <s v="Jacksonville, FL"/>
    <x v="191"/>
    <x v="1"/>
    <s v="USD"/>
    <n v="40000"/>
    <n v="72000"/>
    <n v="56000"/>
    <x v="0"/>
    <s v="year"/>
    <x v="19"/>
    <s v="Business Services"/>
    <s v="51 to 200 employees"/>
    <s v="Company - Private"/>
    <s v="Unknown / Non-Applicable"/>
  </r>
  <r>
    <s v="System Analyst (Data) - PL/SQl Server"/>
    <s v="System Analyst (Data) - Pl/Sql Server"/>
    <x v="0"/>
    <x v="0"/>
    <s v="Diverse Lynx_x000a_3.9"/>
    <n v="3.9"/>
    <s v="Jacksonville, FL"/>
    <x v="191"/>
    <x v="0"/>
    <s v="USD"/>
    <n v="40000"/>
    <n v="72000"/>
    <n v="56000"/>
    <x v="0"/>
    <s v="year"/>
    <x v="3"/>
    <s v="Information Technology"/>
    <s v="501 to 1000 employees"/>
    <s v="Company - Private"/>
    <s v="$100 to $500 million (USD)"/>
  </r>
  <r>
    <s v="ACA - Data Analyst"/>
    <s v="Aca - Data Analyst"/>
    <x v="0"/>
    <x v="0"/>
    <s v="Medical Cost Containment Services Inc."/>
    <n v="-1"/>
    <s v="Jacksonville, FL"/>
    <x v="191"/>
    <x v="1"/>
    <s v="USD"/>
    <n v="40000"/>
    <n v="72000"/>
    <n v="56000"/>
    <x v="0"/>
    <s v="year"/>
    <x v="9"/>
    <n v="-1"/>
    <n v="-1"/>
    <n v="-1"/>
    <n v="-1"/>
  </r>
  <r>
    <s v="Data Analyst, Military Forecasting"/>
    <s v="Data Analyst, Military Forecasting"/>
    <x v="0"/>
    <x v="0"/>
    <s v="Textron_x000a_3.3"/>
    <n v="3.3"/>
    <s v="Fort Worth, TX"/>
    <x v="192"/>
    <x v="0"/>
    <s v="USD"/>
    <n v="50000"/>
    <n v="86000"/>
    <n v="68000"/>
    <x v="1"/>
    <s v="year"/>
    <x v="48"/>
    <s v="Aerospace &amp; Defense"/>
    <s v="10000+ employees"/>
    <s v="Company - Public"/>
    <s v="$10+ billion (USD)"/>
  </r>
  <r>
    <s v="Human Performance Data Analyst"/>
    <s v="Human Performance Data Analyst"/>
    <x v="0"/>
    <x v="1"/>
    <s v="Reef Systems_x000a_4.6"/>
    <n v="4.5999999999999996"/>
    <s v="Fort Worth, TX"/>
    <x v="192"/>
    <x v="0"/>
    <s v="USD"/>
    <n v="50000"/>
    <n v="86000"/>
    <n v="68000"/>
    <x v="1"/>
    <s v="year"/>
    <x v="9"/>
    <n v="-1"/>
    <s v="1 to 50 employees"/>
    <s v="Company - Public"/>
    <s v="$1 to $5 million (USD)"/>
  </r>
  <r>
    <s v="Medical Data Analyst"/>
    <s v="Medical Data Analyst"/>
    <x v="0"/>
    <x v="0"/>
    <s v="CornerStone Staffing_x000a_3.8"/>
    <n v="3.8"/>
    <s v="Fort Worth, TX"/>
    <x v="192"/>
    <x v="0"/>
    <s v="USD"/>
    <n v="50000"/>
    <n v="86000"/>
    <n v="68000"/>
    <x v="1"/>
    <s v="year"/>
    <x v="19"/>
    <s v="Business Services"/>
    <s v="51 to 200 employees"/>
    <s v="Company - Private"/>
    <s v="$50 to $100 million (USD)"/>
  </r>
  <r>
    <s v="Data Analyst"/>
    <s v="Data Analyst"/>
    <x v="0"/>
    <x v="0"/>
    <s v="Thinkfind Corporation"/>
    <n v="-1"/>
    <s v="Fort Worth, TX"/>
    <x v="192"/>
    <x v="0"/>
    <s v="USD"/>
    <n v="50000"/>
    <n v="86000"/>
    <n v="68000"/>
    <x v="1"/>
    <s v="year"/>
    <x v="3"/>
    <s v="Information Technology"/>
    <s v="1 to 50 employees"/>
    <s v="Company - Private"/>
    <s v="Unknown / Non-Applicable"/>
  </r>
  <r>
    <s v="Data Analyst, Military Forecasting"/>
    <s v="Data Analyst, Military Forecasting"/>
    <x v="0"/>
    <x v="0"/>
    <s v="Bell Helicopter_x000a_3.9"/>
    <n v="3.9"/>
    <s v="Fort Worth, TX"/>
    <x v="192"/>
    <x v="0"/>
    <s v="USD"/>
    <n v="50000"/>
    <n v="86000"/>
    <n v="68000"/>
    <x v="1"/>
    <s v="year"/>
    <x v="48"/>
    <s v="Aerospace &amp; Defense"/>
    <s v="5001 to 10000 employees"/>
    <s v="Subsidiary or Business Segment"/>
    <s v="$2 to $5 billion (USD)"/>
  </r>
  <r>
    <s v="Data Reporting Analyst"/>
    <s v="Data Reporting Analyst"/>
    <x v="0"/>
    <x v="0"/>
    <s v="E Business International_x000a_3.1"/>
    <n v="3.1"/>
    <s v="Fort Worth, TX"/>
    <x v="192"/>
    <x v="0"/>
    <s v="USD"/>
    <n v="50000"/>
    <n v="86000"/>
    <n v="68000"/>
    <x v="1"/>
    <s v="year"/>
    <x v="3"/>
    <s v="Information Technology"/>
    <s v="51 to 200 employees"/>
    <s v="Company - Private"/>
    <s v="$1 to $5 million (USD)"/>
  </r>
  <r>
    <s v="Data Analyst"/>
    <s v="Data Analyst"/>
    <x v="0"/>
    <x v="2"/>
    <s v="InfoVision, Inc._x000a_4.4"/>
    <n v="4.4000000000000004"/>
    <s v="Irving, TX"/>
    <x v="162"/>
    <x v="0"/>
    <s v="USD"/>
    <n v="50000"/>
    <n v="86000"/>
    <n v="68000"/>
    <x v="1"/>
    <s v="year"/>
    <x v="3"/>
    <s v="Information Technology"/>
    <s v="1001 to 5000 employees"/>
    <s v="Company - Private"/>
    <s v="$100 to $500 million (USD)"/>
  </r>
  <r>
    <s v="Data Analyst Assistant"/>
    <s v="Data Analyst Assistant"/>
    <x v="0"/>
    <x v="0"/>
    <s v="Company Confidenital_x000a_5.0"/>
    <n v="5"/>
    <s v="Fort Worth, TX"/>
    <x v="192"/>
    <x v="0"/>
    <s v="USD"/>
    <n v="50000"/>
    <n v="86000"/>
    <n v="68000"/>
    <x v="1"/>
    <s v="year"/>
    <x v="19"/>
    <s v="Business Services"/>
    <s v="51 to 200 employees"/>
    <s v="Company - Private"/>
    <s v="Unknown / Non-Applicable"/>
  </r>
  <r>
    <s v="Systems Engineer - Data Analyst (Level 3)"/>
    <s v="Systems Engineer - Data Analyst (Level 3)"/>
    <x v="0"/>
    <x v="0"/>
    <s v="Lockheed Martin_x000a_3.8"/>
    <n v="3.8"/>
    <s v="Fort Worth, TX"/>
    <x v="192"/>
    <x v="0"/>
    <s v="USD"/>
    <n v="50000"/>
    <n v="86000"/>
    <n v="68000"/>
    <x v="1"/>
    <s v="year"/>
    <x v="48"/>
    <s v="Aerospace &amp; Defense"/>
    <s v="10000+ employees"/>
    <s v="Company - Public"/>
    <s v="$10+ billion (USD)"/>
  </r>
  <r>
    <s v="Sr Data Analyst"/>
    <s v="Senior Data Analyst"/>
    <x v="1"/>
    <x v="0"/>
    <s v="GM Financial_x000a_2.9"/>
    <n v="2.9"/>
    <s v="Fort Worth, TX"/>
    <x v="192"/>
    <x v="0"/>
    <s v="USD"/>
    <n v="50000"/>
    <n v="86000"/>
    <n v="68000"/>
    <x v="1"/>
    <s v="year"/>
    <x v="16"/>
    <s v="Finance"/>
    <s v="5001 to 10000 employees"/>
    <s v="Company - Public"/>
    <s v="$5 to $10 billion (USD)"/>
  </r>
  <r>
    <s v="Data/Sales Analyst"/>
    <s v="Data/Sales Analyst"/>
    <x v="0"/>
    <x v="0"/>
    <s v="Samsung HVAC"/>
    <n v="-1"/>
    <s v="Roanoke, TX"/>
    <x v="193"/>
    <x v="1"/>
    <s v="USD"/>
    <n v="50000"/>
    <n v="86000"/>
    <n v="68000"/>
    <x v="1"/>
    <s v="year"/>
    <x v="37"/>
    <s v="Construction, Repair &amp; Maintenance"/>
    <s v="51 to 200 employees"/>
    <s v="Other Organization"/>
    <s v="Unknown / Non-Applicable"/>
  </r>
  <r>
    <s v="Data/Financial Analyst"/>
    <s v="Data/Financial Analyst"/>
    <x v="0"/>
    <x v="0"/>
    <s v="SUNSET LOGISTICS, INC_x000a_1.7"/>
    <n v="1.7"/>
    <s v="Fort Worth, TX"/>
    <x v="192"/>
    <x v="1"/>
    <s v="USD"/>
    <n v="35000"/>
    <n v="67000"/>
    <n v="51000"/>
    <x v="0"/>
    <s v="year"/>
    <x v="59"/>
    <s v="Transportation &amp; Logistics"/>
    <s v="51 to 200 employees"/>
    <s v="Company - Private"/>
    <s v="$25 to $50 million (USD)"/>
  </r>
  <r>
    <s v="Data Analyst - Intelligent Automation"/>
    <s v="Data Analyst - Intelligent Automation"/>
    <x v="0"/>
    <x v="2"/>
    <s v="Prudent Technologies &amp; Consulting_x000a_4.2"/>
    <n v="4.2"/>
    <s v="Fort Worth, TX"/>
    <x v="192"/>
    <x v="0"/>
    <s v="USD"/>
    <n v="35000"/>
    <n v="67000"/>
    <n v="51000"/>
    <x v="0"/>
    <s v="year"/>
    <x v="3"/>
    <s v="Information Technology"/>
    <s v="51 to 200 employees"/>
    <s v="Company - Private"/>
    <s v="$25 to $50 million (USD)"/>
  </r>
  <r>
    <s v="(Risk Data Analyst)"/>
    <s v="(Risk Data Analyst)"/>
    <x v="0"/>
    <x v="2"/>
    <s v="System Soft Technologies_x000a_4.8"/>
    <n v="4.8"/>
    <s v="Fort Worth, TX"/>
    <x v="192"/>
    <x v="0"/>
    <s v="USD"/>
    <n v="35000"/>
    <n v="67000"/>
    <n v="51000"/>
    <x v="0"/>
    <s v="year"/>
    <x v="3"/>
    <s v="Information Technology"/>
    <s v="201 to 500 employees"/>
    <s v="Company - Private"/>
    <s v="$50 to $100 million (USD)"/>
  </r>
  <r>
    <s v="Systems Analyst - Data Conversion"/>
    <s v="Systems Analyst - Data Conversion"/>
    <x v="0"/>
    <x v="0"/>
    <s v="Fidelity TalentSource_x000a_3.9"/>
    <n v="3.9"/>
    <s v="Westlake, TX"/>
    <x v="194"/>
    <x v="0"/>
    <s v="USD"/>
    <n v="35000"/>
    <n v="67000"/>
    <n v="51000"/>
    <x v="0"/>
    <s v="year"/>
    <x v="19"/>
    <s v="Business Services"/>
    <s v="1001 to 5000 employees"/>
    <s v="Company - Private"/>
    <s v="Unknown / Non-Applicable"/>
  </r>
  <r>
    <s v="Business Analyst with Data Governance ,IDQ exp"/>
    <s v="Business Analyst With Data Governance ,Idq Exp"/>
    <x v="0"/>
    <x v="0"/>
    <s v="SM LOgics Inc"/>
    <n v="-1"/>
    <s v="Fort Worth, TX"/>
    <x v="192"/>
    <x v="0"/>
    <s v="USD"/>
    <n v="35000"/>
    <n v="67000"/>
    <n v="51000"/>
    <x v="0"/>
    <s v="year"/>
    <x v="9"/>
    <n v="-1"/>
    <s v="Unknown"/>
    <s v="Company - Public"/>
    <s v="Unknown / Non-Applicable"/>
  </r>
  <r>
    <s v="Business Analyst with Data Governance ,IDQ exp"/>
    <s v="Business Analyst With Data Governance ,Idq Exp"/>
    <x v="0"/>
    <x v="0"/>
    <s v="smlogics"/>
    <n v="-1"/>
    <s v="Fort Worth, TX"/>
    <x v="192"/>
    <x v="0"/>
    <s v="USD"/>
    <n v="35000"/>
    <n v="67000"/>
    <n v="51000"/>
    <x v="0"/>
    <s v="year"/>
    <x v="9"/>
    <n v="-1"/>
    <n v="-1"/>
    <n v="-1"/>
    <n v="-1"/>
  </r>
  <r>
    <s v="(Data Risk Analyst: Data Modeler)"/>
    <s v="(Data Risk Analyst: Data Modeler)"/>
    <x v="0"/>
    <x v="2"/>
    <s v="System Soft Technologies_x000a_4.8"/>
    <n v="4.8"/>
    <s v="Fort Worth, TX"/>
    <x v="192"/>
    <x v="0"/>
    <s v="USD"/>
    <n v="35000"/>
    <n v="67000"/>
    <n v="51000"/>
    <x v="0"/>
    <s v="year"/>
    <x v="3"/>
    <s v="Information Technology"/>
    <s v="201 to 500 employees"/>
    <s v="Company - Private"/>
    <s v="$50 to $100 million (USD)"/>
  </r>
  <r>
    <e v="#NAME?"/>
    <e v="#NAME?"/>
    <x v="0"/>
    <x v="0"/>
    <s v="InfoQuest Consulting Group_x000a_4.7"/>
    <n v="4.7"/>
    <s v="Fort Worth, TX"/>
    <x v="192"/>
    <x v="0"/>
    <s v="USD"/>
    <n v="57000"/>
    <n v="70000"/>
    <n v="63500"/>
    <x v="1"/>
    <s v="year"/>
    <x v="18"/>
    <s v="Information Technology"/>
    <s v="1 to 50 employees"/>
    <s v="Company - Private"/>
    <s v="Less than $1 million (USD)"/>
  </r>
  <r>
    <s v="BI Data Analyst / Specialist"/>
    <s v="Bi Data Analyst / Specialist"/>
    <x v="0"/>
    <x v="0"/>
    <s v="Global Technical Talent, LLC_x000a_3.6"/>
    <n v="3.6"/>
    <s v="Westlake, TX"/>
    <x v="194"/>
    <x v="1"/>
    <s v="USD"/>
    <n v="57000"/>
    <n v="70000"/>
    <n v="63500"/>
    <x v="1"/>
    <s v="year"/>
    <x v="3"/>
    <s v="Information Technology"/>
    <s v="501 to 1000 employees"/>
    <s v="Company - Private"/>
    <s v="$25 to $50 million (USD)"/>
  </r>
  <r>
    <s v="Data Analyst"/>
    <s v="Data Analyst"/>
    <x v="0"/>
    <x v="0"/>
    <s v="CyberCoders_x000a_4.2"/>
    <n v="4.2"/>
    <s v="Columbus, OH"/>
    <x v="195"/>
    <x v="1"/>
    <s v="USD"/>
    <n v="28000"/>
    <n v="52000"/>
    <n v="40000"/>
    <x v="0"/>
    <s v="year"/>
    <x v="19"/>
    <s v="Business Services"/>
    <s v="201 to 500 employees"/>
    <s v="Subsidiary or Business Segment"/>
    <s v="$100 to $500 million (USD)"/>
  </r>
  <r>
    <s v="Data Analyst"/>
    <s v="Data Analyst"/>
    <x v="0"/>
    <x v="0"/>
    <s v="Olive_x000a_3.6"/>
    <n v="3.6"/>
    <s v="Columbus, OH"/>
    <x v="195"/>
    <x v="0"/>
    <s v="USD"/>
    <n v="28000"/>
    <n v="52000"/>
    <n v="40000"/>
    <x v="0"/>
    <s v="year"/>
    <x v="15"/>
    <s v="Information Technology"/>
    <s v="201 to 500 employees"/>
    <s v="Company - Private"/>
    <s v="Unknown / Non-Applicable"/>
  </r>
  <r>
    <s v="Data Analyst-Quality Improvement Services"/>
    <s v="Data Analyst-Quality Improvement Services"/>
    <x v="3"/>
    <x v="0"/>
    <s v="Nationwide Children's Hospital_x000a_3.7"/>
    <n v="3.7"/>
    <s v="Columbus, OH"/>
    <x v="195"/>
    <x v="1"/>
    <s v="USD"/>
    <n v="28000"/>
    <n v="52000"/>
    <n v="40000"/>
    <x v="0"/>
    <s v="year"/>
    <x v="1"/>
    <s v="Health Care"/>
    <s v="10000+ employees"/>
    <s v="Nonprofit Organization"/>
    <s v="$1 to $2 billion (USD)"/>
  </r>
  <r>
    <s v="Data Analyst"/>
    <s v="Data Analyst"/>
    <x v="0"/>
    <x v="2"/>
    <s v="The Paragon Group_x000a_2.9"/>
    <n v="2.9"/>
    <s v="Columbus, OH"/>
    <x v="195"/>
    <x v="0"/>
    <s v="USD"/>
    <n v="28000"/>
    <n v="52000"/>
    <n v="40000"/>
    <x v="0"/>
    <s v="year"/>
    <x v="17"/>
    <s v="Finance"/>
    <s v="1001 to 5000 employees"/>
    <s v="Company - Public"/>
    <s v="$500 million to $1 billion (USD)"/>
  </r>
  <r>
    <s v="Fraud Data Analyst"/>
    <s v="Fraud Data Analyst"/>
    <x v="0"/>
    <x v="2"/>
    <s v="Abercrombie &amp; Fitch Co._x000a_3.5"/>
    <n v="3.5"/>
    <s v="Columbus, OH"/>
    <x v="195"/>
    <x v="1"/>
    <s v="USD"/>
    <n v="28000"/>
    <n v="52000"/>
    <n v="40000"/>
    <x v="0"/>
    <s v="year"/>
    <x v="57"/>
    <s v="Retail"/>
    <s v="10000+ employees"/>
    <s v="Company - Public"/>
    <s v="$2 to $5 billion (USD)"/>
  </r>
  <r>
    <s v="Software Engineer - Data Analyst"/>
    <s v="Software Engineer - Data Analyst"/>
    <x v="0"/>
    <x v="2"/>
    <s v="JPMorgan Chase_x000a_3.9"/>
    <n v="3.9"/>
    <s v="Columbus, OH"/>
    <x v="195"/>
    <x v="0"/>
    <s v="USD"/>
    <n v="28000"/>
    <n v="52000"/>
    <n v="40000"/>
    <x v="0"/>
    <s v="year"/>
    <x v="5"/>
    <s v="Finance"/>
    <s v="10000+ employees"/>
    <s v="Company - Public"/>
    <s v="$10+ billion (USD)"/>
  </r>
  <r>
    <s v="Data Analyst"/>
    <s v="Data Analyst"/>
    <x v="0"/>
    <x v="0"/>
    <s v="Beacon Hill Technologies"/>
    <n v="-1"/>
    <s v="Columbus, OH"/>
    <x v="195"/>
    <x v="0"/>
    <s v="USD"/>
    <n v="28000"/>
    <n v="52000"/>
    <n v="40000"/>
    <x v="0"/>
    <s v="year"/>
    <x v="9"/>
    <n v="-1"/>
    <n v="-1"/>
    <n v="-1"/>
    <n v="-1"/>
  </r>
  <r>
    <s v="Business Data Analyst"/>
    <s v="Business Data Analyst"/>
    <x v="0"/>
    <x v="1"/>
    <s v="DHL_x000a_3.8"/>
    <n v="3.8"/>
    <s v="Westerville, OH"/>
    <x v="196"/>
    <x v="0"/>
    <s v="USD"/>
    <n v="28000"/>
    <n v="52000"/>
    <n v="40000"/>
    <x v="0"/>
    <s v="year"/>
    <x v="61"/>
    <s v="Transportation &amp; Logistics"/>
    <s v="10000+ employees"/>
    <s v="Company - Private"/>
    <s v="Unknown / Non-Applicable"/>
  </r>
  <r>
    <s v="Business Analyst / Data Scientist Manager"/>
    <s v="Business Analyst / Data Scientist Manager"/>
    <x v="3"/>
    <x v="1"/>
    <s v="Abbott Laboratories_x000a_3.6"/>
    <n v="3.6"/>
    <s v="Columbus, OH"/>
    <x v="195"/>
    <x v="0"/>
    <s v="USD"/>
    <n v="28000"/>
    <n v="52000"/>
    <n v="40000"/>
    <x v="0"/>
    <s v="year"/>
    <x v="1"/>
    <s v="Health Care"/>
    <s v="10000+ employees"/>
    <s v="Company - Public"/>
    <s v="$10+ billion (USD)"/>
  </r>
  <r>
    <s v="Junior Data Analyst"/>
    <s v="Junior Data Analyst"/>
    <x v="2"/>
    <x v="2"/>
    <s v="Staffigo Technical Services, LLC_x000a_5.0"/>
    <n v="5"/>
    <s v="Columbus, OH"/>
    <x v="195"/>
    <x v="0"/>
    <s v="USD"/>
    <n v="28000"/>
    <n v="52000"/>
    <n v="40000"/>
    <x v="0"/>
    <s v="year"/>
    <x v="3"/>
    <s v="Information Technology"/>
    <s v="51 to 200 employees"/>
    <s v="Company - Private"/>
    <s v="$50 to $100 million (USD)"/>
  </r>
  <r>
    <s v="Program Data Analyst"/>
    <s v="Program Data Analyst"/>
    <x v="0"/>
    <x v="0"/>
    <s v="Economic and Community Development Institute_x000a_2.3"/>
    <n v="2.2999999999999998"/>
    <s v="Columbus, OH"/>
    <x v="195"/>
    <x v="1"/>
    <s v="USD"/>
    <n v="28000"/>
    <n v="52000"/>
    <n v="40000"/>
    <x v="0"/>
    <s v="year"/>
    <x v="16"/>
    <s v="Finance"/>
    <s v="1 to 50 employees"/>
    <s v="Nonprofit Organization"/>
    <s v="$5 to $10 million (USD)"/>
  </r>
  <r>
    <s v="Business Data Analyst - I"/>
    <s v="Business Data Analyst - I"/>
    <x v="0"/>
    <x v="0"/>
    <s v="Avacend, Inc._x000a_2.5"/>
    <n v="2.5"/>
    <s v="Hilliard, OH"/>
    <x v="197"/>
    <x v="0"/>
    <s v="USD"/>
    <n v="28000"/>
    <n v="52000"/>
    <n v="40000"/>
    <x v="0"/>
    <s v="year"/>
    <x v="19"/>
    <s v="Business Services"/>
    <s v="51 to 200 employees"/>
    <s v="Company - Private"/>
    <s v="Unknown / Non-Applicable"/>
  </r>
  <r>
    <s v="Planning Analyst - Data Resource Center"/>
    <s v="Planning Analyst - Data Resource Center"/>
    <x v="0"/>
    <x v="0"/>
    <s v="Nationwide Children's Hospital_x000a_3.7"/>
    <n v="3.7"/>
    <s v="Columbus, OH"/>
    <x v="195"/>
    <x v="1"/>
    <s v="USD"/>
    <n v="28000"/>
    <n v="52000"/>
    <n v="40000"/>
    <x v="0"/>
    <s v="year"/>
    <x v="1"/>
    <s v="Health Care"/>
    <s v="10000+ employees"/>
    <s v="Nonprofit Organization"/>
    <s v="$1 to $2 billion (USD)"/>
  </r>
  <r>
    <s v="Data Analyst"/>
    <s v="Data Analyst"/>
    <x v="0"/>
    <x v="2"/>
    <s v="Data Systems Integration Group Inc_x000a_2.8"/>
    <n v="2.8"/>
    <s v="Columbus, OH"/>
    <x v="195"/>
    <x v="0"/>
    <s v="USD"/>
    <n v="28000"/>
    <n v="52000"/>
    <n v="40000"/>
    <x v="0"/>
    <s v="year"/>
    <x v="25"/>
    <s v="Accounting &amp; Legal"/>
    <s v="1 to 50 employees"/>
    <s v="Company - Private"/>
    <s v="Less than $1 million (USD)"/>
  </r>
  <r>
    <s v="Data Analyst"/>
    <s v="Data Analyst"/>
    <x v="0"/>
    <x v="2"/>
    <s v="Staffigo Technical Services, LLC_x000a_5.0"/>
    <n v="5"/>
    <s v="Columbus, OH"/>
    <x v="195"/>
    <x v="0"/>
    <s v="USD"/>
    <n v="28000"/>
    <n v="52000"/>
    <n v="40000"/>
    <x v="0"/>
    <s v="year"/>
    <x v="3"/>
    <s v="Information Technology"/>
    <s v="51 to 200 employees"/>
    <s v="Company - Private"/>
    <s v="$50 to $100 million (USD)"/>
  </r>
  <r>
    <s v="Data Analyst II(Claims,SQL,Billing,Healthcare)"/>
    <s v="Data Analyst Ii(Claims,Sql,Billing,Healthcare)"/>
    <x v="0"/>
    <x v="0"/>
    <s v="Buckeye Health Plan_x000a_3.4"/>
    <n v="3.4"/>
    <s v="Columbus, OH"/>
    <x v="195"/>
    <x v="0"/>
    <s v="USD"/>
    <n v="28000"/>
    <n v="52000"/>
    <n v="40000"/>
    <x v="0"/>
    <s v="year"/>
    <x v="1"/>
    <s v="Health Care"/>
    <s v="1001 to 5000 employees"/>
    <s v="Company - Public"/>
    <s v="Unknown / Non-Applicable"/>
  </r>
  <r>
    <s v="Data Analyst"/>
    <s v="Data Analyst"/>
    <x v="0"/>
    <x v="0"/>
    <s v="Beacon Hill Staffing Group_x000a_4.5"/>
    <n v="4.5"/>
    <s v="Columbus, OH"/>
    <x v="195"/>
    <x v="0"/>
    <s v="USD"/>
    <n v="28000"/>
    <n v="52000"/>
    <n v="40000"/>
    <x v="0"/>
    <s v="year"/>
    <x v="19"/>
    <s v="Business Services"/>
    <s v="501 to 1000 employees"/>
    <s v="Company - Private"/>
    <s v="$500 million to $1 billion (USD)"/>
  </r>
  <r>
    <s v="Data Analyst II(Claims,SQL,Billing,Healthcare)"/>
    <s v="Data Analyst Ii(Claims,Sql,Billing,Healthcare)"/>
    <x v="0"/>
    <x v="0"/>
    <s v="Buckeye Community Health Plan_x000a_3.4"/>
    <n v="3.4"/>
    <s v="Columbus, OH"/>
    <x v="195"/>
    <x v="0"/>
    <s v="USD"/>
    <n v="28000"/>
    <n v="52000"/>
    <n v="40000"/>
    <x v="0"/>
    <s v="year"/>
    <x v="9"/>
    <n v="-1"/>
    <s v="51 to 200 employees"/>
    <s v="Company - Private"/>
    <s v="$5 to $10 million (USD)"/>
  </r>
  <r>
    <s v="Financial Data Analyst"/>
    <s v="Financial Data Analyst"/>
    <x v="0"/>
    <x v="0"/>
    <s v="Aspen Careers, LLC"/>
    <n v="-1"/>
    <s v="Columbus, OH"/>
    <x v="195"/>
    <x v="0"/>
    <s v="USD"/>
    <n v="28000"/>
    <n v="52000"/>
    <n v="40000"/>
    <x v="0"/>
    <s v="year"/>
    <x v="9"/>
    <n v="-1"/>
    <n v="-1"/>
    <n v="-1"/>
    <n v="-1"/>
  </r>
  <r>
    <s v="Data Validation Analyst"/>
    <s v="Data Validation Analyst"/>
    <x v="0"/>
    <x v="0"/>
    <s v="Revel IT_x000a_5.0"/>
    <n v="5"/>
    <s v="Dublin, OH"/>
    <x v="198"/>
    <x v="0"/>
    <s v="USD"/>
    <n v="28000"/>
    <n v="52000"/>
    <n v="40000"/>
    <x v="0"/>
    <s v="year"/>
    <x v="3"/>
    <s v="Information Technology"/>
    <s v="201 to 500 employees"/>
    <s v="Company - Private"/>
    <s v="$50 to $100 million (USD)"/>
  </r>
  <r>
    <s v="Data Analyst"/>
    <s v="Data Analyst"/>
    <x v="0"/>
    <x v="0"/>
    <s v="UNICON International, Inc_x000a_4.5"/>
    <n v="4.5"/>
    <s v="Columbus, OH"/>
    <x v="195"/>
    <x v="0"/>
    <s v="USD"/>
    <n v="28000"/>
    <n v="52000"/>
    <n v="40000"/>
    <x v="0"/>
    <s v="year"/>
    <x v="9"/>
    <n v="-1"/>
    <s v="1 to 50 employees"/>
    <s v="Company - Private"/>
    <s v="$1 to $5 million (USD)"/>
  </r>
  <r>
    <s v="JPSC-7975 - Data Analyst Lead- Columbus, OH (LOCAL CANDIDATES ONLY)"/>
    <s v="Jpsc-7975 - Data Analyst Lead- Columbus, Oh (Local Candidates Only)"/>
    <x v="1"/>
    <x v="0"/>
    <s v="Avani Technology Solutions_x000a_4.5"/>
    <n v="4.5"/>
    <s v="Columbus, OH"/>
    <x v="195"/>
    <x v="0"/>
    <s v="USD"/>
    <n v="28000"/>
    <n v="52000"/>
    <n v="40000"/>
    <x v="0"/>
    <s v="year"/>
    <x v="3"/>
    <s v="Information Technology"/>
    <s v="501 to 1000 employees"/>
    <s v="Company - Private"/>
    <s v="$50 to $100 million (USD)"/>
  </r>
  <r>
    <s v="Data Statistics Analyst PFK - Care Coordination"/>
    <s v="Data Statistics Analyst Pfk - Care Coordination"/>
    <x v="0"/>
    <x v="0"/>
    <s v="Nationwide Children's Hospital_x000a_3.7"/>
    <n v="3.7"/>
    <s v="Columbus, OH"/>
    <x v="195"/>
    <x v="1"/>
    <s v="USD"/>
    <n v="28000"/>
    <n v="52000"/>
    <n v="40000"/>
    <x v="0"/>
    <s v="year"/>
    <x v="1"/>
    <s v="Health Care"/>
    <s v="10000+ employees"/>
    <s v="Nonprofit Organization"/>
    <s v="$1 to $2 billion (USD)"/>
  </r>
  <r>
    <s v="Data Analyst Junior"/>
    <s v="Data Analyst Junior"/>
    <x v="2"/>
    <x v="2"/>
    <s v="Staffigo Technical Services, LLC_x000a_5.0"/>
    <n v="5"/>
    <s v="Columbus, OH"/>
    <x v="195"/>
    <x v="0"/>
    <s v="USD"/>
    <n v="28000"/>
    <n v="52000"/>
    <n v="40000"/>
    <x v="0"/>
    <s v="year"/>
    <x v="3"/>
    <s v="Information Technology"/>
    <s v="51 to 200 employees"/>
    <s v="Company - Private"/>
    <s v="$50 to $100 million (USD)"/>
  </r>
  <r>
    <s v="Analyst: Data Analytics"/>
    <s v="Analyst: Data Analytics"/>
    <x v="0"/>
    <x v="2"/>
    <s v="Avacend, Inc._x000a_2.5"/>
    <n v="2.5"/>
    <s v="Hilliard, OH"/>
    <x v="197"/>
    <x v="0"/>
    <s v="USD"/>
    <n v="28000"/>
    <n v="52000"/>
    <n v="40000"/>
    <x v="0"/>
    <s v="year"/>
    <x v="19"/>
    <s v="Business Services"/>
    <s v="51 to 200 employees"/>
    <s v="Company - Private"/>
    <s v="Unknown / Non-Applicable"/>
  </r>
  <r>
    <s v="Information Security and Data Protection Analyst"/>
    <s v="Information Security And Data Protection Analyst"/>
    <x v="0"/>
    <x v="0"/>
    <s v="Amyx, Inc._x000a_4.0"/>
    <n v="4"/>
    <s v="Columbus, OH"/>
    <x v="195"/>
    <x v="0"/>
    <s v="USD"/>
    <n v="28000"/>
    <n v="52000"/>
    <n v="40000"/>
    <x v="0"/>
    <s v="year"/>
    <x v="3"/>
    <s v="Information Technology"/>
    <s v="501 to 1000 employees"/>
    <s v="Company - Private"/>
    <s v="$50 to $100 million (USD)"/>
  </r>
  <r>
    <s v="Technical Data Analyst"/>
    <s v="Technical Data Analyst"/>
    <x v="0"/>
    <x v="0"/>
    <s v="Dedicated Tech Services, Inc._x000a_4.5"/>
    <n v="4.5"/>
    <s v="Dublin, OH"/>
    <x v="198"/>
    <x v="0"/>
    <s v="USD"/>
    <n v="28000"/>
    <n v="52000"/>
    <n v="40000"/>
    <x v="0"/>
    <s v="year"/>
    <x v="3"/>
    <s v="Information Technology"/>
    <s v="1 to 50 employees"/>
    <s v="Private Practice / Firm"/>
    <s v="$1 to $5 million (USD)"/>
  </r>
  <r>
    <s v="Data Scientist/Programmer, Sr. Analyst - Abbott Nutrition - Columbus, OH"/>
    <s v="Data Scientist/Programmer, Senior. Analyst - Abbott Nutrition - Columbus, Oh"/>
    <x v="1"/>
    <x v="1"/>
    <s v="Abbott_x000a_3.6"/>
    <n v="3.6"/>
    <s v="Columbus, OH"/>
    <x v="195"/>
    <x v="0"/>
    <s v="USD"/>
    <n v="28000"/>
    <n v="52000"/>
    <n v="40000"/>
    <x v="0"/>
    <s v="year"/>
    <x v="1"/>
    <s v="Health Care"/>
    <s v="10000+ employees"/>
    <s v="Company - Public"/>
    <s v="$10+ billion (USD)"/>
  </r>
  <r>
    <s v="Accounting Data Analyst / Implementation Specialist"/>
    <s v="Accounting Data Analyst / Implementation Specialist"/>
    <x v="0"/>
    <x v="0"/>
    <s v="Marker, Inc."/>
    <n v="-1"/>
    <s v="Columbus, OH"/>
    <x v="195"/>
    <x v="1"/>
    <s v="USD"/>
    <n v="46000"/>
    <n v="86000"/>
    <n v="66000"/>
    <x v="1"/>
    <s v="year"/>
    <x v="9"/>
    <n v="-1"/>
    <s v="Unknown"/>
    <s v="Company - Private"/>
    <s v="Unknown / Non-Applicable"/>
  </r>
  <r>
    <s v="Information Security and Data Protection Analyst"/>
    <s v="Information Security And Data Protection Analyst"/>
    <x v="0"/>
    <x v="0"/>
    <s v="Amyx, Iinc."/>
    <n v="-1"/>
    <s v="Columbus, OH"/>
    <x v="195"/>
    <x v="0"/>
    <s v="USD"/>
    <n v="46000"/>
    <n v="86000"/>
    <n v="66000"/>
    <x v="1"/>
    <s v="year"/>
    <x v="9"/>
    <n v="-1"/>
    <n v="-1"/>
    <n v="-1"/>
    <n v="-1"/>
  </r>
  <r>
    <s v="Data Analyst III (Population Health , Pharmacy, SQL)"/>
    <s v="Data Analyst Iii (Population Health , Pharmacy, Sql)"/>
    <x v="0"/>
    <x v="0"/>
    <s v="Buckeye Community Health Plan_x000a_3.4"/>
    <n v="3.4"/>
    <s v="Columbus, OH"/>
    <x v="195"/>
    <x v="0"/>
    <s v="USD"/>
    <n v="46000"/>
    <n v="86000"/>
    <n v="66000"/>
    <x v="1"/>
    <s v="year"/>
    <x v="9"/>
    <n v="-1"/>
    <s v="51 to 200 employees"/>
    <s v="Company - Private"/>
    <s v="$5 to $10 million (USD)"/>
  </r>
  <r>
    <s v="Data Analyst III (Population Health , Pharmacy, SQL)"/>
    <s v="Data Analyst Iii (Population Health , Pharmacy, Sql)"/>
    <x v="0"/>
    <x v="0"/>
    <s v="Buckeye Health Plan_x000a_3.4"/>
    <n v="3.4"/>
    <s v="Columbus, OH"/>
    <x v="195"/>
    <x v="0"/>
    <s v="USD"/>
    <n v="46000"/>
    <n v="86000"/>
    <n v="66000"/>
    <x v="1"/>
    <s v="year"/>
    <x v="1"/>
    <s v="Health Care"/>
    <s v="1001 to 5000 employees"/>
    <s v="Company - Public"/>
    <s v="Unknown / Non-Applicable"/>
  </r>
  <r>
    <s v="Data Statistics Analyst PFK Care Coordination"/>
    <s v="Data Statistics Analyst Pfk Care Coordination"/>
    <x v="0"/>
    <x v="0"/>
    <s v="Nationwide Childrens Hospital_x000a_3.7"/>
    <n v="3.7"/>
    <s v="Columbus, OH"/>
    <x v="195"/>
    <x v="0"/>
    <s v="USD"/>
    <n v="46000"/>
    <n v="86000"/>
    <n v="66000"/>
    <x v="1"/>
    <s v="year"/>
    <x v="1"/>
    <s v="Health Care"/>
    <s v="10000+ employees"/>
    <s v="Nonprofit Organization"/>
    <s v="$1 to $2 billion (USD)"/>
  </r>
  <r>
    <s v="Software Engineer - Senior Data Analyst"/>
    <s v="Software Engineer - Senior Data Analyst"/>
    <x v="1"/>
    <x v="0"/>
    <s v="JPMorgan Chase Bank, N.A._x000a_3.9"/>
    <n v="3.9"/>
    <s v="Columbus, OH"/>
    <x v="195"/>
    <x v="0"/>
    <s v="USD"/>
    <n v="46000"/>
    <n v="86000"/>
    <n v="66000"/>
    <x v="1"/>
    <s v="year"/>
    <x v="5"/>
    <s v="Finance"/>
    <s v="10000+ employees"/>
    <s v="Company - Public"/>
    <s v="$10+ billion (USD)"/>
  </r>
  <r>
    <s v="Sr Data Analyst"/>
    <s v="Senior Data Analyst"/>
    <x v="1"/>
    <x v="0"/>
    <s v="Creative Financial Staffing_x000a_4.5"/>
    <n v="4.5"/>
    <s v="Westerville, OH"/>
    <x v="196"/>
    <x v="0"/>
    <s v="USD"/>
    <n v="46000"/>
    <n v="86000"/>
    <n v="66000"/>
    <x v="1"/>
    <s v="year"/>
    <x v="19"/>
    <s v="Business Services"/>
    <s v="201 to 500 employees"/>
    <s v="Company - Private"/>
    <s v="$50 to $100 million (USD)"/>
  </r>
  <r>
    <s v="Analytic Consultant 4 - Data Analyst"/>
    <s v="Analytic Consultant 4 - Data Analyst"/>
    <x v="0"/>
    <x v="0"/>
    <s v="Wells Fargo_x000a_3.6"/>
    <n v="3.6"/>
    <s v="Charlotte, NC"/>
    <x v="199"/>
    <x v="0"/>
    <s v="USD"/>
    <n v="50000"/>
    <n v="86000"/>
    <n v="68000"/>
    <x v="1"/>
    <s v="year"/>
    <x v="17"/>
    <s v="Finance"/>
    <s v="10000+ employees"/>
    <s v="Company - Public"/>
    <s v="$10+ billion (USD)"/>
  </r>
  <r>
    <s v="Operations Data Analyst"/>
    <s v="Operations Data Analyst"/>
    <x v="0"/>
    <x v="0"/>
    <s v="Brighthouse Financial_x000a_3.8"/>
    <n v="3.8"/>
    <s v="Charlotte, NC"/>
    <x v="199"/>
    <x v="0"/>
    <s v="USD"/>
    <n v="50000"/>
    <n v="86000"/>
    <n v="68000"/>
    <x v="1"/>
    <s v="year"/>
    <x v="6"/>
    <s v="Insurance"/>
    <s v="1001 to 5000 employees"/>
    <s v="Company - Public"/>
    <s v="Unknown / Non-Applicable"/>
  </r>
  <r>
    <s v="Data Business Analyst"/>
    <s v="Data Business Analyst"/>
    <x v="0"/>
    <x v="0"/>
    <s v="Payzer_x000a_5.0"/>
    <n v="5"/>
    <s v="Charlotte, NC"/>
    <x v="199"/>
    <x v="0"/>
    <s v="USD"/>
    <n v="50000"/>
    <n v="86000"/>
    <n v="68000"/>
    <x v="1"/>
    <s v="year"/>
    <x v="9"/>
    <n v="-1"/>
    <s v="51 to 200 employees"/>
    <s v="Company - Private"/>
    <s v="Unknown / Non-Applicable"/>
  </r>
  <r>
    <s v="Federal - Data Analyst"/>
    <s v="Federal - Data Analyst"/>
    <x v="0"/>
    <x v="0"/>
    <s v="Accenture_x000a_3.9"/>
    <n v="3.9"/>
    <s v="Charlotte, NC"/>
    <x v="199"/>
    <x v="0"/>
    <s v="USD"/>
    <n v="50000"/>
    <n v="86000"/>
    <n v="68000"/>
    <x v="1"/>
    <s v="year"/>
    <x v="13"/>
    <s v="Business Services"/>
    <s v="10000+ employees"/>
    <s v="Company - Public"/>
    <s v="$10+ billion (USD)"/>
  </r>
  <r>
    <s v="Data Analyst"/>
    <s v="Data Analyst"/>
    <x v="0"/>
    <x v="0"/>
    <s v="Tata Consultancy Services_x000a_3.8"/>
    <n v="3.8"/>
    <s v="Charlotte, NC"/>
    <x v="199"/>
    <x v="0"/>
    <s v="USD"/>
    <n v="50000"/>
    <n v="86000"/>
    <n v="68000"/>
    <x v="1"/>
    <s v="year"/>
    <x v="18"/>
    <s v="Information Technology"/>
    <s v="10000+ employees"/>
    <s v="Company - Public"/>
    <s v="$10+ billion (USD)"/>
  </r>
  <r>
    <s v="Marketing Data Analyst"/>
    <s v="Marketing Data Analyst"/>
    <x v="0"/>
    <x v="0"/>
    <s v="Trivest_x000a_5.0"/>
    <n v="5"/>
    <s v="Mooresville, NC"/>
    <x v="200"/>
    <x v="0"/>
    <s v="USD"/>
    <n v="50000"/>
    <n v="86000"/>
    <n v="68000"/>
    <x v="1"/>
    <s v="year"/>
    <x v="7"/>
    <s v="Finance"/>
    <s v="1 to 50 employees"/>
    <s v="Company - Private"/>
    <s v="Unknown / Non-Applicable"/>
  </r>
  <r>
    <s v="Data Analyst I (Strong Salesforce.com)"/>
    <s v="Data Analyst I (Strong Salesforce.Com)"/>
    <x v="0"/>
    <x v="0"/>
    <s v="pureIntegration_x000a_3.4"/>
    <n v="3.4"/>
    <s v="Charlotte, NC"/>
    <x v="199"/>
    <x v="0"/>
    <s v="USD"/>
    <n v="50000"/>
    <n v="86000"/>
    <n v="68000"/>
    <x v="1"/>
    <s v="year"/>
    <x v="15"/>
    <s v="Information Technology"/>
    <s v="51 to 200 employees"/>
    <s v="Company - Private"/>
    <s v="$10 to $25 million (USD)"/>
  </r>
  <r>
    <s v="Data Analyst I"/>
    <s v="Data Analyst I"/>
    <x v="0"/>
    <x v="0"/>
    <s v="Kforce_x000a_4.1"/>
    <n v="4.0999999999999996"/>
    <s v="Charlotte, NC"/>
    <x v="199"/>
    <x v="0"/>
    <s v="USD"/>
    <n v="50000"/>
    <n v="86000"/>
    <n v="68000"/>
    <x v="1"/>
    <s v="year"/>
    <x v="19"/>
    <s v="Business Services"/>
    <s v="10000+ employees"/>
    <s v="Company - Public"/>
    <s v="$1 to $2 billion (USD)"/>
  </r>
  <r>
    <s v="Data Analyst"/>
    <s v="Data Analyst"/>
    <x v="0"/>
    <x v="0"/>
    <s v="Collabera_x000a_4.1"/>
    <n v="4.0999999999999996"/>
    <s v="Charlotte, NC"/>
    <x v="199"/>
    <x v="0"/>
    <s v="USD"/>
    <n v="50000"/>
    <n v="86000"/>
    <n v="68000"/>
    <x v="1"/>
    <s v="year"/>
    <x v="3"/>
    <s v="Information Technology"/>
    <s v="10000+ employees"/>
    <s v="Company - Private"/>
    <s v="$500 million to $1 billion (USD)"/>
  </r>
  <r>
    <s v="Data Analyst"/>
    <s v="Data Analyst"/>
    <x v="0"/>
    <x v="0"/>
    <s v="TEKsystems_x000a_3.9"/>
    <n v="3.9"/>
    <s v="Charlotte, NC"/>
    <x v="199"/>
    <x v="0"/>
    <s v="USD"/>
    <n v="50000"/>
    <n v="86000"/>
    <n v="68000"/>
    <x v="1"/>
    <s v="year"/>
    <x v="19"/>
    <s v="Business Services"/>
    <s v="1001 to 5000 employees"/>
    <s v="Subsidiary or Business Segment"/>
    <s v="$2 to $5 billion (USD)"/>
  </r>
  <r>
    <s v="Data Analyst"/>
    <s v="Data Analyst"/>
    <x v="0"/>
    <x v="0"/>
    <s v="Artech LLC_x000a_3.9"/>
    <n v="3.9"/>
    <s v="Charlotte, NC"/>
    <x v="199"/>
    <x v="0"/>
    <s v="USD"/>
    <n v="50000"/>
    <n v="86000"/>
    <n v="68000"/>
    <x v="1"/>
    <s v="year"/>
    <x v="19"/>
    <s v="Business Services"/>
    <s v="5001 to 10000 employees"/>
    <s v="Company - Private"/>
    <s v="$500 million to $1 billion (USD)"/>
  </r>
  <r>
    <s v="Financial Data Analyst"/>
    <s v="Financial Data Analyst"/>
    <x v="0"/>
    <x v="0"/>
    <s v="Randstad_x000a_3.6"/>
    <n v="3.6"/>
    <s v="Charlotte, NC"/>
    <x v="199"/>
    <x v="0"/>
    <s v="USD"/>
    <n v="50000"/>
    <n v="86000"/>
    <n v="68000"/>
    <x v="1"/>
    <s v="year"/>
    <x v="19"/>
    <s v="Business Services"/>
    <s v="1001 to 5000 employees"/>
    <s v="Subsidiary or Business Segment"/>
    <s v="Unknown / Non-Applicable"/>
  </r>
  <r>
    <s v="Data Analyst"/>
    <s v="Data Analyst"/>
    <x v="0"/>
    <x v="2"/>
    <s v="Matlen Silver_x000a_3.4"/>
    <n v="3.4"/>
    <s v="Charlotte, NC"/>
    <x v="199"/>
    <x v="0"/>
    <s v="USD"/>
    <n v="50000"/>
    <n v="86000"/>
    <n v="68000"/>
    <x v="1"/>
    <s v="year"/>
    <x v="3"/>
    <s v="Information Technology"/>
    <s v="201 to 500 employees"/>
    <s v="Company - Private"/>
    <s v="$50 to $100 million (USD)"/>
  </r>
  <r>
    <s v="Data Analyst"/>
    <s v="Data Analyst"/>
    <x v="0"/>
    <x v="0"/>
    <s v="Randstad_x000a_3.6"/>
    <n v="3.6"/>
    <s v="Charlotte, NC"/>
    <x v="199"/>
    <x v="0"/>
    <s v="USD"/>
    <n v="50000"/>
    <n v="86000"/>
    <n v="68000"/>
    <x v="1"/>
    <s v="year"/>
    <x v="19"/>
    <s v="Business Services"/>
    <s v="1001 to 5000 employees"/>
    <s v="Subsidiary or Business Segment"/>
    <s v="Unknown / Non-Applicable"/>
  </r>
  <r>
    <s v="Data Analyst"/>
    <s v="Data Analyst"/>
    <x v="0"/>
    <x v="0"/>
    <s v="Diversant LLC_x000a_3.8"/>
    <n v="3.8"/>
    <s v="Charlotte, NC"/>
    <x v="199"/>
    <x v="0"/>
    <s v="USD"/>
    <n v="50000"/>
    <n v="86000"/>
    <n v="68000"/>
    <x v="1"/>
    <s v="year"/>
    <x v="19"/>
    <s v="Business Services"/>
    <s v="1001 to 5000 employees"/>
    <s v="Company - Private"/>
    <s v="$100 to $500 million (USD)"/>
  </r>
  <r>
    <s v="Data Science Analyst"/>
    <s v="Data Science Analyst"/>
    <x v="0"/>
    <x v="1"/>
    <s v="Signature Consultants_x000a_3.6"/>
    <n v="3.6"/>
    <s v="Charlotte, NC"/>
    <x v="199"/>
    <x v="0"/>
    <s v="USD"/>
    <n v="50000"/>
    <n v="86000"/>
    <n v="68000"/>
    <x v="1"/>
    <s v="year"/>
    <x v="19"/>
    <s v="Business Services"/>
    <s v="1001 to 5000 employees"/>
    <s v="Company - Private"/>
    <s v="$100 to $500 million (USD)"/>
  </r>
  <r>
    <s v="Data Analyst"/>
    <s v="Data Analyst"/>
    <x v="0"/>
    <x v="0"/>
    <s v="Sysmind LLC_x000a_4.1"/>
    <n v="4.0999999999999996"/>
    <s v="Charlotte, NC"/>
    <x v="199"/>
    <x v="0"/>
    <s v="USD"/>
    <n v="50000"/>
    <n v="86000"/>
    <n v="68000"/>
    <x v="1"/>
    <s v="year"/>
    <x v="15"/>
    <s v="Information Technology"/>
    <s v="51 to 200 employees"/>
    <s v="Company - Private"/>
    <s v="$25 to $50 million (USD)"/>
  </r>
  <r>
    <s v="Data Analyst"/>
    <s v="Data Analyst"/>
    <x v="0"/>
    <x v="0"/>
    <s v="Tata Consultancy Services (North America)_x000a_3.7"/>
    <n v="3.7"/>
    <s v="Charlotte, NC"/>
    <x v="199"/>
    <x v="0"/>
    <s v="USD"/>
    <n v="50000"/>
    <n v="86000"/>
    <n v="68000"/>
    <x v="1"/>
    <s v="year"/>
    <x v="3"/>
    <s v="Information Technology"/>
    <s v="10000+ employees"/>
    <s v="Subsidiary or Business Segment"/>
    <s v="$10+ billion (USD)"/>
  </r>
  <r>
    <s v="Business Data Analyst"/>
    <s v="Business Data Analyst"/>
    <x v="0"/>
    <x v="0"/>
    <s v="Robert Half_x000a_3.5"/>
    <n v="3.5"/>
    <s v="Charlotte, NC"/>
    <x v="199"/>
    <x v="0"/>
    <s v="USD"/>
    <n v="50000"/>
    <n v="86000"/>
    <n v="68000"/>
    <x v="1"/>
    <s v="year"/>
    <x v="19"/>
    <s v="Business Services"/>
    <s v="10000+ employees"/>
    <s v="Company - Public"/>
    <s v="$2 to $5 billion (USD)"/>
  </r>
  <r>
    <s v="Data Analyst"/>
    <s v="Data Analyst"/>
    <x v="0"/>
    <x v="0"/>
    <s v="Kforce_x000a_4.1"/>
    <n v="4.0999999999999996"/>
    <s v="Charlotte, NC"/>
    <x v="199"/>
    <x v="0"/>
    <s v="USD"/>
    <n v="50000"/>
    <n v="86000"/>
    <n v="68000"/>
    <x v="1"/>
    <s v="year"/>
    <x v="19"/>
    <s v="Business Services"/>
    <s v="10000+ employees"/>
    <s v="Company - Public"/>
    <s v="$1 to $2 billion (USD)"/>
  </r>
  <r>
    <s v="Data Business Analyst"/>
    <s v="Data Business Analyst"/>
    <x v="0"/>
    <x v="0"/>
    <s v="TEKsystems_x000a_3.9"/>
    <n v="3.9"/>
    <s v="Charlotte, NC"/>
    <x v="199"/>
    <x v="0"/>
    <s v="USD"/>
    <n v="50000"/>
    <n v="86000"/>
    <n v="68000"/>
    <x v="1"/>
    <s v="year"/>
    <x v="19"/>
    <s v="Business Services"/>
    <s v="1001 to 5000 employees"/>
    <s v="Subsidiary or Business Segment"/>
    <s v="$2 to $5 billion (USD)"/>
  </r>
  <r>
    <s v="Junior Data Analyst"/>
    <s v="Junior Data Analyst"/>
    <x v="2"/>
    <x v="2"/>
    <s v="Staffigo Technical Services, LLC_x000a_5.0"/>
    <n v="5"/>
    <s v="Charlotte, NC"/>
    <x v="199"/>
    <x v="0"/>
    <s v="USD"/>
    <n v="50000"/>
    <n v="86000"/>
    <n v="68000"/>
    <x v="1"/>
    <s v="year"/>
    <x v="3"/>
    <s v="Information Technology"/>
    <s v="51 to 200 employees"/>
    <s v="Company - Private"/>
    <s v="$50 to $100 million (USD)"/>
  </r>
  <r>
    <s v="Data Analyst"/>
    <s v="Data Analyst"/>
    <x v="0"/>
    <x v="0"/>
    <s v="Conch Technologies, Inc_x000a_4.6"/>
    <n v="4.5999999999999996"/>
    <s v="Charlotte, NC"/>
    <x v="199"/>
    <x v="0"/>
    <s v="USD"/>
    <n v="50000"/>
    <n v="86000"/>
    <n v="68000"/>
    <x v="1"/>
    <s v="year"/>
    <x v="13"/>
    <s v="Business Services"/>
    <s v="51 to 200 employees"/>
    <s v="Company - Private"/>
    <s v="$5 to $10 million (USD)"/>
  </r>
  <r>
    <s v="Data Analyst"/>
    <s v="Data Analyst"/>
    <x v="0"/>
    <x v="0"/>
    <s v="Neo Prism Solutions_x000a_3.2"/>
    <n v="3.2"/>
    <s v="Charlotte, NC"/>
    <x v="199"/>
    <x v="1"/>
    <s v="USD"/>
    <n v="50000"/>
    <n v="86000"/>
    <n v="68000"/>
    <x v="1"/>
    <s v="year"/>
    <x v="25"/>
    <s v="Accounting &amp; Legal"/>
    <s v="51 to 200 employees"/>
    <s v="Company - Private"/>
    <s v="$1 to $5 million (USD)"/>
  </r>
  <r>
    <s v="Data Management Analyst"/>
    <s v="Data Management Analyst"/>
    <x v="0"/>
    <x v="0"/>
    <s v="TEKsystems, Inc_x000a_3.9"/>
    <n v="3.9"/>
    <s v="Charlotte, NC"/>
    <x v="199"/>
    <x v="0"/>
    <s v="USD"/>
    <n v="50000"/>
    <n v="86000"/>
    <n v="68000"/>
    <x v="1"/>
    <s v="year"/>
    <x v="19"/>
    <s v="Business Services"/>
    <s v="1001 to 5000 employees"/>
    <s v="Subsidiary or Business Segment"/>
    <s v="$2 to $5 billion (USD)"/>
  </r>
  <r>
    <s v="Financial Data Analyst - Full Time"/>
    <s v="Financial Data Analyst - Full Time"/>
    <x v="0"/>
    <x v="0"/>
    <s v="Data Bridge Consultants"/>
    <n v="-1"/>
    <s v="Charlotte, NC"/>
    <x v="199"/>
    <x v="0"/>
    <s v="USD"/>
    <n v="50000"/>
    <n v="86000"/>
    <n v="68000"/>
    <x v="1"/>
    <s v="year"/>
    <x v="9"/>
    <n v="-1"/>
    <n v="-1"/>
    <n v="-1"/>
    <n v="-1"/>
  </r>
  <r>
    <s v="Data analyst"/>
    <s v="Data Analyst"/>
    <x v="0"/>
    <x v="0"/>
    <s v="Resource Logistics, Inc._x000a_4.7"/>
    <n v="4.7"/>
    <s v="Charlotte, NC"/>
    <x v="199"/>
    <x v="1"/>
    <s v="USD"/>
    <n v="50000"/>
    <n v="86000"/>
    <n v="68000"/>
    <x v="1"/>
    <s v="year"/>
    <x v="61"/>
    <s v="Transportation &amp; Logistics"/>
    <s v="51 to 200 employees"/>
    <s v="Company - Private"/>
    <s v="$10 to $25 million (USD)"/>
  </r>
  <r>
    <s v="Data Analyst"/>
    <s v="Data Analyst"/>
    <x v="0"/>
    <x v="0"/>
    <s v="Diverse Lynx_x000a_3.9"/>
    <n v="3.9"/>
    <s v="Charlotte, NC"/>
    <x v="199"/>
    <x v="0"/>
    <s v="USD"/>
    <n v="50000"/>
    <n v="86000"/>
    <n v="68000"/>
    <x v="1"/>
    <s v="year"/>
    <x v="3"/>
    <s v="Information Technology"/>
    <s v="501 to 1000 employees"/>
    <s v="Company - Private"/>
    <s v="$100 to $500 million (USD)"/>
  </r>
  <r>
    <s v="Senior CX Data Analyst"/>
    <s v="Senior Cx Data Analyst"/>
    <x v="1"/>
    <x v="0"/>
    <s v="Vanguard_x000a_3.2"/>
    <n v="3.2"/>
    <s v="Charlotte, NC"/>
    <x v="199"/>
    <x v="0"/>
    <s v="USD"/>
    <n v="50000"/>
    <n v="86000"/>
    <n v="68000"/>
    <x v="1"/>
    <s v="year"/>
    <x v="5"/>
    <s v="Finance"/>
    <s v="10000+ employees"/>
    <s v="Company - Private"/>
    <s v="Unknown / Non-Applicable"/>
  </r>
  <r>
    <s v="Data Engineer/Analyst"/>
    <s v="Data Engineer/Analyst"/>
    <x v="0"/>
    <x v="2"/>
    <s v="Vaco Technology_x000a_3.3"/>
    <n v="3.3"/>
    <s v="Charlotte, NC"/>
    <x v="199"/>
    <x v="0"/>
    <s v="USD"/>
    <n v="50000"/>
    <n v="86000"/>
    <n v="68000"/>
    <x v="1"/>
    <s v="year"/>
    <x v="13"/>
    <s v="Business Services"/>
    <s v="501 to 1000 employees"/>
    <s v="Company - Private"/>
    <s v="$500 million to $1 billion (USD)"/>
  </r>
  <r>
    <s v="Federal - Data Analyst"/>
    <s v="Federal - Data Analyst"/>
    <x v="0"/>
    <x v="0"/>
    <s v="Accenture Contractor Jobs"/>
    <n v="-1"/>
    <s v="Charlotte, NC"/>
    <x v="199"/>
    <x v="0"/>
    <s v="USD"/>
    <n v="54000"/>
    <n v="75000"/>
    <n v="64500"/>
    <x v="1"/>
    <s v="year"/>
    <x v="9"/>
    <n v="-1"/>
    <n v="-1"/>
    <n v="-1"/>
    <n v="-1"/>
  </r>
  <r>
    <s v="Quality Data Analyst"/>
    <s v="Quality Data Analyst"/>
    <x v="0"/>
    <x v="0"/>
    <s v="OrthoCarolina_x000a_3.6"/>
    <n v="3.6"/>
    <s v="Charlotte, NC"/>
    <x v="199"/>
    <x v="0"/>
    <s v="USD"/>
    <n v="54000"/>
    <n v="75000"/>
    <n v="64500"/>
    <x v="1"/>
    <s v="year"/>
    <x v="1"/>
    <s v="Health Care"/>
    <s v="501 to 1000 employees"/>
    <s v="Company - Private"/>
    <s v="$100 to $500 million (USD)"/>
  </r>
  <r>
    <s v="Data Visualization Analyst"/>
    <s v="Data Visualization Analyst"/>
    <x v="0"/>
    <x v="0"/>
    <s v="American Tire Distributors_x000a_2.8"/>
    <n v="2.8"/>
    <s v="Huntersville, NC"/>
    <x v="201"/>
    <x v="0"/>
    <s v="USD"/>
    <n v="54000"/>
    <n v="75000"/>
    <n v="64500"/>
    <x v="1"/>
    <s v="year"/>
    <x v="61"/>
    <s v="Transportation &amp; Logistics"/>
    <s v="1001 to 5000 employees"/>
    <s v="Company - Private"/>
    <s v="$5 to $10 billion (USD)"/>
  </r>
  <r>
    <s v="Senior Data Analyst"/>
    <s v="Senior Data Analyst"/>
    <x v="1"/>
    <x v="2"/>
    <s v="NTT DATA Corporation_x000a_3.4"/>
    <n v="3.4"/>
    <s v="Charlotte, NC"/>
    <x v="199"/>
    <x v="0"/>
    <s v="USD"/>
    <n v="54000"/>
    <n v="75000"/>
    <n v="64500"/>
    <x v="1"/>
    <s v="year"/>
    <x v="3"/>
    <s v="Information Technology"/>
    <s v="10000+ employees"/>
    <s v="Company - Public"/>
    <s v="$10+ billion (USD)"/>
  </r>
  <r>
    <s v="HR Data Analyst"/>
    <s v="Hr Data Analyst"/>
    <x v="0"/>
    <x v="0"/>
    <s v="Apex Systems_x000a_3.8"/>
    <n v="3.8"/>
    <s v="Charlotte, NC"/>
    <x v="199"/>
    <x v="0"/>
    <s v="USD"/>
    <n v="54000"/>
    <n v="75000"/>
    <n v="64500"/>
    <x v="1"/>
    <s v="year"/>
    <x v="19"/>
    <s v="Business Services"/>
    <s v="1001 to 5000 employees"/>
    <s v="Subsidiary or Business Segment"/>
    <s v="$2 to $5 billion (USD)"/>
  </r>
  <r>
    <s v="Data Analyst/Business Analyst"/>
    <s v="Data Analyst/Business Analyst"/>
    <x v="0"/>
    <x v="2"/>
    <s v="Signature Consultants_x000a_3.6"/>
    <n v="3.6"/>
    <s v="Charlotte, NC"/>
    <x v="199"/>
    <x v="0"/>
    <s v="USD"/>
    <n v="54000"/>
    <n v="75000"/>
    <n v="64500"/>
    <x v="1"/>
    <s v="year"/>
    <x v="19"/>
    <s v="Business Services"/>
    <s v="1001 to 5000 employees"/>
    <s v="Company - Private"/>
    <s v="$100 to $500 million (USD)"/>
  </r>
  <r>
    <s v="Data Analyst"/>
    <s v="Data Analyst"/>
    <x v="0"/>
    <x v="2"/>
    <s v="eTeam Inc._x000a_3.7"/>
    <n v="3.7"/>
    <s v="Charlotte, NC"/>
    <x v="199"/>
    <x v="0"/>
    <s v="USD"/>
    <n v="54000"/>
    <n v="75000"/>
    <n v="64500"/>
    <x v="1"/>
    <s v="year"/>
    <x v="19"/>
    <s v="Business Services"/>
    <s v="51 to 200 employees"/>
    <s v="Company - Private"/>
    <s v="$50 to $100 million (USD)"/>
  </r>
  <r>
    <s v="Data Analyst"/>
    <s v="Data Analyst"/>
    <x v="0"/>
    <x v="2"/>
    <s v="AccessOne_x000a_2.0"/>
    <n v="2"/>
    <s v="Fort Mill, SC"/>
    <x v="202"/>
    <x v="0"/>
    <s v="USD"/>
    <n v="54000"/>
    <n v="75000"/>
    <n v="64500"/>
    <x v="1"/>
    <s v="year"/>
    <x v="9"/>
    <n v="-1"/>
    <s v="1 to 50 employees"/>
    <s v="Company - Private"/>
    <s v="Less than $1 million (USD)"/>
  </r>
  <r>
    <s v="BI Data Analyst"/>
    <s v="Bi Data Analyst"/>
    <x v="0"/>
    <x v="0"/>
    <s v="Nesco Resource, LLC_x000a_2.9"/>
    <n v="2.9"/>
    <s v="Fort Mill, SC"/>
    <x v="202"/>
    <x v="0"/>
    <s v="USD"/>
    <n v="54000"/>
    <n v="75000"/>
    <n v="64500"/>
    <x v="1"/>
    <s v="year"/>
    <x v="19"/>
    <s v="Business Services"/>
    <s v="1001 to 5000 employees"/>
    <s v="Company - Private"/>
    <s v="$500 million to $1 billion (USD)"/>
  </r>
  <r>
    <s v="Data Analyst"/>
    <s v="Data Analyst"/>
    <x v="0"/>
    <x v="0"/>
    <s v="RGP_x000a_4.1"/>
    <n v="4.0999999999999996"/>
    <s v="Charlotte, NC"/>
    <x v="199"/>
    <x v="0"/>
    <s v="USD"/>
    <n v="54000"/>
    <n v="75000"/>
    <n v="64500"/>
    <x v="1"/>
    <s v="year"/>
    <x v="13"/>
    <s v="Business Services"/>
    <s v="1001 to 5000 employees"/>
    <s v="Company - Public"/>
    <s v="$500 million to $1 billion (USD)"/>
  </r>
  <r>
    <s v="Enterprise Data Office Analyst IV"/>
    <s v="Enterprise Data Office Analyst Iv"/>
    <x v="0"/>
    <x v="2"/>
    <s v="Truist_x000a_3.5"/>
    <n v="3.5"/>
    <s v="Charlotte, NC"/>
    <x v="199"/>
    <x v="0"/>
    <s v="USD"/>
    <n v="54000"/>
    <n v="75000"/>
    <n v="64500"/>
    <x v="1"/>
    <s v="year"/>
    <x v="5"/>
    <s v="Finance"/>
    <s v="10000+ employees"/>
    <s v="Company - Public"/>
    <s v="Unknown / Non-Applicable"/>
  </r>
  <r>
    <s v="Data Analyst/ Python with Banking Experience"/>
    <s v="Data Analyst/ Python With Banking Experience"/>
    <x v="0"/>
    <x v="2"/>
    <s v="Shimento, Inc._x000a_2.9"/>
    <n v="2.9"/>
    <s v="Charlotte, NC"/>
    <x v="199"/>
    <x v="0"/>
    <s v="USD"/>
    <n v="54000"/>
    <n v="75000"/>
    <n v="64500"/>
    <x v="1"/>
    <s v="year"/>
    <x v="9"/>
    <n v="-1"/>
    <s v="1 to 50 employees"/>
    <s v="Company - Private"/>
    <s v="$1 to $5 million (USD)"/>
  </r>
  <r>
    <s v="Data Analyst"/>
    <s v="Data Analyst"/>
    <x v="0"/>
    <x v="2"/>
    <s v="Parks Heating &amp; Cooling"/>
    <n v="-1"/>
    <s v="Indian Trail, NC"/>
    <x v="203"/>
    <x v="0"/>
    <s v="USD"/>
    <n v="54000"/>
    <n v="75000"/>
    <n v="64500"/>
    <x v="1"/>
    <s v="year"/>
    <x v="34"/>
    <s v="Construction, Repair &amp; Maintenance"/>
    <s v="51 to 200 employees"/>
    <s v="Company - Public"/>
    <s v="$10 to $25 million (USD)"/>
  </r>
  <r>
    <s v="Systems/Data Analyst"/>
    <s v="Systems/Data Analyst"/>
    <x v="0"/>
    <x v="0"/>
    <s v="Randstad_x000a_3.6"/>
    <n v="3.6"/>
    <s v="Charlotte, NC"/>
    <x v="199"/>
    <x v="0"/>
    <s v="USD"/>
    <n v="54000"/>
    <n v="75000"/>
    <n v="64500"/>
    <x v="1"/>
    <s v="year"/>
    <x v="19"/>
    <s v="Business Services"/>
    <s v="1001 to 5000 employees"/>
    <s v="Subsidiary or Business Segment"/>
    <s v="Unknown / Non-Applicable"/>
  </r>
  <r>
    <s v="Data Analyst (Real Time Data Consultant Needed)"/>
    <s v="Data Analyst (Real Time Data Consultant Needed)"/>
    <x v="0"/>
    <x v="0"/>
    <s v="Conch Technologies, Inc_x000a_4.6"/>
    <n v="4.5999999999999996"/>
    <s v="Charlotte, NC"/>
    <x v="199"/>
    <x v="0"/>
    <s v="USD"/>
    <n v="54000"/>
    <n v="75000"/>
    <n v="64500"/>
    <x v="1"/>
    <s v="year"/>
    <x v="13"/>
    <s v="Business Services"/>
    <s v="51 to 200 employees"/>
    <s v="Company - Private"/>
    <s v="$5 to $10 million (USD)"/>
  </r>
  <r>
    <s v="Data Visualization Analyst"/>
    <s v="Data Visualization Analyst"/>
    <x v="0"/>
    <x v="0"/>
    <s v="PCR Staffing_x000a_5.0"/>
    <n v="5"/>
    <s v="Huntersville, NC"/>
    <x v="201"/>
    <x v="0"/>
    <s v="USD"/>
    <n v="54000"/>
    <n v="75000"/>
    <n v="64500"/>
    <x v="1"/>
    <s v="year"/>
    <x v="18"/>
    <s v="Information Technology"/>
    <s v="1 to 50 employees"/>
    <s v="Company - Private"/>
    <s v="$5 to $10 million (USD)"/>
  </r>
  <r>
    <s v="57072 - Market data Analyst - 100 % remote"/>
    <s v="57072 - Market Data Analyst - 100 % Remote"/>
    <x v="0"/>
    <x v="2"/>
    <s v="Tek Leaders_x000a_3.5"/>
    <n v="3.5"/>
    <s v="Charlotte, NC"/>
    <x v="199"/>
    <x v="1"/>
    <s v="USD"/>
    <n v="54000"/>
    <n v="75000"/>
    <n v="64500"/>
    <x v="1"/>
    <s v="year"/>
    <x v="3"/>
    <s v="Information Technology"/>
    <s v="501 to 1000 employees"/>
    <s v="Company - Private"/>
    <s v="$50 to $100 million (USD)"/>
  </r>
  <r>
    <s v="Application Programmer V/ Database Developer/ Data Analyst"/>
    <s v="Application Programmer V/ Database Developer/ Data Analyst"/>
    <x v="0"/>
    <x v="0"/>
    <s v="DATA Inc._x000a_4.3"/>
    <n v="4.3"/>
    <s v="Charlotte, NC"/>
    <x v="199"/>
    <x v="0"/>
    <s v="USD"/>
    <n v="54000"/>
    <n v="75000"/>
    <n v="64500"/>
    <x v="1"/>
    <s v="year"/>
    <x v="3"/>
    <s v="Information Technology"/>
    <s v="501 to 1000 employees"/>
    <s v="Company - Private"/>
    <s v="$50 to $100 million (USD)"/>
  </r>
  <r>
    <s v="Data Analyst"/>
    <s v="Data Analyst"/>
    <x v="0"/>
    <x v="2"/>
    <s v="Staffigo Technical Services, LLC_x000a_5.0"/>
    <n v="5"/>
    <s v="Charlotte, NC"/>
    <x v="199"/>
    <x v="0"/>
    <s v="USD"/>
    <n v="54000"/>
    <n v="75000"/>
    <n v="64500"/>
    <x v="1"/>
    <s v="year"/>
    <x v="3"/>
    <s v="Information Technology"/>
    <s v="51 to 200 employees"/>
    <s v="Company - Private"/>
    <s v="$50 to $100 million (USD)"/>
  </r>
  <r>
    <s v="Data Analyst"/>
    <s v="Data Analyst"/>
    <x v="0"/>
    <x v="0"/>
    <s v="LiveMindz"/>
    <n v="-1"/>
    <s v="Charlotte, NC"/>
    <x v="199"/>
    <x v="0"/>
    <s v="USD"/>
    <n v="54000"/>
    <n v="75000"/>
    <n v="64500"/>
    <x v="1"/>
    <s v="year"/>
    <x v="9"/>
    <n v="-1"/>
    <s v="51 to 200 employees"/>
    <s v="Company - Private"/>
    <s v="Unknown / Non-Applicable"/>
  </r>
  <r>
    <s v="Data Standardization Analyst(s)"/>
    <s v="Data Standardization Analyst(S)"/>
    <x v="0"/>
    <x v="0"/>
    <s v="London Stock Exchange Group_x000a_3.2"/>
    <n v="3.2"/>
    <s v="Charlotte, NC"/>
    <x v="199"/>
    <x v="0"/>
    <s v="USD"/>
    <n v="54000"/>
    <n v="75000"/>
    <n v="64500"/>
    <x v="1"/>
    <s v="year"/>
    <x v="85"/>
    <s v="Finance"/>
    <s v="1001 to 5000 employees"/>
    <s v="Company - Public"/>
    <s v="$50 to $100 million (USD)"/>
  </r>
  <r>
    <s v="DATA MGMT ANALYST"/>
    <s v="Data Mgmt Analyst"/>
    <x v="0"/>
    <x v="1"/>
    <s v="Kforce_x000a_4.1"/>
    <n v="4.0999999999999996"/>
    <s v="Charlotte, NC"/>
    <x v="199"/>
    <x v="0"/>
    <s v="USD"/>
    <n v="54000"/>
    <n v="75000"/>
    <n v="64500"/>
    <x v="1"/>
    <s v="year"/>
    <x v="19"/>
    <s v="Business Services"/>
    <s v="10000+ employees"/>
    <s v="Company - Public"/>
    <s v="$1 to $2 billion (USD)"/>
  </r>
  <r>
    <s v="Data Quality Analyst, Financial Services"/>
    <s v="Data Quality Analyst, Financial Services"/>
    <x v="3"/>
    <x v="2"/>
    <s v="NTT DATA Services_x000a_3.4"/>
    <n v="3.4"/>
    <s v="Charlotte, NC"/>
    <x v="199"/>
    <x v="1"/>
    <s v="USD"/>
    <n v="54000"/>
    <n v="75000"/>
    <n v="64500"/>
    <x v="1"/>
    <s v="year"/>
    <x v="3"/>
    <s v="Information Technology"/>
    <s v="10000+ employees"/>
    <s v="Company - Public"/>
    <s v="$10+ billion (USD)"/>
  </r>
  <r>
    <s v="Data Analyst II"/>
    <s v="Data Analyst Ii"/>
    <x v="0"/>
    <x v="0"/>
    <s v="Meridian Technologies_x000a_4.0"/>
    <n v="4"/>
    <s v="Charlotte, NC"/>
    <x v="199"/>
    <x v="1"/>
    <s v="USD"/>
    <n v="54000"/>
    <n v="75000"/>
    <n v="64500"/>
    <x v="1"/>
    <s v="year"/>
    <x v="9"/>
    <n v="-1"/>
    <s v="Unknown"/>
    <s v="Unknown"/>
    <s v="Unknown / Non-Applicable"/>
  </r>
  <r>
    <s v="Data Governance Analyst"/>
    <s v="Data Governance Analyst"/>
    <x v="0"/>
    <x v="0"/>
    <s v="TEKsystems, Inc_x000a_3.9"/>
    <n v="3.9"/>
    <s v="Charlotte, NC"/>
    <x v="199"/>
    <x v="0"/>
    <s v="USD"/>
    <n v="54000"/>
    <n v="75000"/>
    <n v="64500"/>
    <x v="1"/>
    <s v="year"/>
    <x v="19"/>
    <s v="Business Services"/>
    <s v="1001 to 5000 employees"/>
    <s v="Subsidiary or Business Segment"/>
    <s v="$2 to $5 billion (USD)"/>
  </r>
  <r>
    <s v="Data Integration Analyst"/>
    <s v="Data Integration Analyst"/>
    <x v="0"/>
    <x v="0"/>
    <s v="Cardinal Innovations Healthcare_x000a_2.9"/>
    <n v="2.9"/>
    <s v="Charlotte, NC"/>
    <x v="199"/>
    <x v="0"/>
    <s v="USD"/>
    <n v="54000"/>
    <n v="75000"/>
    <n v="64500"/>
    <x v="1"/>
    <s v="year"/>
    <x v="1"/>
    <s v="Health Care"/>
    <s v="501 to 1000 employees"/>
    <s v="Company - Public"/>
    <s v="$50 to $100 million (USD)"/>
  </r>
  <r>
    <s v="Data Analyst with Banking Domain"/>
    <s v="Data Analyst With Banking Domain"/>
    <x v="0"/>
    <x v="2"/>
    <s v="CYNET SYSTEMS_x000a_4.0"/>
    <n v="4"/>
    <s v="Charlotte, NC"/>
    <x v="199"/>
    <x v="0"/>
    <s v="USD"/>
    <n v="54000"/>
    <n v="75000"/>
    <n v="64500"/>
    <x v="1"/>
    <s v="year"/>
    <x v="3"/>
    <s v="Information Technology"/>
    <s v="501 to 1000 employees"/>
    <s v="Company - Private"/>
    <s v="$50 to $100 million (USD)"/>
  </r>
  <r>
    <s v="Financial Data Analyst - Full Time"/>
    <s v="Financial Data Analyst - Full Time"/>
    <x v="0"/>
    <x v="0"/>
    <s v="dataBridge"/>
    <n v="-1"/>
    <s v="Charlotte, NC"/>
    <x v="199"/>
    <x v="0"/>
    <s v="USD"/>
    <n v="54000"/>
    <n v="75000"/>
    <n v="64500"/>
    <x v="1"/>
    <s v="year"/>
    <x v="9"/>
    <n v="-1"/>
    <s v="1 to 50 employees"/>
    <s v="Other Organization"/>
    <s v="Unknown / Non-Applicable"/>
  </r>
  <r>
    <s v="Data Analyst - Metadata Analyst"/>
    <s v="Data Analyst - Metadata Analyst"/>
    <x v="0"/>
    <x v="0"/>
    <s v="Collabera_x000a_4.1"/>
    <n v="4.0999999999999996"/>
    <s v="Fort Mill, SC"/>
    <x v="202"/>
    <x v="0"/>
    <s v="USD"/>
    <n v="53000"/>
    <n v="99000"/>
    <n v="76000"/>
    <x v="1"/>
    <s v="year"/>
    <x v="3"/>
    <s v="Information Technology"/>
    <s v="10000+ employees"/>
    <s v="Company - Private"/>
    <s v="$500 million to $1 billion (USD)"/>
  </r>
  <r>
    <s v="Business Data Analyst"/>
    <s v="Business Data Analyst"/>
    <x v="0"/>
    <x v="1"/>
    <s v="PCR Staffing_x000a_5.0"/>
    <n v="5"/>
    <s v="Huntersville, NC"/>
    <x v="201"/>
    <x v="0"/>
    <s v="USD"/>
    <n v="53000"/>
    <n v="99000"/>
    <n v="76000"/>
    <x v="1"/>
    <s v="year"/>
    <x v="18"/>
    <s v="Information Technology"/>
    <s v="1 to 50 employees"/>
    <s v="Company - Private"/>
    <s v="$5 to $10 million (USD)"/>
  </r>
  <r>
    <s v="Senior Data Analyst"/>
    <s v="Senior Data Analyst"/>
    <x v="1"/>
    <x v="0"/>
    <s v="Randstad_x000a_3.6"/>
    <n v="3.6"/>
    <s v="Charlotte, NC"/>
    <x v="199"/>
    <x v="0"/>
    <s v="USD"/>
    <n v="53000"/>
    <n v="99000"/>
    <n v="76000"/>
    <x v="1"/>
    <s v="year"/>
    <x v="19"/>
    <s v="Business Services"/>
    <s v="1001 to 5000 employees"/>
    <s v="Subsidiary or Business Segment"/>
    <s v="Unknown / Non-Applicable"/>
  </r>
  <r>
    <s v="Senior Business Analyst / Data Analyst"/>
    <s v="Senior Business Analyst / Data Analyst"/>
    <x v="1"/>
    <x v="0"/>
    <s v="Kforce_x000a_4.1"/>
    <n v="4.0999999999999996"/>
    <s v="Charlotte, NC"/>
    <x v="199"/>
    <x v="0"/>
    <s v="USD"/>
    <n v="53000"/>
    <n v="99000"/>
    <n v="76000"/>
    <x v="1"/>
    <s v="year"/>
    <x v="19"/>
    <s v="Business Services"/>
    <s v="10000+ employees"/>
    <s v="Company - Public"/>
    <s v="$1 to $2 billion (USD)"/>
  </r>
  <r>
    <s v="Data Visualization Analyst - N."/>
    <s v="Data Visualization Analyst - N."/>
    <x v="0"/>
    <x v="0"/>
    <s v="Vaco Technology_x000a_3.3"/>
    <n v="3.3"/>
    <s v="Charlotte, NC"/>
    <x v="199"/>
    <x v="0"/>
    <s v="USD"/>
    <n v="53000"/>
    <n v="99000"/>
    <n v="76000"/>
    <x v="1"/>
    <s v="year"/>
    <x v="13"/>
    <s v="Business Services"/>
    <s v="501 to 1000 employees"/>
    <s v="Company - Private"/>
    <s v="$500 million to $1 billion (USD)"/>
  </r>
  <r>
    <s v="Application Programmer V/ Senior Data Analyst"/>
    <s v="Application Programmer V/ Senior Data Analyst"/>
    <x v="1"/>
    <x v="0"/>
    <s v="DATA Inc._x000a_4.3"/>
    <n v="4.3"/>
    <s v="Charlotte, NC"/>
    <x v="199"/>
    <x v="0"/>
    <s v="USD"/>
    <n v="53000"/>
    <n v="99000"/>
    <n v="76000"/>
    <x v="1"/>
    <s v="year"/>
    <x v="3"/>
    <s v="Information Technology"/>
    <s v="501 to 1000 employees"/>
    <s v="Company - Private"/>
    <s v="$50 to $100 million (USD)"/>
  </r>
  <r>
    <s v="Trust Application Data Analyst"/>
    <s v="Trust Application Data Analyst"/>
    <x v="0"/>
    <x v="0"/>
    <s v="Infovisa, Inc._x000a_2.3"/>
    <n v="2.2999999999999998"/>
    <s v="Charlotte, NC"/>
    <x v="199"/>
    <x v="0"/>
    <s v="USD"/>
    <n v="53000"/>
    <n v="99000"/>
    <n v="76000"/>
    <x v="1"/>
    <s v="year"/>
    <x v="18"/>
    <s v="Information Technology"/>
    <s v="1 to 50 employees"/>
    <s v="Company - Private"/>
    <s v="$5 to $10 million (USD)"/>
  </r>
  <r>
    <s v="Data Analyst"/>
    <s v="Data Analyst"/>
    <x v="0"/>
    <x v="0"/>
    <m/>
    <n v="-1"/>
    <s v="Mooresville, NC"/>
    <x v="200"/>
    <x v="0"/>
    <s v="USD"/>
    <n v="53000"/>
    <n v="99000"/>
    <n v="76000"/>
    <x v="1"/>
    <s v="year"/>
    <x v="9"/>
    <n v="-1"/>
    <n v="-1"/>
    <n v="-1"/>
    <n v="-1"/>
  </r>
  <r>
    <s v="Data Analyst 127909"/>
    <s v="Data Analyst 127909"/>
    <x v="0"/>
    <x v="0"/>
    <s v="Open Systems Technologies (NYC)_x000a_3.2"/>
    <n v="3.2"/>
    <s v="Charlotte, NC"/>
    <x v="199"/>
    <x v="0"/>
    <s v="USD"/>
    <n v="53000"/>
    <n v="99000"/>
    <n v="76000"/>
    <x v="1"/>
    <s v="year"/>
    <x v="19"/>
    <s v="Business Services"/>
    <s v="51 to 200 employees"/>
    <s v="Company - Private"/>
    <s v="Unknown / Non-Applicable"/>
  </r>
  <r>
    <s v="Item Data Maintenance Analyst"/>
    <s v="Item Data Maintenance Analyst"/>
    <x v="0"/>
    <x v="0"/>
    <s v="Lowe's_x000a_3.3"/>
    <n v="3.3"/>
    <s v="Mooresville, NC"/>
    <x v="200"/>
    <x v="0"/>
    <s v="USD"/>
    <n v="53000"/>
    <n v="99000"/>
    <n v="76000"/>
    <x v="1"/>
    <s v="year"/>
    <x v="86"/>
    <s v="Retail"/>
    <s v="10000+ employees"/>
    <s v="Company - Public"/>
    <s v="$10+ billion (USD)"/>
  </r>
  <r>
    <s v="Marketing Data Analyst - Remote"/>
    <s v="Marketing Data Analyst - Remote"/>
    <x v="0"/>
    <x v="0"/>
    <s v="SGA Inc."/>
    <n v="-1"/>
    <s v="Charlotte, NC"/>
    <x v="199"/>
    <x v="1"/>
    <s v="USD"/>
    <n v="53000"/>
    <n v="99000"/>
    <n v="76000"/>
    <x v="1"/>
    <s v="year"/>
    <x v="33"/>
    <s v="Business Services"/>
    <s v="1 to 50 employees"/>
    <s v="Company - Private"/>
    <s v="$1 to $5 million (USD)"/>
  </r>
  <r>
    <s v="Technical Data Analyst"/>
    <s v="Technical Data Analyst"/>
    <x v="0"/>
    <x v="1"/>
    <s v="American Tire Distributors_x000a_2.8"/>
    <n v="2.8"/>
    <s v="Huntersville, NC"/>
    <x v="201"/>
    <x v="0"/>
    <s v="USD"/>
    <n v="53000"/>
    <n v="99000"/>
    <n v="76000"/>
    <x v="1"/>
    <s v="year"/>
    <x v="61"/>
    <s v="Transportation &amp; Logistics"/>
    <s v="1001 to 5000 employees"/>
    <s v="Company - Private"/>
    <s v="$5 to $10 billion (USD)"/>
  </r>
  <r>
    <s v="Data Analyst"/>
    <s v="Data Analyst"/>
    <x v="0"/>
    <x v="0"/>
    <s v="Trovetechs Inc"/>
    <n v="-1"/>
    <s v="Charlotte, NC"/>
    <x v="199"/>
    <x v="0"/>
    <s v="USD"/>
    <n v="53000"/>
    <n v="99000"/>
    <n v="76000"/>
    <x v="1"/>
    <s v="year"/>
    <x v="9"/>
    <n v="-1"/>
    <n v="-1"/>
    <n v="-1"/>
    <n v="-1"/>
  </r>
  <r>
    <s v="Data Analyst Junior"/>
    <s v="Data Analyst Junior"/>
    <x v="2"/>
    <x v="2"/>
    <s v="Staffigo Technical Services, LLC_x000a_5.0"/>
    <n v="5"/>
    <s v="Charlotte, NC"/>
    <x v="199"/>
    <x v="0"/>
    <s v="USD"/>
    <n v="53000"/>
    <n v="99000"/>
    <n v="76000"/>
    <x v="1"/>
    <s v="year"/>
    <x v="3"/>
    <s v="Information Technology"/>
    <s v="51 to 200 employees"/>
    <s v="Company - Private"/>
    <s v="$50 to $100 million (USD)"/>
  </r>
  <r>
    <s v="Senior Data Analyst"/>
    <s v="Senior Data Analyst"/>
    <x v="1"/>
    <x v="1"/>
    <s v="Driven Brands_x000a_1.8"/>
    <n v="1.8"/>
    <s v="Charlotte, NC"/>
    <x v="199"/>
    <x v="0"/>
    <s v="USD"/>
    <n v="53000"/>
    <n v="99000"/>
    <n v="76000"/>
    <x v="1"/>
    <s v="year"/>
    <x v="55"/>
    <s v="Retail"/>
    <s v="1001 to 5000 employees"/>
    <s v="Company - Private"/>
    <s v="$2 to $5 billion (USD)"/>
  </r>
  <r>
    <s v="Business + Data Analyst"/>
    <s v="Business + Data Analyst"/>
    <x v="0"/>
    <x v="0"/>
    <s v="Tachyon Technologies LLC_x000a_4.4"/>
    <n v="4.4000000000000004"/>
    <s v="Charlotte, NC"/>
    <x v="199"/>
    <x v="0"/>
    <s v="USD"/>
    <n v="53000"/>
    <n v="99000"/>
    <n v="76000"/>
    <x v="1"/>
    <s v="year"/>
    <x v="3"/>
    <s v="Information Technology"/>
    <s v="201 to 500 employees"/>
    <s v="Company - Private"/>
    <s v="$10 to $25 million (USD)"/>
  </r>
  <r>
    <s v="Data Stewardship Senior Analyst"/>
    <s v="Data Stewardship Senior Analyst"/>
    <x v="1"/>
    <x v="1"/>
    <s v="Data Bridge Consultants"/>
    <n v="-1"/>
    <s v="Charlotte, NC"/>
    <x v="199"/>
    <x v="0"/>
    <s v="USD"/>
    <n v="53000"/>
    <n v="99000"/>
    <n v="76000"/>
    <x v="1"/>
    <s v="year"/>
    <x v="9"/>
    <n v="-1"/>
    <n v="-1"/>
    <n v="-1"/>
    <n v="-1"/>
  </r>
  <r>
    <s v="Data Analyst [Administrative]"/>
    <s v="Data Analyst [Administrative]"/>
    <x v="0"/>
    <x v="0"/>
    <s v="Tax Management Assoc"/>
    <n v="-1"/>
    <s v="Charlotte, NC"/>
    <x v="199"/>
    <x v="0"/>
    <s v="USD"/>
    <n v="53000"/>
    <n v="99000"/>
    <n v="76000"/>
    <x v="1"/>
    <s v="year"/>
    <x v="9"/>
    <n v="-1"/>
    <n v="-1"/>
    <n v="-1"/>
    <n v="-1"/>
  </r>
  <r>
    <s v="Analyst, Product Content Data Quality"/>
    <s v="Analyst, Product Content Data Quality"/>
    <x v="0"/>
    <x v="0"/>
    <s v="Lowe's_x000a_3.3"/>
    <n v="3.3"/>
    <s v="Mooresville, NC"/>
    <x v="200"/>
    <x v="0"/>
    <s v="USD"/>
    <n v="53000"/>
    <n v="99000"/>
    <n v="76000"/>
    <x v="1"/>
    <s v="year"/>
    <x v="86"/>
    <s v="Retail"/>
    <s v="10000+ employees"/>
    <s v="Company - Public"/>
    <s v="$10+ billion (USD)"/>
  </r>
  <r>
    <s v="QA Analyst Big Data/ETL - Charlotte, NC (W2 ONLY)"/>
    <s v="Qa Analyst Big Data/Etl - Charlotte, Nc (W2 Only)"/>
    <x v="0"/>
    <x v="2"/>
    <s v="Canvas InfoTech Inc._x000a_4.1"/>
    <n v="4.0999999999999996"/>
    <s v="Charlotte, NC"/>
    <x v="199"/>
    <x v="0"/>
    <s v="USD"/>
    <n v="53000"/>
    <n v="99000"/>
    <n v="76000"/>
    <x v="1"/>
    <s v="year"/>
    <x v="19"/>
    <s v="Business Services"/>
    <s v="1 to 50 employees"/>
    <s v="Company - Private"/>
    <s v="$1 to $5 million (USD)"/>
  </r>
  <r>
    <s v="Data Stewardship Senior Analyst"/>
    <s v="Data Stewardship Senior Analyst"/>
    <x v="1"/>
    <x v="1"/>
    <s v="dataBridge"/>
    <n v="-1"/>
    <s v="Charlotte, NC"/>
    <x v="199"/>
    <x v="0"/>
    <s v="USD"/>
    <n v="53000"/>
    <n v="99000"/>
    <n v="76000"/>
    <x v="1"/>
    <s v="year"/>
    <x v="9"/>
    <n v="-1"/>
    <s v="1 to 50 employees"/>
    <s v="Other Organization"/>
    <s v="Unknown / Non-Applicable"/>
  </r>
  <r>
    <s v="Big data analyst"/>
    <s v="Big Data Analyst"/>
    <x v="0"/>
    <x v="2"/>
    <s v="Data Bridge Consultants"/>
    <n v="-1"/>
    <s v="Charlotte, NC"/>
    <x v="199"/>
    <x v="1"/>
    <s v="USD"/>
    <n v="53000"/>
    <n v="99000"/>
    <n v="76000"/>
    <x v="1"/>
    <s v="year"/>
    <x v="9"/>
    <n v="-1"/>
    <n v="-1"/>
    <n v="-1"/>
    <n v="-1"/>
  </r>
  <r>
    <s v="Reporting /Data Analyst"/>
    <s v="Reporting /Data Analyst"/>
    <x v="0"/>
    <x v="0"/>
    <s v="PruTech Solutions, Inc._x000a_3.8"/>
    <n v="3.8"/>
    <s v="Charlotte, NC"/>
    <x v="199"/>
    <x v="0"/>
    <s v="USD"/>
    <n v="53000"/>
    <n v="99000"/>
    <n v="76000"/>
    <x v="1"/>
    <s v="year"/>
    <x v="3"/>
    <s v="Information Technology"/>
    <s v="201 to 500 employees"/>
    <s v="Company - Private"/>
    <s v="$25 to $50 million (USD)"/>
  </r>
  <r>
    <s v="Application Architect V/ Data Analyst"/>
    <s v="Application Architect V/ Data Analyst"/>
    <x v="0"/>
    <x v="0"/>
    <s v="DATA Inc._x000a_4.3"/>
    <n v="4.3"/>
    <s v="Charlotte, NC"/>
    <x v="199"/>
    <x v="0"/>
    <s v="USD"/>
    <n v="53000"/>
    <n v="99000"/>
    <n v="76000"/>
    <x v="1"/>
    <s v="year"/>
    <x v="3"/>
    <s v="Information Technology"/>
    <s v="501 to 1000 employees"/>
    <s v="Company - Private"/>
    <s v="$50 to $100 million (USD)"/>
  </r>
  <r>
    <s v="Sr. Data Technology Analyst"/>
    <s v="Senior. Data Technology Analyst"/>
    <x v="1"/>
    <x v="0"/>
    <s v="Bank of America_x000a_3.7"/>
    <n v="3.7"/>
    <s v="Charlotte, NC"/>
    <x v="199"/>
    <x v="0"/>
    <s v="USD"/>
    <n v="53000"/>
    <n v="99000"/>
    <n v="76000"/>
    <x v="1"/>
    <s v="year"/>
    <x v="17"/>
    <s v="Finance"/>
    <s v="10000+ employees"/>
    <s v="Company - Public"/>
    <s v="$10+ billion (USD)"/>
  </r>
  <r>
    <s v="Data Optimization Analyst (Position In Hickory, NC)"/>
    <s v="Data Optimization Analyst (Position In Hickory, Nc)"/>
    <x v="0"/>
    <x v="0"/>
    <s v="Transportation Insight_x000a_3.7"/>
    <n v="3.7"/>
    <s v="Charlotte, NC"/>
    <x v="199"/>
    <x v="1"/>
    <s v="USD"/>
    <n v="53000"/>
    <n v="99000"/>
    <n v="76000"/>
    <x v="1"/>
    <s v="year"/>
    <x v="61"/>
    <s v="Transportation &amp; Logistics"/>
    <s v="51 to 200 employees"/>
    <s v="Company - Private"/>
    <s v="$500 million to $1 billion (USD)"/>
  </r>
  <r>
    <s v="Technology Control Analyst - AVP (Chief Data Office)"/>
    <s v="Technology Control Analyst - Avp (Chief Data Office)"/>
    <x v="3"/>
    <x v="0"/>
    <s v="MUFG_x000a_3.1"/>
    <n v="3.1"/>
    <s v="Charlotte, NC"/>
    <x v="199"/>
    <x v="0"/>
    <s v="USD"/>
    <n v="40000"/>
    <n v="74000"/>
    <n v="57000"/>
    <x v="0"/>
    <s v="year"/>
    <x v="17"/>
    <s v="Finance"/>
    <s v="10000+ employees"/>
    <s v="Company - Public"/>
    <s v="$10+ billion (USD)"/>
  </r>
  <r>
    <s v="DIGITAL DATA/INSIGHTS ANALYST"/>
    <s v="Digital Data/Insights Analyst"/>
    <x v="0"/>
    <x v="0"/>
    <s v="Midan Marketing_x000a_3.0"/>
    <n v="3"/>
    <s v="Mooresville, NC"/>
    <x v="200"/>
    <x v="0"/>
    <s v="USD"/>
    <n v="40000"/>
    <n v="74000"/>
    <n v="57000"/>
    <x v="0"/>
    <s v="year"/>
    <x v="10"/>
    <s v="Business Services"/>
    <s v="1 to 50 employees"/>
    <s v="Company - Private"/>
    <s v="$1 to $5 million (USD)"/>
  </r>
  <r>
    <s v="Big data analyst"/>
    <s v="Big Data Analyst"/>
    <x v="0"/>
    <x v="2"/>
    <s v="dataBridge"/>
    <n v="-1"/>
    <s v="Charlotte, NC"/>
    <x v="199"/>
    <x v="1"/>
    <s v="USD"/>
    <n v="40000"/>
    <n v="74000"/>
    <n v="57000"/>
    <x v="0"/>
    <s v="year"/>
    <x v="9"/>
    <n v="-1"/>
    <s v="1 to 50 employees"/>
    <s v="Other Organization"/>
    <s v="Unknown / Non-Applicable"/>
  </r>
  <r>
    <s v="Data Mgmt Analyst w/Traded Products"/>
    <s v="Data Mgmt Analyst W/Traded Products"/>
    <x v="0"/>
    <x v="0"/>
    <s v="Signature Consultants_x000a_3.6"/>
    <n v="3.6"/>
    <s v="Charlotte, NC"/>
    <x v="199"/>
    <x v="0"/>
    <s v="USD"/>
    <n v="40000"/>
    <n v="74000"/>
    <n v="57000"/>
    <x v="0"/>
    <s v="year"/>
    <x v="19"/>
    <s v="Business Services"/>
    <s v="1001 to 5000 employees"/>
    <s v="Company - Private"/>
    <s v="$100 to $500 million (USD)"/>
  </r>
  <r>
    <s v="Data Governance Business Information Analyst"/>
    <s v="Data Governance Business Information Analyst"/>
    <x v="0"/>
    <x v="1"/>
    <s v="Brighthouse Financial_x000a_3.8"/>
    <n v="3.8"/>
    <s v="Charlotte, NC"/>
    <x v="199"/>
    <x v="0"/>
    <s v="USD"/>
    <n v="40000"/>
    <n v="74000"/>
    <n v="57000"/>
    <x v="0"/>
    <s v="year"/>
    <x v="6"/>
    <s v="Insurance"/>
    <s v="1001 to 5000 employees"/>
    <s v="Company - Public"/>
    <s v="Unknown / Non-Applicable"/>
  </r>
  <r>
    <s v="Data Analyst with Security Clearance"/>
    <s v="Data Analyst With Security Clearance"/>
    <x v="0"/>
    <x v="2"/>
    <s v="Accenture Federal Services_x000a_3.6"/>
    <n v="3.6"/>
    <s v="Charlotte, NC"/>
    <x v="199"/>
    <x v="0"/>
    <s v="USD"/>
    <n v="40000"/>
    <n v="74000"/>
    <n v="57000"/>
    <x v="0"/>
    <s v="year"/>
    <x v="3"/>
    <s v="Information Technology"/>
    <s v="1001 to 5000 employees"/>
    <s v="Subsidiary or Business Segment"/>
    <s v="$100 to $500 million (USD)"/>
  </r>
  <r>
    <s v="Data Analyst, Data Activation"/>
    <s v="Data Analyst, Data Activation"/>
    <x v="0"/>
    <x v="1"/>
    <s v="Lowe's_x000a_3.3"/>
    <n v="3.3"/>
    <s v="Mooresville, NC"/>
    <x v="200"/>
    <x v="0"/>
    <s v="USD"/>
    <n v="40000"/>
    <n v="74000"/>
    <n v="57000"/>
    <x v="0"/>
    <s v="year"/>
    <x v="86"/>
    <s v="Retail"/>
    <s v="10000+ employees"/>
    <s v="Company - Public"/>
    <s v="$10+ billion (USD)"/>
  </r>
  <r>
    <s v="QA Analyst with MongoDB / Big Data"/>
    <s v="Qa Analyst With Mongodb / Big Data"/>
    <x v="0"/>
    <x v="2"/>
    <s v="PruTech Solutions, Inc._x000a_3.8"/>
    <n v="3.8"/>
    <s v="Charlotte, NC"/>
    <x v="199"/>
    <x v="0"/>
    <s v="USD"/>
    <n v="40000"/>
    <n v="74000"/>
    <n v="57000"/>
    <x v="0"/>
    <s v="year"/>
    <x v="3"/>
    <s v="Information Technology"/>
    <s v="201 to 500 employees"/>
    <s v="Company - Private"/>
    <s v="$25 to $50 million (USD)"/>
  </r>
  <r>
    <s v="Sr. Analyst, Product Content Data Quality"/>
    <s v="Senior. Analyst, Product Content Data Quality"/>
    <x v="1"/>
    <x v="0"/>
    <s v="Lowe's_x000a_3.3"/>
    <n v="3.3"/>
    <s v="Mooresville, NC"/>
    <x v="200"/>
    <x v="0"/>
    <s v="USD"/>
    <n v="40000"/>
    <n v="74000"/>
    <n v="57000"/>
    <x v="0"/>
    <s v="year"/>
    <x v="86"/>
    <s v="Retail"/>
    <s v="10000+ employees"/>
    <s v="Company - Public"/>
    <s v="$10+ billion (USD)"/>
  </r>
  <r>
    <s v="Data Visualization Analyst"/>
    <s v="Data Visualization Analyst"/>
    <x v="0"/>
    <x v="2"/>
    <s v="Autodesk_x000a_4.0"/>
    <n v="4"/>
    <s v="San Francisco, CA"/>
    <x v="204"/>
    <x v="0"/>
    <s v="USD"/>
    <n v="57000"/>
    <n v="104000"/>
    <n v="80500"/>
    <x v="1"/>
    <s v="year"/>
    <x v="18"/>
    <s v="Information Technology"/>
    <s v="5001 to 10000 employees"/>
    <s v="Company - Public"/>
    <s v="$2 to $5 billion (USD)"/>
  </r>
  <r>
    <s v="Digital Marketing &amp; ECommerce Data Analyst"/>
    <s v="Digital Marketing &amp; Ecommerce Data Analyst"/>
    <x v="0"/>
    <x v="0"/>
    <s v="Vionic Group_x000a_3.6"/>
    <n v="3.6"/>
    <s v="San Rafael, CA"/>
    <x v="205"/>
    <x v="0"/>
    <s v="USD"/>
    <n v="57000"/>
    <n v="104000"/>
    <n v="80500"/>
    <x v="1"/>
    <s v="year"/>
    <x v="57"/>
    <s v="Retail"/>
    <s v="51 to 200 employees"/>
    <s v="Subsidiary or Business Segment"/>
    <s v="$100 to $500 million (USD)"/>
  </r>
  <r>
    <s v="Senior Data Analyst"/>
    <s v="Senior Data Analyst"/>
    <x v="1"/>
    <x v="0"/>
    <s v="Life360_x000a_3.9"/>
    <n v="3.9"/>
    <s v="San Francisco, CA"/>
    <x v="204"/>
    <x v="1"/>
    <s v="USD"/>
    <n v="57000"/>
    <n v="104000"/>
    <n v="80500"/>
    <x v="1"/>
    <s v="year"/>
    <x v="2"/>
    <s v="Information Technology"/>
    <s v="51 to 200 employees"/>
    <s v="Company - Public"/>
    <s v="Unknown / Non-Applicable"/>
  </r>
  <r>
    <s v="Data Analyst"/>
    <s v="Data Analyst"/>
    <x v="0"/>
    <x v="1"/>
    <s v="NCSOFT_x000a_3.0"/>
    <n v="3"/>
    <s v="San Mateo, CA"/>
    <x v="206"/>
    <x v="0"/>
    <s v="USD"/>
    <n v="57000"/>
    <n v="104000"/>
    <n v="80500"/>
    <x v="1"/>
    <s v="year"/>
    <x v="31"/>
    <s v="Media"/>
    <s v="1001 to 5000 employees"/>
    <s v="Company - Public"/>
    <s v="$10+ billion (USD)"/>
  </r>
  <r>
    <s v="Senior Data Analyst"/>
    <s v="Senior Data Analyst"/>
    <x v="1"/>
    <x v="1"/>
    <s v="Autodesk_x000a_4.0"/>
    <n v="4"/>
    <s v="San Francisco, CA"/>
    <x v="204"/>
    <x v="0"/>
    <s v="USD"/>
    <n v="57000"/>
    <n v="104000"/>
    <n v="80500"/>
    <x v="1"/>
    <s v="year"/>
    <x v="18"/>
    <s v="Information Technology"/>
    <s v="5001 to 10000 employees"/>
    <s v="Company - Public"/>
    <s v="$2 to $5 billion (USD)"/>
  </r>
  <r>
    <s v="Data Analyst"/>
    <s v="Data Analyst"/>
    <x v="0"/>
    <x v="0"/>
    <s v="LaunchDarkly_x000a_5.0"/>
    <n v="5"/>
    <s v="Oakland, CA"/>
    <x v="207"/>
    <x v="0"/>
    <s v="USD"/>
    <n v="57000"/>
    <n v="104000"/>
    <n v="80500"/>
    <x v="1"/>
    <s v="year"/>
    <x v="15"/>
    <s v="Information Technology"/>
    <s v="51 to 200 employees"/>
    <s v="Company - Private"/>
    <s v="Unknown / Non-Applicable"/>
  </r>
  <r>
    <s v="Data Analyst"/>
    <s v="Data Analyst"/>
    <x v="0"/>
    <x v="1"/>
    <s v="Edmodo_x000a_3.8"/>
    <n v="3.8"/>
    <s v="San Mateo, CA"/>
    <x v="206"/>
    <x v="0"/>
    <s v="USD"/>
    <n v="57000"/>
    <n v="104000"/>
    <n v="80500"/>
    <x v="1"/>
    <s v="year"/>
    <x v="76"/>
    <s v="Education"/>
    <s v="51 to 200 employees"/>
    <s v="Company - Private"/>
    <s v="$5 to $10 million (USD)"/>
  </r>
  <r>
    <s v="Data Analyst"/>
    <s v="Data Analyst"/>
    <x v="0"/>
    <x v="1"/>
    <s v="Doximity_x000a_4.6"/>
    <n v="4.5999999999999996"/>
    <s v="San Francisco, CA"/>
    <x v="204"/>
    <x v="1"/>
    <s v="USD"/>
    <n v="57000"/>
    <n v="104000"/>
    <n v="80500"/>
    <x v="1"/>
    <s v="year"/>
    <x v="15"/>
    <s v="Information Technology"/>
    <s v="201 to 500 employees"/>
    <s v="Company - Private"/>
    <s v="Unknown / Non-Applicable"/>
  </r>
  <r>
    <s v="Sr. Data Analyst (Marketing Department)"/>
    <s v="Senior. Data Analyst (Marketing Department)"/>
    <x v="1"/>
    <x v="1"/>
    <s v="Freedom Financial Network_x000a_3.5"/>
    <n v="3.5"/>
    <s v="San Mateo, CA"/>
    <x v="206"/>
    <x v="0"/>
    <s v="USD"/>
    <n v="57000"/>
    <n v="104000"/>
    <n v="80500"/>
    <x v="1"/>
    <s v="year"/>
    <x v="5"/>
    <s v="Finance"/>
    <s v="1001 to 5000 employees"/>
    <s v="Company - Private"/>
    <s v="$500 million to $1 billion (USD)"/>
  </r>
  <r>
    <s v="Immediate Need For Data Analyst"/>
    <s v="Immediate Need For Data Analyst"/>
    <x v="0"/>
    <x v="0"/>
    <s v="AppleOne_x000a_3.3"/>
    <n v="3.3"/>
    <s v="San Francisco, CA"/>
    <x v="204"/>
    <x v="0"/>
    <s v="USD"/>
    <n v="57000"/>
    <n v="104000"/>
    <n v="80500"/>
    <x v="1"/>
    <s v="year"/>
    <x v="19"/>
    <s v="Business Services"/>
    <s v="1001 to 5000 employees"/>
    <s v="Company - Private"/>
    <s v="$1 to $2 billion (USD)"/>
  </r>
  <r>
    <s v="Senior Analyst, Data &amp; Analytics"/>
    <s v="Senior Analyst, Data &amp; Analytics"/>
    <x v="1"/>
    <x v="2"/>
    <s v="PubNub_x000a_4.1"/>
    <n v="4.0999999999999996"/>
    <s v="San Francisco, CA"/>
    <x v="204"/>
    <x v="1"/>
    <s v="USD"/>
    <n v="57000"/>
    <n v="104000"/>
    <n v="80500"/>
    <x v="1"/>
    <s v="year"/>
    <x v="2"/>
    <s v="Information Technology"/>
    <s v="51 to 200 employees"/>
    <s v="Company - Private"/>
    <s v="$10 to $25 million (USD)"/>
  </r>
  <r>
    <s v="Data Analyst/Engineer"/>
    <s v="Data Analyst/Engineer"/>
    <x v="0"/>
    <x v="2"/>
    <s v="SigmaWay_x000a_4.1"/>
    <n v="4.0999999999999996"/>
    <s v="San Francisco, CA"/>
    <x v="204"/>
    <x v="0"/>
    <s v="USD"/>
    <n v="57000"/>
    <n v="104000"/>
    <n v="80500"/>
    <x v="1"/>
    <s v="year"/>
    <x v="9"/>
    <n v="-1"/>
    <s v="1 to 50 employees"/>
    <s v="Company - Private"/>
    <s v="Unknown / Non-Applicable"/>
  </r>
  <r>
    <s v="Mid-Level Data Analyst"/>
    <s v="Mid-Level Data Analyst"/>
    <x v="0"/>
    <x v="1"/>
    <s v="Giving Assistant_x000a_4.8"/>
    <n v="4.8"/>
    <s v="San Francisco, CA"/>
    <x v="204"/>
    <x v="1"/>
    <s v="USD"/>
    <n v="57000"/>
    <n v="104000"/>
    <n v="80500"/>
    <x v="1"/>
    <s v="year"/>
    <x v="10"/>
    <s v="Business Services"/>
    <s v="1 to 50 employees"/>
    <s v="Company - Private"/>
    <s v="$10 to $25 million (USD)"/>
  </r>
  <r>
    <s v="Data Analyst"/>
    <s v="Data Analyst"/>
    <x v="0"/>
    <x v="0"/>
    <s v="nWay_x000a_3.7"/>
    <n v="3.7"/>
    <s v="San Francisco, CA"/>
    <x v="204"/>
    <x v="0"/>
    <s v="USD"/>
    <n v="57000"/>
    <n v="104000"/>
    <n v="80500"/>
    <x v="1"/>
    <s v="year"/>
    <x v="18"/>
    <s v="Information Technology"/>
    <s v="1 to 50 employees"/>
    <s v="Company - Private"/>
    <s v="Unknown / Non-Applicable"/>
  </r>
  <r>
    <s v="Healthcare Data Analyst"/>
    <s v="Healthcare Data Analyst"/>
    <x v="0"/>
    <x v="2"/>
    <s v="Perficient_x000a_3.6"/>
    <n v="3.6"/>
    <s v="San Francisco, CA"/>
    <x v="204"/>
    <x v="1"/>
    <s v="USD"/>
    <n v="57000"/>
    <n v="104000"/>
    <n v="80500"/>
    <x v="1"/>
    <s v="year"/>
    <x v="3"/>
    <s v="Information Technology"/>
    <s v="1001 to 5000 employees"/>
    <s v="Company - Public"/>
    <s v="$500 million to $1 billion (USD)"/>
  </r>
  <r>
    <s v="Data Analyst"/>
    <s v="Data Analyst"/>
    <x v="0"/>
    <x v="1"/>
    <s v="Mindstrong_x000a_3.6"/>
    <n v="3.6"/>
    <s v="San Francisco, CA"/>
    <x v="204"/>
    <x v="0"/>
    <s v="USD"/>
    <n v="57000"/>
    <n v="104000"/>
    <n v="80500"/>
    <x v="1"/>
    <s v="year"/>
    <x v="3"/>
    <s v="Information Technology"/>
    <s v="51 to 200 employees"/>
    <s v="Company - Private"/>
    <s v="Unknown / Non-Applicable"/>
  </r>
  <r>
    <s v="Product Data Analyst"/>
    <s v="Product Data Analyst"/>
    <x v="0"/>
    <x v="0"/>
    <s v="LiveCareer_x000a_3.9"/>
    <n v="3.9"/>
    <s v="San Francisco, CA"/>
    <x v="204"/>
    <x v="0"/>
    <s v="USD"/>
    <n v="57000"/>
    <n v="104000"/>
    <n v="80500"/>
    <x v="1"/>
    <s v="year"/>
    <x v="2"/>
    <s v="Information Technology"/>
    <s v="501 to 1000 employees"/>
    <s v="Company - Private"/>
    <s v="Unknown / Non-Applicable"/>
  </r>
  <r>
    <s v="Data Analyst"/>
    <s v="Data Analyst"/>
    <x v="0"/>
    <x v="0"/>
    <s v="Mondo_x000a_3.8"/>
    <n v="3.8"/>
    <s v="San Francisco, CA"/>
    <x v="204"/>
    <x v="1"/>
    <s v="USD"/>
    <n v="57000"/>
    <n v="104000"/>
    <n v="80500"/>
    <x v="1"/>
    <s v="year"/>
    <x v="19"/>
    <s v="Business Services"/>
    <s v="51 to 200 employees"/>
    <s v="Company - Private"/>
    <s v="$100 to $500 million (USD)"/>
  </r>
  <r>
    <s v="Data Analyst"/>
    <s v="Data Analyst"/>
    <x v="0"/>
    <x v="1"/>
    <s v="Spin_x000a_4.0"/>
    <n v="4"/>
    <s v="San Francisco, CA"/>
    <x v="204"/>
    <x v="0"/>
    <s v="USD"/>
    <n v="57000"/>
    <n v="104000"/>
    <n v="80500"/>
    <x v="1"/>
    <s v="year"/>
    <x v="18"/>
    <s v="Information Technology"/>
    <s v="501 to 1000 employees"/>
    <s v="Company - Private"/>
    <s v="Unknown / Non-Applicable"/>
  </r>
  <r>
    <s v="Temporary Part Time Data Analyst (Remote - North &amp; South America)"/>
    <s v="Temporary Part Time Data Analyst (Remote - North &amp; South America)"/>
    <x v="0"/>
    <x v="0"/>
    <s v="Elevate Labs_x000a_5.0"/>
    <n v="5"/>
    <s v="San Francisco, CA"/>
    <x v="204"/>
    <x v="1"/>
    <s v="USD"/>
    <n v="57000"/>
    <n v="104000"/>
    <n v="80500"/>
    <x v="1"/>
    <s v="year"/>
    <x v="18"/>
    <s v="Information Technology"/>
    <s v="1 to 50 employees"/>
    <s v="Company - Private"/>
    <s v="Unknown / Non-Applicable"/>
  </r>
  <r>
    <s v="Data Analyst (Finance)"/>
    <s v="Data Analyst (Finance)"/>
    <x v="0"/>
    <x v="1"/>
    <s v="Deliverr Inc_x000a_4.9"/>
    <n v="4.9000000000000004"/>
    <s v="San Francisco, CA"/>
    <x v="204"/>
    <x v="1"/>
    <s v="USD"/>
    <n v="57000"/>
    <n v="104000"/>
    <n v="80500"/>
    <x v="1"/>
    <s v="year"/>
    <x v="61"/>
    <s v="Transportation &amp; Logistics"/>
    <s v="51 to 200 employees"/>
    <s v="Company - Private"/>
    <s v="Unknown / Non-Applicable"/>
  </r>
  <r>
    <s v="Data Analyst"/>
    <s v="Data Analyst"/>
    <x v="0"/>
    <x v="2"/>
    <s v="Angaza_x000a_4.6"/>
    <n v="4.5999999999999996"/>
    <s v="San Francisco, CA"/>
    <x v="204"/>
    <x v="0"/>
    <s v="USD"/>
    <n v="57000"/>
    <n v="104000"/>
    <n v="80500"/>
    <x v="1"/>
    <s v="year"/>
    <x v="15"/>
    <s v="Information Technology"/>
    <s v="51 to 200 employees"/>
    <s v="Company - Private"/>
    <s v="Unknown / Non-Applicable"/>
  </r>
  <r>
    <s v="User Acquisition Data Analyst"/>
    <s v="User Acquisition Data Analyst"/>
    <x v="0"/>
    <x v="0"/>
    <s v="Mondo_x000a_3.8"/>
    <n v="3.8"/>
    <s v="San Francisco, CA"/>
    <x v="204"/>
    <x v="1"/>
    <s v="USD"/>
    <n v="57000"/>
    <n v="104000"/>
    <n v="80500"/>
    <x v="1"/>
    <s v="year"/>
    <x v="19"/>
    <s v="Business Services"/>
    <s v="51 to 200 employees"/>
    <s v="Company - Private"/>
    <s v="$100 to $500 million (USD)"/>
  </r>
  <r>
    <s v="Data Analyst"/>
    <s v="Data Analyst"/>
    <x v="0"/>
    <x v="2"/>
    <s v="Snowflake Computing_x000a_4.0"/>
    <n v="4"/>
    <s v="San Mateo, CA"/>
    <x v="206"/>
    <x v="1"/>
    <s v="USD"/>
    <n v="57000"/>
    <n v="104000"/>
    <n v="80500"/>
    <x v="1"/>
    <s v="year"/>
    <x v="15"/>
    <s v="Information Technology"/>
    <s v="1001 to 5000 employees"/>
    <s v="Company - Private"/>
    <s v="Unknown / Non-Applicable"/>
  </r>
  <r>
    <s v="Data Analyst, Remote East Coast"/>
    <s v="Data Analyst, Remote East Coast"/>
    <x v="0"/>
    <x v="1"/>
    <s v="CBRE_x000a_3.7"/>
    <n v="3.7"/>
    <s v="San Francisco, CA"/>
    <x v="204"/>
    <x v="1"/>
    <s v="USD"/>
    <n v="57000"/>
    <n v="104000"/>
    <n v="80500"/>
    <x v="1"/>
    <s v="year"/>
    <x v="22"/>
    <s v="Real Estate"/>
    <s v="10000+ employees"/>
    <s v="Company - Public"/>
    <s v="Unknown / Non-Applicable"/>
  </r>
  <r>
    <s v="Data Analyst"/>
    <s v="Data Analyst"/>
    <x v="0"/>
    <x v="1"/>
    <s v="Duetto_x000a_4.5"/>
    <n v="4.5"/>
    <s v="San Francisco, CA"/>
    <x v="204"/>
    <x v="0"/>
    <s v="USD"/>
    <n v="57000"/>
    <n v="104000"/>
    <n v="80500"/>
    <x v="1"/>
    <s v="year"/>
    <x v="15"/>
    <s v="Information Technology"/>
    <s v="51 to 200 employees"/>
    <s v="Company - Private"/>
    <s v="$25 to $50 million (USD)"/>
  </r>
  <r>
    <s v="Data Analyst Chemist - Quality System Contractor"/>
    <s v="Data Analyst Chemist - Quality System Contractor"/>
    <x v="0"/>
    <x v="0"/>
    <s v="Rodan and Fields, LLC_x000a_2.3"/>
    <n v="2.2999999999999998"/>
    <s v="San Francisco, CA"/>
    <x v="204"/>
    <x v="0"/>
    <s v="USD"/>
    <n v="57000"/>
    <n v="104000"/>
    <n v="80500"/>
    <x v="1"/>
    <s v="year"/>
    <x v="54"/>
    <s v="Retail"/>
    <s v="501 to 1000 employees"/>
    <s v="Company - Private"/>
    <s v="Unknown / Non-Applicable"/>
  </r>
  <r>
    <s v="DATA Analyst-Remote"/>
    <s v="Data Analyst-Remote"/>
    <x v="0"/>
    <x v="0"/>
    <s v="SGA Inc."/>
    <n v="-1"/>
    <s v="San Francisco, CA"/>
    <x v="204"/>
    <x v="1"/>
    <s v="USD"/>
    <n v="99000"/>
    <n v="178000"/>
    <n v="138500"/>
    <x v="2"/>
    <s v="year"/>
    <x v="33"/>
    <s v="Business Services"/>
    <s v="1 to 50 employees"/>
    <s v="Company - Private"/>
    <s v="$1 to $5 million (USD)"/>
  </r>
  <r>
    <s v="Data Analyst"/>
    <s v="Data Analyst"/>
    <x v="0"/>
    <x v="0"/>
    <s v="Veem_x000a_4.1"/>
    <n v="4.0999999999999996"/>
    <s v="San Francisco, CA"/>
    <x v="204"/>
    <x v="0"/>
    <s v="USD"/>
    <n v="99000"/>
    <n v="178000"/>
    <n v="138500"/>
    <x v="2"/>
    <s v="year"/>
    <x v="53"/>
    <s v="Finance"/>
    <s v="51 to 200 employees"/>
    <s v="Company - Private"/>
    <s v="$1 to $5 million (USD)"/>
  </r>
  <r>
    <s v="Operations Data Analyst"/>
    <s v="Operations Data Analyst"/>
    <x v="0"/>
    <x v="0"/>
    <s v="Coinbase_x000a_4.0"/>
    <n v="4"/>
    <s v="San Francisco, CA"/>
    <x v="204"/>
    <x v="0"/>
    <s v="USD"/>
    <n v="99000"/>
    <n v="178000"/>
    <n v="138500"/>
    <x v="2"/>
    <s v="year"/>
    <x v="2"/>
    <s v="Information Technology"/>
    <s v="501 to 1000 employees"/>
    <s v="Company - Private"/>
    <s v="Unknown / Non-Applicable"/>
  </r>
  <r>
    <s v="Product Data Analyst"/>
    <s v="Product Data Analyst"/>
    <x v="0"/>
    <x v="1"/>
    <s v="Trifacta_x000a_3.6"/>
    <n v="3.6"/>
    <s v="San Francisco, CA"/>
    <x v="204"/>
    <x v="0"/>
    <s v="USD"/>
    <n v="99000"/>
    <n v="178000"/>
    <n v="138500"/>
    <x v="2"/>
    <s v="year"/>
    <x v="18"/>
    <s v="Information Technology"/>
    <s v="51 to 200 employees"/>
    <s v="Company - Private"/>
    <s v="Unknown / Non-Applicable"/>
  </r>
  <r>
    <s v="Data Scientist/Analyst - Wilbur Labs"/>
    <s v="Data Scientist/Analyst - Wilbur Labs"/>
    <x v="0"/>
    <x v="1"/>
    <s v="Wilbur Labs_x000a_5.0"/>
    <n v="5"/>
    <s v="San Francisco, CA"/>
    <x v="204"/>
    <x v="0"/>
    <s v="USD"/>
    <n v="99000"/>
    <n v="178000"/>
    <n v="138500"/>
    <x v="2"/>
    <s v="year"/>
    <x v="2"/>
    <s v="Information Technology"/>
    <s v="1 to 50 employees"/>
    <s v="Company - Private"/>
    <s v="Unknown / Non-Applicable"/>
  </r>
  <r>
    <s v="Data Analyst"/>
    <s v="Data Analyst"/>
    <x v="0"/>
    <x v="2"/>
    <s v="Hinge Health_x000a_4.4"/>
    <n v="4.4000000000000004"/>
    <s v="San Francisco, CA"/>
    <x v="204"/>
    <x v="1"/>
    <s v="USD"/>
    <n v="99000"/>
    <n v="178000"/>
    <n v="138500"/>
    <x v="2"/>
    <s v="year"/>
    <x v="1"/>
    <s v="Health Care"/>
    <s v="201 to 500 employees"/>
    <s v="Company - Private"/>
    <s v="$50 to $100 million (USD)"/>
  </r>
  <r>
    <s v="Marketing Data Analyst"/>
    <s v="Marketing Data Analyst"/>
    <x v="0"/>
    <x v="1"/>
    <s v="User Testing_x000a_3.3"/>
    <n v="3.3"/>
    <s v="San Francisco, CA"/>
    <x v="204"/>
    <x v="0"/>
    <s v="USD"/>
    <n v="99000"/>
    <n v="178000"/>
    <n v="138500"/>
    <x v="2"/>
    <s v="year"/>
    <x v="15"/>
    <s v="Information Technology"/>
    <s v="501 to 1000 employees"/>
    <s v="Company - Private"/>
    <s v="Unknown / Non-Applicable"/>
  </r>
  <r>
    <s v="Data Analyst"/>
    <s v="Data Analyst"/>
    <x v="0"/>
    <x v="2"/>
    <s v="Pair-Tek"/>
    <n v="-1"/>
    <s v="San Francisco, CA"/>
    <x v="204"/>
    <x v="0"/>
    <s v="USD"/>
    <n v="99000"/>
    <n v="178000"/>
    <n v="138500"/>
    <x v="2"/>
    <s v="year"/>
    <x v="9"/>
    <n v="-1"/>
    <n v="-1"/>
    <n v="-1"/>
    <n v="-1"/>
  </r>
  <r>
    <s v="Data and Reporting Analyst"/>
    <s v="Data And Reporting Analyst"/>
    <x v="0"/>
    <x v="2"/>
    <s v="Shorenstein Realty Services L.P._x000a_3.8"/>
    <n v="3.8"/>
    <s v="San Francisco, CA"/>
    <x v="204"/>
    <x v="0"/>
    <s v="USD"/>
    <n v="99000"/>
    <n v="178000"/>
    <n v="138500"/>
    <x v="2"/>
    <s v="year"/>
    <x v="22"/>
    <s v="Real Estate"/>
    <s v="201 to 500 employees"/>
    <s v="Company - Private"/>
    <s v="$50 to $100 million (USD)"/>
  </r>
  <r>
    <s v="Business Data Analyst"/>
    <s v="Business Data Analyst"/>
    <x v="0"/>
    <x v="0"/>
    <s v="PlushCare_x000a_3.5"/>
    <n v="3.5"/>
    <s v="San Francisco, CA"/>
    <x v="204"/>
    <x v="0"/>
    <s v="USD"/>
    <n v="99000"/>
    <n v="178000"/>
    <n v="138500"/>
    <x v="2"/>
    <s v="year"/>
    <x v="1"/>
    <s v="Health Care"/>
    <s v="1 to 50 employees"/>
    <s v="Company - Private"/>
    <s v="Less than $1 million (USD)"/>
  </r>
  <r>
    <s v="Research Data Analyst"/>
    <s v="Research Data Analyst"/>
    <x v="0"/>
    <x v="0"/>
    <s v="UCSF Medical Center_x000a_4.1"/>
    <n v="4.0999999999999996"/>
    <s v="San Francisco, CA"/>
    <x v="204"/>
    <x v="0"/>
    <s v="USD"/>
    <n v="99000"/>
    <n v="178000"/>
    <n v="138500"/>
    <x v="2"/>
    <s v="year"/>
    <x v="1"/>
    <s v="Health Care"/>
    <s v="10000+ employees"/>
    <s v="Hospital"/>
    <s v="$50 to $100 million (USD)"/>
  </r>
  <r>
    <s v="Data Analyst"/>
    <s v="Data Analyst"/>
    <x v="0"/>
    <x v="0"/>
    <s v="Motiv Power Systems_x000a_4.6"/>
    <n v="4.5999999999999996"/>
    <s v="San Francisco, CA"/>
    <x v="204"/>
    <x v="0"/>
    <s v="USD"/>
    <n v="99000"/>
    <n v="178000"/>
    <n v="138500"/>
    <x v="2"/>
    <s v="year"/>
    <x v="45"/>
    <s v="Manufacturing"/>
    <s v="51 to 200 employees"/>
    <s v="Company - Private"/>
    <s v="$5 to $10 million (USD)"/>
  </r>
  <r>
    <s v="Data Analyst"/>
    <s v="Data Analyst"/>
    <x v="0"/>
    <x v="1"/>
    <s v="Upstart_x000a_4.2"/>
    <n v="4.2"/>
    <s v="San Mateo, CA"/>
    <x v="206"/>
    <x v="0"/>
    <s v="USD"/>
    <n v="99000"/>
    <n v="178000"/>
    <n v="138500"/>
    <x v="2"/>
    <s v="year"/>
    <x v="16"/>
    <s v="Finance"/>
    <s v="201 to 500 employees"/>
    <s v="Company - Private"/>
    <s v="Unknown / Non-Applicable"/>
  </r>
  <r>
    <s v="Business Intelligence Data Modeler/Analyst"/>
    <s v="Business Intelligence Data Modeler/Analyst"/>
    <x v="0"/>
    <x v="2"/>
    <s v="Credible_x000a_4.3"/>
    <n v="4.3"/>
    <s v="San Francisco, CA"/>
    <x v="204"/>
    <x v="0"/>
    <s v="USD"/>
    <n v="99000"/>
    <n v="178000"/>
    <n v="138500"/>
    <x v="2"/>
    <s v="year"/>
    <x v="16"/>
    <s v="Finance"/>
    <s v="51 to 200 employees"/>
    <s v="Company - Public"/>
    <s v="Unknown / Non-Applicable"/>
  </r>
  <r>
    <s v="Data Studio Analyst"/>
    <s v="Data Studio Analyst"/>
    <x v="0"/>
    <x v="0"/>
    <s v="Priceonomics_x000a_5.0"/>
    <n v="5"/>
    <s v="San Francisco, CA"/>
    <x v="204"/>
    <x v="0"/>
    <s v="USD"/>
    <n v="99000"/>
    <n v="178000"/>
    <n v="138500"/>
    <x v="2"/>
    <s v="year"/>
    <x v="2"/>
    <s v="Information Technology"/>
    <s v="1 to 50 employees"/>
    <s v="Company - Private"/>
    <s v="Less than $1 million (USD)"/>
  </r>
  <r>
    <s v="Data Analyst"/>
    <s v="Data Analyst"/>
    <x v="0"/>
    <x v="0"/>
    <s v="Applicantz, Inc."/>
    <n v="-1"/>
    <s v="San Francisco, CA"/>
    <x v="204"/>
    <x v="1"/>
    <s v="USD"/>
    <n v="99000"/>
    <n v="178000"/>
    <n v="138500"/>
    <x v="2"/>
    <s v="year"/>
    <x v="9"/>
    <n v="-1"/>
    <s v="51 to 200 employees"/>
    <s v="Company - Public"/>
    <s v="Unknown / Non-Applicable"/>
  </r>
  <r>
    <s v="Product Data Analyst"/>
    <s v="Product Data Analyst"/>
    <x v="0"/>
    <x v="0"/>
    <s v="BOLD_x000a_3.7"/>
    <n v="3.7"/>
    <s v="San Francisco, CA"/>
    <x v="204"/>
    <x v="0"/>
    <s v="USD"/>
    <n v="99000"/>
    <n v="178000"/>
    <n v="138500"/>
    <x v="2"/>
    <s v="year"/>
    <x v="2"/>
    <s v="Information Technology"/>
    <s v="201 to 500 employees"/>
    <s v="Company - Private"/>
    <s v="Unknown / Non-Applicable"/>
  </r>
  <r>
    <s v="Data Analyst"/>
    <s v="Data Analyst"/>
    <x v="0"/>
    <x v="0"/>
    <s v="Parsoft LLC"/>
    <n v="-1"/>
    <s v="San Francisco, CA"/>
    <x v="204"/>
    <x v="0"/>
    <s v="USD"/>
    <n v="99000"/>
    <n v="178000"/>
    <n v="138500"/>
    <x v="2"/>
    <s v="year"/>
    <x v="9"/>
    <n v="-1"/>
    <s v="Unknown"/>
    <s v="Company - Public"/>
    <s v="Unknown / Non-Applicable"/>
  </r>
  <r>
    <s v="Clinical Data Analyst"/>
    <s v="Clinical Data Analyst"/>
    <x v="0"/>
    <x v="1"/>
    <s v="Flatiron Health_x000a_4.0"/>
    <n v="4"/>
    <s v="San Francisco, CA"/>
    <x v="204"/>
    <x v="0"/>
    <s v="USD"/>
    <n v="99000"/>
    <n v="178000"/>
    <n v="138500"/>
    <x v="2"/>
    <s v="year"/>
    <x v="15"/>
    <s v="Information Technology"/>
    <s v="501 to 1000 employees"/>
    <s v="Company - Private"/>
    <s v="Unknown / Non-Applicable"/>
  </r>
  <r>
    <s v="Data Analyst"/>
    <s v="Data Analyst"/>
    <x v="0"/>
    <x v="1"/>
    <s v="thredUP_x000a_3.9"/>
    <n v="3.9"/>
    <s v="Oakland, CA"/>
    <x v="207"/>
    <x v="1"/>
    <s v="USD"/>
    <n v="99000"/>
    <n v="178000"/>
    <n v="138500"/>
    <x v="2"/>
    <s v="year"/>
    <x v="57"/>
    <s v="Retail"/>
    <s v="1001 to 5000 employees"/>
    <s v="Company - Private"/>
    <s v="Unknown / Non-Applicable"/>
  </r>
  <r>
    <s v="Data Analyst"/>
    <s v="Data Analyst"/>
    <x v="0"/>
    <x v="1"/>
    <s v="Artech LLC_x000a_3.9"/>
    <n v="3.9"/>
    <s v="San Francisco, CA"/>
    <x v="204"/>
    <x v="0"/>
    <s v="USD"/>
    <n v="99000"/>
    <n v="178000"/>
    <n v="138500"/>
    <x v="2"/>
    <s v="year"/>
    <x v="19"/>
    <s v="Business Services"/>
    <s v="5001 to 10000 employees"/>
    <s v="Company - Private"/>
    <s v="$500 million to $1 billion (USD)"/>
  </r>
  <r>
    <s v="Data Analyst"/>
    <s v="Data Analyst"/>
    <x v="0"/>
    <x v="1"/>
    <s v="ICONMA_x000a_3.6"/>
    <n v="3.6"/>
    <s v="San Francisco, CA"/>
    <x v="204"/>
    <x v="0"/>
    <s v="USD"/>
    <n v="99000"/>
    <n v="178000"/>
    <n v="138500"/>
    <x v="2"/>
    <s v="year"/>
    <x v="19"/>
    <s v="Business Services"/>
    <s v="1001 to 5000 employees"/>
    <s v="Company - Private"/>
    <s v="$100 to $500 million (USD)"/>
  </r>
  <r>
    <s v="Data Systems Analyst"/>
    <s v="Data Systems Analyst"/>
    <x v="0"/>
    <x v="2"/>
    <s v="UCSF Medical Center_x000a_4.1"/>
    <n v="4.0999999999999996"/>
    <s v="San Francisco, CA"/>
    <x v="204"/>
    <x v="0"/>
    <s v="USD"/>
    <n v="99000"/>
    <n v="178000"/>
    <n v="138500"/>
    <x v="2"/>
    <s v="year"/>
    <x v="1"/>
    <s v="Health Care"/>
    <s v="10000+ employees"/>
    <s v="Hospital"/>
    <s v="$50 to $100 million (USD)"/>
  </r>
  <r>
    <s v="Data Analyst"/>
    <s v="Data Analyst"/>
    <x v="0"/>
    <x v="1"/>
    <s v="The Voleon Group_x000a_4.6"/>
    <n v="4.5999999999999996"/>
    <s v="Berkeley, CA"/>
    <x v="208"/>
    <x v="0"/>
    <s v="USD"/>
    <n v="99000"/>
    <n v="178000"/>
    <n v="138500"/>
    <x v="2"/>
    <s v="year"/>
    <x v="5"/>
    <s v="Finance"/>
    <s v="51 to 200 employees"/>
    <s v="Company - Private"/>
    <s v="Unknown / Non-Applicable"/>
  </r>
  <r>
    <s v="Senior Data Analyst"/>
    <s v="Senior Data Analyst"/>
    <x v="1"/>
    <x v="0"/>
    <s v="Redfin_x000a_3.4"/>
    <n v="3.4"/>
    <s v="San Francisco, CA"/>
    <x v="204"/>
    <x v="0"/>
    <s v="USD"/>
    <n v="99000"/>
    <n v="178000"/>
    <n v="138500"/>
    <x v="2"/>
    <s v="year"/>
    <x v="22"/>
    <s v="Real Estate"/>
    <s v="1001 to 5000 employees"/>
    <s v="Company - Public"/>
    <s v="Unknown / Non-Applicable"/>
  </r>
  <r>
    <s v="Data Analyst (College &amp; Foundation Reporting)"/>
    <s v="Data Analyst (College &amp; Foundation Reporting)"/>
    <x v="0"/>
    <x v="0"/>
    <s v="Albany Charter School Network"/>
    <n v="-1"/>
    <s v="Oakland, CA"/>
    <x v="207"/>
    <x v="0"/>
    <s v="USD"/>
    <n v="99000"/>
    <n v="178000"/>
    <n v="138500"/>
    <x v="2"/>
    <s v="year"/>
    <x v="9"/>
    <n v="-1"/>
    <n v="-1"/>
    <n v="-1"/>
    <n v="-1"/>
  </r>
  <r>
    <s v="Senior Data Analyst"/>
    <s v="Senior Data Analyst"/>
    <x v="1"/>
    <x v="1"/>
    <s v="Twitter_x000a_4.0"/>
    <n v="4"/>
    <s v="San Francisco, CA"/>
    <x v="204"/>
    <x v="0"/>
    <s v="USD"/>
    <n v="99000"/>
    <n v="178000"/>
    <n v="138500"/>
    <x v="2"/>
    <s v="year"/>
    <x v="2"/>
    <s v="Information Technology"/>
    <s v="1001 to 5000 employees"/>
    <s v="Company - Public"/>
    <s v="$2 to $5 billion (USD)"/>
  </r>
  <r>
    <s v="Research Data Analyst"/>
    <s v="Research Data Analyst"/>
    <x v="0"/>
    <x v="0"/>
    <s v="UC San Francisco_x000a_4.1"/>
    <n v="4.0999999999999996"/>
    <s v="San Francisco, CA"/>
    <x v="204"/>
    <x v="0"/>
    <s v="USD"/>
    <n v="99000"/>
    <n v="178000"/>
    <n v="138500"/>
    <x v="2"/>
    <s v="year"/>
    <x v="9"/>
    <n v="-1"/>
    <s v="10000+ employees"/>
    <s v="College / University"/>
    <s v="$25 to $50 million (USD)"/>
  </r>
  <r>
    <s v="Data Analyst - Health"/>
    <s v="Data Analyst - Health"/>
    <x v="0"/>
    <x v="0"/>
    <s v="Impaq International, Llc_x000a_3.4"/>
    <n v="3.4"/>
    <s v="Oakland, CA"/>
    <x v="207"/>
    <x v="0"/>
    <s v="USD"/>
    <n v="93000"/>
    <n v="159000"/>
    <n v="126000"/>
    <x v="2"/>
    <s v="year"/>
    <x v="13"/>
    <s v="Business Services"/>
    <s v="201 to 500 employees"/>
    <s v="Company - Private"/>
    <s v="$50 to $100 million (USD)"/>
  </r>
  <r>
    <s v="Operations Data Analyst"/>
    <s v="Operations Data Analyst"/>
    <x v="0"/>
    <x v="0"/>
    <s v="Turn/River Capital_x000a_5.0"/>
    <n v="5"/>
    <s v="San Francisco, CA"/>
    <x v="204"/>
    <x v="0"/>
    <s v="USD"/>
    <n v="93000"/>
    <n v="159000"/>
    <n v="126000"/>
    <x v="2"/>
    <s v="year"/>
    <x v="7"/>
    <s v="Finance"/>
    <s v="1 to 50 employees"/>
    <s v="Company - Private"/>
    <s v="Unknown / Non-Applicable"/>
  </r>
  <r>
    <s v="Data Analyst"/>
    <s v="Data Analyst"/>
    <x v="0"/>
    <x v="2"/>
    <s v="Diverse Lynx_x000a_3.9"/>
    <n v="3.9"/>
    <s v="San Francisco, CA"/>
    <x v="204"/>
    <x v="1"/>
    <s v="USD"/>
    <n v="93000"/>
    <n v="159000"/>
    <n v="126000"/>
    <x v="2"/>
    <s v="year"/>
    <x v="3"/>
    <s v="Information Technology"/>
    <s v="501 to 1000 employees"/>
    <s v="Company - Private"/>
    <s v="$100 to $500 million (USD)"/>
  </r>
  <r>
    <s v="Data Analyst, Data &amp; Analytics (Advanced Analytics) Manager (Multiple Positions)"/>
    <s v="Data Analyst, Data &amp; Analytics (Advanced Analytics) Manager (Multiple Positions)"/>
    <x v="3"/>
    <x v="1"/>
    <s v="EY_x000a_3.8"/>
    <n v="3.8"/>
    <s v="San Francisco, CA"/>
    <x v="204"/>
    <x v="0"/>
    <s v="USD"/>
    <n v="93000"/>
    <n v="159000"/>
    <n v="126000"/>
    <x v="2"/>
    <s v="year"/>
    <x v="25"/>
    <s v="Accounting &amp; Legal"/>
    <s v="10000+ employees"/>
    <s v="Company - Private"/>
    <s v="$10+ billion (USD)"/>
  </r>
  <r>
    <s v="Data Analyst"/>
    <s v="Data Analyst"/>
    <x v="0"/>
    <x v="0"/>
    <s v="RGP_x000a_4.1"/>
    <n v="4.0999999999999996"/>
    <s v="San Francisco, CA"/>
    <x v="204"/>
    <x v="0"/>
    <s v="USD"/>
    <n v="93000"/>
    <n v="159000"/>
    <n v="126000"/>
    <x v="2"/>
    <s v="year"/>
    <x v="13"/>
    <s v="Business Services"/>
    <s v="1001 to 5000 employees"/>
    <s v="Company - Public"/>
    <s v="$500 million to $1 billion (USD)"/>
  </r>
  <r>
    <s v="Business Data Analyst - Senior/Director - Work from Remote"/>
    <s v="Business Data Analyst - Senior/Director - Work From Remote"/>
    <x v="1"/>
    <x v="2"/>
    <s v="Vinsari LLC_x000a_2.5"/>
    <n v="2.5"/>
    <s v="San Francisco, CA"/>
    <x v="204"/>
    <x v="1"/>
    <s v="USD"/>
    <n v="93000"/>
    <n v="159000"/>
    <n v="126000"/>
    <x v="2"/>
    <s v="year"/>
    <x v="9"/>
    <n v="-1"/>
    <s v="51 to 200 employees"/>
    <s v="Other Organization"/>
    <s v="Unknown / Non-Applicable"/>
  </r>
  <r>
    <s v="Market Data Services Analyst"/>
    <s v="Market Data Services Analyst"/>
    <x v="3"/>
    <x v="1"/>
    <s v="Evolver, Inc._x000a_3.2"/>
    <n v="3.2"/>
    <s v="San Francisco, CA"/>
    <x v="204"/>
    <x v="0"/>
    <s v="USD"/>
    <n v="93000"/>
    <n v="159000"/>
    <n v="126000"/>
    <x v="2"/>
    <s v="year"/>
    <x v="3"/>
    <s v="Information Technology"/>
    <s v="201 to 500 employees"/>
    <s v="Company - Private"/>
    <s v="$25 to $50 million (USD)"/>
  </r>
  <r>
    <s v="Financial Data Analyst, FP&amp;A and Accounting"/>
    <s v="Financial Data Analyst, Fp&amp;A And Accounting"/>
    <x v="0"/>
    <x v="0"/>
    <s v="Lyft_x000a_3.7"/>
    <n v="3.7"/>
    <s v="San Francisco, CA"/>
    <x v="204"/>
    <x v="0"/>
    <s v="USD"/>
    <n v="93000"/>
    <n v="159000"/>
    <n v="126000"/>
    <x v="2"/>
    <s v="year"/>
    <x v="18"/>
    <s v="Information Technology"/>
    <s v="5001 to 10000 employees"/>
    <s v="Company - Public"/>
    <s v="Unknown / Non-Applicable"/>
  </r>
  <r>
    <s v="Loan Data Analyst"/>
    <s v="Loan Data Analyst"/>
    <x v="0"/>
    <x v="0"/>
    <s v="First Republic Bank_x000a_3.7"/>
    <n v="3.7"/>
    <s v="San Francisco, CA"/>
    <x v="204"/>
    <x v="0"/>
    <s v="USD"/>
    <n v="93000"/>
    <n v="159000"/>
    <n v="126000"/>
    <x v="2"/>
    <s v="year"/>
    <x v="17"/>
    <s v="Finance"/>
    <s v="1001 to 5000 employees"/>
    <s v="Company - Public"/>
    <s v="$10+ billion (USD)"/>
  </r>
  <r>
    <s v="Data and Policy Analyst IV"/>
    <s v="Data And Policy Analyst Iv"/>
    <x v="0"/>
    <x v="0"/>
    <s v="Acumen_x000a_3.2"/>
    <n v="3.2"/>
    <s v="Burlingame, CA"/>
    <x v="209"/>
    <x v="0"/>
    <s v="USD"/>
    <n v="93000"/>
    <n v="159000"/>
    <n v="126000"/>
    <x v="2"/>
    <s v="year"/>
    <x v="23"/>
    <s v="Government"/>
    <s v="201 to 500 employees"/>
    <s v="Company - Private"/>
    <s v="$10 to $25 million (USD)"/>
  </r>
  <r>
    <s v="DATA Analyst-Remote"/>
    <s v="Data Analyst-Remote"/>
    <x v="0"/>
    <x v="0"/>
    <s v="Software Guidance &amp; Assistance_x000a_3.7"/>
    <n v="3.7"/>
    <s v="San Francisco, CA"/>
    <x v="204"/>
    <x v="1"/>
    <s v="USD"/>
    <n v="93000"/>
    <n v="159000"/>
    <n v="126000"/>
    <x v="2"/>
    <s v="year"/>
    <x v="19"/>
    <s v="Business Services"/>
    <s v="51 to 200 employees"/>
    <s v="Company - Private"/>
    <s v="$50 to $100 million (USD)"/>
  </r>
  <r>
    <s v="Business Data Analyst"/>
    <s v="Business Data Analyst"/>
    <x v="0"/>
    <x v="1"/>
    <s v="Scale AI_x000a_3.2"/>
    <n v="3.2"/>
    <s v="San Francisco, CA"/>
    <x v="204"/>
    <x v="0"/>
    <s v="USD"/>
    <n v="93000"/>
    <n v="159000"/>
    <n v="126000"/>
    <x v="2"/>
    <s v="year"/>
    <x v="15"/>
    <s v="Information Technology"/>
    <s v="51 to 200 employees"/>
    <s v="Company - Private"/>
    <s v="Unknown / Non-Applicable"/>
  </r>
  <r>
    <s v="Data Analyst, Growth"/>
    <s v="Data Analyst, Growth"/>
    <x v="0"/>
    <x v="0"/>
    <s v="Omada Health_x000a_4.1"/>
    <n v="4.0999999999999996"/>
    <s v="San Francisco, CA"/>
    <x v="204"/>
    <x v="0"/>
    <s v="USD"/>
    <n v="93000"/>
    <n v="159000"/>
    <n v="126000"/>
    <x v="2"/>
    <s v="year"/>
    <x v="1"/>
    <s v="Health Care"/>
    <s v="201 to 500 employees"/>
    <s v="Company - Private"/>
    <s v="Unknown / Non-Applicable"/>
  </r>
  <r>
    <s v="Data Analyst"/>
    <s v="Data Analyst"/>
    <x v="0"/>
    <x v="0"/>
    <s v="QuinStreet_x000a_3.2"/>
    <n v="3.2"/>
    <s v="San Mateo, CA"/>
    <x v="206"/>
    <x v="1"/>
    <s v="USD"/>
    <n v="93000"/>
    <n v="159000"/>
    <n v="126000"/>
    <x v="2"/>
    <s v="year"/>
    <x v="10"/>
    <s v="Business Services"/>
    <s v="501 to 1000 employees"/>
    <s v="Company - Public"/>
    <s v="$100 to $500 million (USD)"/>
  </r>
  <r>
    <s v="Data Analyst"/>
    <s v="Data Analyst"/>
    <x v="0"/>
    <x v="0"/>
    <s v="Softova Inc_x000a_5.0"/>
    <n v="5"/>
    <s v="San Mateo, CA"/>
    <x v="206"/>
    <x v="0"/>
    <s v="USD"/>
    <n v="93000"/>
    <n v="159000"/>
    <n v="126000"/>
    <x v="2"/>
    <s v="year"/>
    <x v="3"/>
    <s v="Information Technology"/>
    <s v="1 to 50 employees"/>
    <s v="Company - Private"/>
    <s v="$1 to $5 million (USD)"/>
  </r>
  <r>
    <s v="Data Analyst"/>
    <s v="Data Analyst"/>
    <x v="0"/>
    <x v="1"/>
    <s v="LeadStack_x000a_4.1"/>
    <n v="4.0999999999999996"/>
    <s v="Foster City, CA"/>
    <x v="210"/>
    <x v="0"/>
    <s v="USD"/>
    <n v="93000"/>
    <n v="159000"/>
    <n v="126000"/>
    <x v="2"/>
    <s v="year"/>
    <x v="3"/>
    <s v="Information Technology"/>
    <s v="51 to 200 employees"/>
    <s v="Company - Private"/>
    <s v="Unknown / Non-Applicable"/>
  </r>
  <r>
    <s v="Senior Data Analyst, Member Services"/>
    <s v="Senior Data Analyst, Member Services"/>
    <x v="1"/>
    <x v="1"/>
    <s v="Chime_x000a_4.8"/>
    <n v="4.8"/>
    <s v="San Francisco, CA"/>
    <x v="204"/>
    <x v="0"/>
    <s v="USD"/>
    <n v="93000"/>
    <n v="159000"/>
    <n v="126000"/>
    <x v="2"/>
    <s v="year"/>
    <x v="17"/>
    <s v="Finance"/>
    <s v="201 to 500 employees"/>
    <s v="Company - Private"/>
    <s v="Unknown / Non-Applicable"/>
  </r>
  <r>
    <s v="Data Analyst"/>
    <s v="Data Analyst"/>
    <x v="0"/>
    <x v="0"/>
    <s v="Marin City Health and Wellness Center_x000a_4.5"/>
    <n v="4.5"/>
    <s v="Marin City, CA"/>
    <x v="211"/>
    <x v="0"/>
    <s v="USD"/>
    <n v="93000"/>
    <n v="159000"/>
    <n v="126000"/>
    <x v="2"/>
    <s v="year"/>
    <x v="1"/>
    <s v="Health Care"/>
    <s v="1 to 50 employees"/>
    <s v="Nonprofit Organization"/>
    <s v="$1 to $5 million (USD)"/>
  </r>
  <r>
    <s v="Senior Data Analyst"/>
    <s v="Senior Data Analyst"/>
    <x v="1"/>
    <x v="1"/>
    <s v="TaskRabbit_x000a_4.1"/>
    <n v="4.0999999999999996"/>
    <s v="San Francisco, CA"/>
    <x v="204"/>
    <x v="0"/>
    <s v="USD"/>
    <n v="93000"/>
    <n v="159000"/>
    <n v="126000"/>
    <x v="2"/>
    <s v="year"/>
    <x v="2"/>
    <s v="Information Technology"/>
    <s v="201 to 500 employees"/>
    <s v="Company - Private"/>
    <s v="Unknown / Non-Applicable"/>
  </r>
  <r>
    <s v="Junior Data Analyst"/>
    <s v="Junior Data Analyst"/>
    <x v="2"/>
    <x v="2"/>
    <s v="Staffigo Technical Services, LLC_x000a_5.0"/>
    <n v="5"/>
    <s v="San Francisco, CA"/>
    <x v="204"/>
    <x v="0"/>
    <s v="USD"/>
    <n v="93000"/>
    <n v="159000"/>
    <n v="126000"/>
    <x v="2"/>
    <s v="year"/>
    <x v="3"/>
    <s v="Information Technology"/>
    <s v="51 to 200 employees"/>
    <s v="Company - Private"/>
    <s v="$50 to $100 million (USD)"/>
  </r>
  <r>
    <s v="Business Data Analyst"/>
    <s v="Business Data Analyst"/>
    <x v="0"/>
    <x v="0"/>
    <s v="Diverse Lynx_x000a_3.9"/>
    <n v="3.9"/>
    <s v="San Francisco, CA"/>
    <x v="204"/>
    <x v="0"/>
    <s v="USD"/>
    <n v="93000"/>
    <n v="159000"/>
    <n v="126000"/>
    <x v="2"/>
    <s v="year"/>
    <x v="3"/>
    <s v="Information Technology"/>
    <s v="501 to 1000 employees"/>
    <s v="Company - Private"/>
    <s v="$100 to $500 million (USD)"/>
  </r>
  <r>
    <s v="Sr. Data Analyst, Twitter Service Tech"/>
    <s v="Senior. Data Analyst, Twitter Service Tech"/>
    <x v="1"/>
    <x v="1"/>
    <s v="Twitter_x000a_4.0"/>
    <n v="4"/>
    <s v="San Francisco, CA"/>
    <x v="204"/>
    <x v="0"/>
    <s v="USD"/>
    <n v="93000"/>
    <n v="159000"/>
    <n v="126000"/>
    <x v="2"/>
    <s v="year"/>
    <x v="2"/>
    <s v="Information Technology"/>
    <s v="1001 to 5000 employees"/>
    <s v="Company - Public"/>
    <s v="$2 to $5 billion (USD)"/>
  </r>
  <r>
    <s v="Data Analyst"/>
    <s v="Data Analyst"/>
    <x v="0"/>
    <x v="0"/>
    <s v="Ascent_x000a_4.6"/>
    <n v="4.5999999999999996"/>
    <s v="Daly City, CA"/>
    <x v="212"/>
    <x v="0"/>
    <s v="USD"/>
    <n v="93000"/>
    <n v="159000"/>
    <n v="126000"/>
    <x v="2"/>
    <s v="year"/>
    <x v="19"/>
    <s v="Business Services"/>
    <s v="1001 to 5000 employees"/>
    <s v="Company - Private"/>
    <s v="$100 to $500 million (USD)"/>
  </r>
  <r>
    <s v="Data Analyst"/>
    <s v="Data Analyst"/>
    <x v="0"/>
    <x v="0"/>
    <s v="Thermo Fisher Scientific_x000a_3.4"/>
    <n v="3.4"/>
    <s v="South San Francisco, CA"/>
    <x v="213"/>
    <x v="0"/>
    <s v="USD"/>
    <n v="93000"/>
    <n v="159000"/>
    <n v="126000"/>
    <x v="2"/>
    <s v="year"/>
    <x v="28"/>
    <s v="Biotech &amp; Pharmaceuticals"/>
    <s v="10000+ employees"/>
    <s v="Company - Public"/>
    <s v="$10+ billion (USD)"/>
  </r>
  <r>
    <s v="Data Analyst"/>
    <s v="Data Analyst"/>
    <x v="0"/>
    <x v="0"/>
    <s v="Net2Source_x000a_3.2"/>
    <n v="3.2"/>
    <s v="San Francisco, CA"/>
    <x v="204"/>
    <x v="0"/>
    <s v="USD"/>
    <n v="93000"/>
    <n v="159000"/>
    <n v="126000"/>
    <x v="2"/>
    <s v="year"/>
    <x v="19"/>
    <s v="Business Services"/>
    <s v="1001 to 5000 employees"/>
    <s v="Company - Private"/>
    <s v="$100 to $500 million (USD)"/>
  </r>
  <r>
    <s v="Senior Data Analyst"/>
    <s v="Senior Data Analyst"/>
    <x v="1"/>
    <x v="1"/>
    <s v="Vida Health_x000a_3.3"/>
    <n v="3.3"/>
    <s v="San Francisco, CA"/>
    <x v="204"/>
    <x v="0"/>
    <s v="USD"/>
    <n v="82000"/>
    <n v="116000"/>
    <n v="99000"/>
    <x v="2"/>
    <s v="year"/>
    <x v="1"/>
    <s v="Health Care"/>
    <s v="51 to 200 employees"/>
    <s v="Company - Private"/>
    <s v="Unknown / Non-Applicable"/>
  </r>
  <r>
    <s v="Web Data Analyst"/>
    <s v="Web Data Analyst"/>
    <x v="0"/>
    <x v="0"/>
    <s v="SACC_x000a_4.0"/>
    <n v="4"/>
    <s v="San Mateo, CA"/>
    <x v="206"/>
    <x v="0"/>
    <s v="USD"/>
    <n v="82000"/>
    <n v="116000"/>
    <n v="99000"/>
    <x v="2"/>
    <s v="year"/>
    <x v="3"/>
    <s v="Information Technology"/>
    <s v="Unknown"/>
    <s v="Company - Private"/>
    <s v="$5 to $10 million (USD)"/>
  </r>
  <r>
    <s v="Data Analyst (APPZ-DAHY)"/>
    <s v="Data Analyst (Appz-Dahy)"/>
    <x v="0"/>
    <x v="0"/>
    <s v="Applicantz"/>
    <n v="-1"/>
    <s v="San Francisco, CA"/>
    <x v="204"/>
    <x v="1"/>
    <s v="USD"/>
    <n v="82000"/>
    <n v="116000"/>
    <n v="99000"/>
    <x v="2"/>
    <s v="year"/>
    <x v="9"/>
    <n v="-1"/>
    <s v="51 to 200 employees"/>
    <s v="Company - Public"/>
    <s v="Unknown / Non-Applicable"/>
  </r>
  <r>
    <s v="Data Analyst, Data &amp; Analytics (Advanced Analytics) Manager (Multiple Positions)"/>
    <s v="Data Analyst, Data &amp; Analytics (Advanced Analytics) Manager (Multiple Positions)"/>
    <x v="3"/>
    <x v="1"/>
    <s v="Ernst &amp; Young LLP"/>
    <n v="-1"/>
    <s v="San Francisco, CA"/>
    <x v="204"/>
    <x v="0"/>
    <s v="USD"/>
    <n v="82000"/>
    <n v="116000"/>
    <n v="99000"/>
    <x v="2"/>
    <s v="year"/>
    <x v="9"/>
    <n v="-1"/>
    <n v="-1"/>
    <n v="-1"/>
    <n v="-1"/>
  </r>
  <r>
    <s v="Data Scientist Analyst"/>
    <s v="Data Scientist Analyst"/>
    <x v="0"/>
    <x v="1"/>
    <s v="Netpace, Inc_x000a_3.9"/>
    <n v="3.9"/>
    <s v="Foster City, CA"/>
    <x v="210"/>
    <x v="0"/>
    <s v="USD"/>
    <n v="82000"/>
    <n v="116000"/>
    <n v="99000"/>
    <x v="2"/>
    <s v="year"/>
    <x v="15"/>
    <s v="Information Technology"/>
    <s v="51 to 200 employees"/>
    <s v="Company - Private"/>
    <s v="$10 to $25 million (USD)"/>
  </r>
  <r>
    <s v="Finance Data Analyst"/>
    <s v="Finance Data Analyst"/>
    <x v="0"/>
    <x v="0"/>
    <s v="Qualys_x000a_3.0"/>
    <n v="3"/>
    <s v="Foster City, CA"/>
    <x v="210"/>
    <x v="0"/>
    <s v="USD"/>
    <n v="82000"/>
    <n v="116000"/>
    <n v="99000"/>
    <x v="2"/>
    <s v="year"/>
    <x v="18"/>
    <s v="Information Technology"/>
    <s v="501 to 1000 employees"/>
    <s v="Company - Public"/>
    <s v="$100 to $500 million (USD)"/>
  </r>
  <r>
    <s v="Business Data Analyst"/>
    <s v="Business Data Analyst"/>
    <x v="0"/>
    <x v="1"/>
    <s v="Scale AI, Inc."/>
    <n v="-1"/>
    <s v="San Francisco, CA"/>
    <x v="204"/>
    <x v="0"/>
    <s v="USD"/>
    <n v="82000"/>
    <n v="116000"/>
    <n v="99000"/>
    <x v="2"/>
    <s v="year"/>
    <x v="9"/>
    <n v="-1"/>
    <n v="-1"/>
    <n v="-1"/>
    <n v="-1"/>
  </r>
  <r>
    <s v="Data Quality Analyst"/>
    <s v="Data Quality Analyst"/>
    <x v="0"/>
    <x v="0"/>
    <s v="Focal Systems_x000a_3.8"/>
    <n v="3.8"/>
    <s v="Burlingame, CA"/>
    <x v="209"/>
    <x v="0"/>
    <s v="USD"/>
    <n v="82000"/>
    <n v="116000"/>
    <n v="99000"/>
    <x v="2"/>
    <s v="year"/>
    <x v="18"/>
    <s v="Information Technology"/>
    <s v="1 to 50 employees"/>
    <s v="Company - Private"/>
    <s v="$1 to $5 million (USD)"/>
  </r>
  <r>
    <s v="Data Analyst - San Francisco CA / VA - Fulltime"/>
    <s v="Data Analyst - San Francisco Ca / Va - Fulltime"/>
    <x v="0"/>
    <x v="2"/>
    <s v="United IT Solutions_x000a_3.8"/>
    <n v="3.8"/>
    <s v="San Francisco, CA"/>
    <x v="204"/>
    <x v="1"/>
    <s v="USD"/>
    <n v="82000"/>
    <n v="116000"/>
    <n v="99000"/>
    <x v="2"/>
    <s v="year"/>
    <x v="13"/>
    <s v="Business Services"/>
    <s v="1 to 50 employees"/>
    <s v="Company - Private"/>
    <s v="$1 to $5 million (USD)"/>
  </r>
  <r>
    <s v="Data Analyst"/>
    <s v="Data Analyst"/>
    <x v="0"/>
    <x v="1"/>
    <s v="cyitechsearch"/>
    <n v="-1"/>
    <s v="San Bruno, CA"/>
    <x v="214"/>
    <x v="0"/>
    <s v="USD"/>
    <n v="82000"/>
    <n v="116000"/>
    <n v="99000"/>
    <x v="2"/>
    <s v="year"/>
    <x v="9"/>
    <n v="-1"/>
    <n v="-1"/>
    <n v="-1"/>
    <n v="-1"/>
  </r>
  <r>
    <s v="Data Analyst"/>
    <s v="Data Analyst"/>
    <x v="0"/>
    <x v="0"/>
    <s v="IT Avalon"/>
    <n v="-1"/>
    <s v="Oakland, CA"/>
    <x v="207"/>
    <x v="0"/>
    <s v="USD"/>
    <n v="82000"/>
    <n v="116000"/>
    <n v="99000"/>
    <x v="2"/>
    <s v="year"/>
    <x v="9"/>
    <n v="-1"/>
    <s v="51 to 200 employees"/>
    <s v="Unknown"/>
    <s v="Unknown / Non-Applicable"/>
  </r>
  <r>
    <s v="HR Data Analyst"/>
    <s v="Hr Data Analyst"/>
    <x v="0"/>
    <x v="1"/>
    <s v="Snowflake Computing_x000a_4.0"/>
    <n v="4"/>
    <s v="San Mateo, CA"/>
    <x v="206"/>
    <x v="0"/>
    <s v="USD"/>
    <n v="82000"/>
    <n v="116000"/>
    <n v="99000"/>
    <x v="2"/>
    <s v="year"/>
    <x v="15"/>
    <s v="Information Technology"/>
    <s v="1001 to 5000 employees"/>
    <s v="Company - Private"/>
    <s v="Unknown / Non-Applicable"/>
  </r>
  <r>
    <s v="Scientific Data Manager and Analyst"/>
    <s v="Scientific Data Manager And Analyst"/>
    <x v="3"/>
    <x v="1"/>
    <s v="Perfect Day_x000a_4.4"/>
    <n v="4.4000000000000004"/>
    <s v="Emeryville, CA"/>
    <x v="215"/>
    <x v="0"/>
    <s v="USD"/>
    <n v="82000"/>
    <n v="116000"/>
    <n v="99000"/>
    <x v="2"/>
    <s v="year"/>
    <x v="28"/>
    <s v="Biotech &amp; Pharmaceuticals"/>
    <s v="51 to 200 employees"/>
    <s v="Company - Private"/>
    <s v="Unknown / Non-Applicable"/>
  </r>
  <r>
    <s v="Senior Data Analyst - Finance &amp; Platform Analytics"/>
    <s v="Senior Data Analyst - Finance &amp; Platform Analytics"/>
    <x v="1"/>
    <x v="0"/>
    <s v="Twitch_x000a_3.6"/>
    <n v="3.6"/>
    <s v="San Francisco, CA"/>
    <x v="204"/>
    <x v="0"/>
    <s v="USD"/>
    <n v="82000"/>
    <n v="116000"/>
    <n v="99000"/>
    <x v="2"/>
    <s v="year"/>
    <x v="2"/>
    <s v="Information Technology"/>
    <s v="1001 to 5000 employees"/>
    <s v="Subsidiary or Business Segment"/>
    <s v="Unknown / Non-Applicable"/>
  </r>
  <r>
    <s v="Data Analyst"/>
    <s v="Data Analyst"/>
    <x v="0"/>
    <x v="0"/>
    <s v="Infotech Sourcing_x000a_3.2"/>
    <n v="3.2"/>
    <s v="San Francisco, CA"/>
    <x v="204"/>
    <x v="1"/>
    <s v="USD"/>
    <n v="82000"/>
    <n v="116000"/>
    <n v="99000"/>
    <x v="2"/>
    <s v="year"/>
    <x v="27"/>
    <s v="Consumer Services"/>
    <s v="51 to 200 employees"/>
    <s v="Company - Private"/>
    <s v="$5 to $10 million (USD)"/>
  </r>
  <r>
    <s v="Business Data Analyst"/>
    <s v="Business Data Analyst"/>
    <x v="0"/>
    <x v="0"/>
    <s v="ApTask_x000a_3.9"/>
    <n v="3.9"/>
    <s v="San Francisco, CA"/>
    <x v="204"/>
    <x v="0"/>
    <s v="USD"/>
    <n v="82000"/>
    <n v="116000"/>
    <n v="99000"/>
    <x v="2"/>
    <s v="year"/>
    <x v="3"/>
    <s v="Information Technology"/>
    <s v="201 to 500 employees"/>
    <s v="Company - Private"/>
    <s v="$50 to $100 million (USD)"/>
  </r>
  <r>
    <s v="Product Compliance Data Analyst"/>
    <s v="Product Compliance Data Analyst"/>
    <x v="0"/>
    <x v="1"/>
    <s v="Square_x000a_4.0"/>
    <n v="4"/>
    <s v="San Francisco, CA"/>
    <x v="204"/>
    <x v="0"/>
    <s v="USD"/>
    <n v="82000"/>
    <n v="116000"/>
    <n v="99000"/>
    <x v="2"/>
    <s v="year"/>
    <x v="18"/>
    <s v="Information Technology"/>
    <s v="1001 to 5000 employees"/>
    <s v="Company - Public"/>
    <s v="$1 to $2 billion (USD)"/>
  </r>
  <r>
    <s v="Data and Policy Analyst - Statistical Programmer"/>
    <s v="Data And Policy Analyst - Statistical Programmer"/>
    <x v="0"/>
    <x v="0"/>
    <s v="Acumen_x000a_3.2"/>
    <n v="3.2"/>
    <s v="Burlingame, CA"/>
    <x v="209"/>
    <x v="0"/>
    <s v="USD"/>
    <n v="82000"/>
    <n v="116000"/>
    <n v="99000"/>
    <x v="2"/>
    <s v="year"/>
    <x v="23"/>
    <s v="Government"/>
    <s v="201 to 500 employees"/>
    <s v="Company - Private"/>
    <s v="$10 to $25 million (USD)"/>
  </r>
  <r>
    <s v="Principal Data Analyst"/>
    <s v="Principal Data Analyst"/>
    <x v="1"/>
    <x v="1"/>
    <s v="Hinge Health_x000a_4.4"/>
    <n v="4.4000000000000004"/>
    <s v="San Francisco, CA"/>
    <x v="204"/>
    <x v="1"/>
    <s v="USD"/>
    <n v="82000"/>
    <n v="116000"/>
    <n v="99000"/>
    <x v="2"/>
    <s v="year"/>
    <x v="1"/>
    <s v="Health Care"/>
    <s v="201 to 500 employees"/>
    <s v="Company - Private"/>
    <s v="$50 to $100 million (USD)"/>
  </r>
  <r>
    <s v="Data Analyst"/>
    <s v="Data Analyst"/>
    <x v="0"/>
    <x v="1"/>
    <s v="Koger LLC"/>
    <n v="-1"/>
    <s v="San Mateo, CA"/>
    <x v="206"/>
    <x v="0"/>
    <s v="USD"/>
    <n v="82000"/>
    <n v="116000"/>
    <n v="99000"/>
    <x v="2"/>
    <s v="year"/>
    <x v="9"/>
    <n v="-1"/>
    <s v="1 to 50 employees"/>
    <s v="Company - Private"/>
    <s v="Unknown / Non-Applicable"/>
  </r>
  <r>
    <s v="Data Analyst"/>
    <s v="Data Analyst"/>
    <x v="0"/>
    <x v="2"/>
    <s v="TransReach"/>
    <n v="-1"/>
    <s v="Oakland, CA"/>
    <x v="207"/>
    <x v="0"/>
    <s v="USD"/>
    <n v="82000"/>
    <n v="116000"/>
    <n v="99000"/>
    <x v="2"/>
    <s v="year"/>
    <x v="9"/>
    <n v="-1"/>
    <s v="Unknown"/>
    <s v="Company - Private"/>
    <s v="Unknown / Non-Applicable"/>
  </r>
  <r>
    <s v="Master Data Analyst â€“ SAP MDG Platform"/>
    <s v="Master Data Analyst â€“ Sap Mdg Platform"/>
    <x v="0"/>
    <x v="0"/>
    <s v="Rose International_x000a_4.5"/>
    <n v="4.5"/>
    <s v="San Francisco, CA"/>
    <x v="204"/>
    <x v="0"/>
    <s v="USD"/>
    <n v="82000"/>
    <n v="116000"/>
    <n v="99000"/>
    <x v="2"/>
    <s v="year"/>
    <x v="19"/>
    <s v="Business Services"/>
    <s v="1001 to 5000 employees"/>
    <s v="Company - Private"/>
    <s v="$100 to $500 million (USD)"/>
  </r>
  <r>
    <s v="Data Systems Analyst"/>
    <s v="Data Systems Analyst"/>
    <x v="0"/>
    <x v="1"/>
    <s v="GLIDE MEMORIAL CHURCH"/>
    <n v="-1"/>
    <s v="San Francisco, CA"/>
    <x v="204"/>
    <x v="0"/>
    <s v="USD"/>
    <n v="82000"/>
    <n v="116000"/>
    <n v="99000"/>
    <x v="2"/>
    <s v="year"/>
    <x v="9"/>
    <n v="-1"/>
    <n v="-1"/>
    <n v="-1"/>
    <n v="-1"/>
  </r>
  <r>
    <s v="Data Analyst"/>
    <s v="Data Analyst"/>
    <x v="0"/>
    <x v="2"/>
    <s v="Take-Two_x000a_3.7"/>
    <n v="3.7"/>
    <s v="Novato, CA"/>
    <x v="216"/>
    <x v="1"/>
    <s v="USD"/>
    <n v="82000"/>
    <n v="116000"/>
    <n v="99000"/>
    <x v="2"/>
    <s v="year"/>
    <x v="31"/>
    <s v="Media"/>
    <s v="1001 to 5000 employees"/>
    <s v="Company - Public"/>
    <s v="$1 to $2 billion (USD)"/>
  </r>
  <r>
    <s v="CSV Data Validation Analyst"/>
    <s v="Csv Data Validation Analyst"/>
    <x v="0"/>
    <x v="0"/>
    <s v="Netpace, Inc._x000a_3.9"/>
    <n v="3.9"/>
    <s v="Foster City, CA"/>
    <x v="210"/>
    <x v="0"/>
    <s v="USD"/>
    <n v="82000"/>
    <n v="116000"/>
    <n v="99000"/>
    <x v="2"/>
    <s v="year"/>
    <x v="15"/>
    <s v="Information Technology"/>
    <s v="51 to 200 employees"/>
    <s v="Company - Private"/>
    <s v="$10 to $25 million (USD)"/>
  </r>
  <r>
    <s v="Senior Data and Fraud Analyst"/>
    <s v="Senior Data And Fraud Analyst"/>
    <x v="1"/>
    <x v="1"/>
    <s v="Apto Payments"/>
    <n v="-1"/>
    <s v="San Francisco, CA"/>
    <x v="204"/>
    <x v="1"/>
    <s v="USD"/>
    <n v="82000"/>
    <n v="116000"/>
    <n v="99000"/>
    <x v="2"/>
    <s v="year"/>
    <x v="9"/>
    <n v="-1"/>
    <s v="1 to 50 employees"/>
    <s v="Company - Private"/>
    <s v="Unknown / Non-Applicable"/>
  </r>
  <r>
    <s v="Data and Reporting Analyst"/>
    <s v="Data And Reporting Analyst"/>
    <x v="0"/>
    <x v="2"/>
    <s v="Chinese Community Health Plan_x000a_3.2"/>
    <n v="3.2"/>
    <s v="San Francisco, CA"/>
    <x v="204"/>
    <x v="0"/>
    <s v="USD"/>
    <n v="82000"/>
    <n v="116000"/>
    <n v="99000"/>
    <x v="2"/>
    <s v="year"/>
    <x v="6"/>
    <s v="Insurance"/>
    <s v="51 to 200 employees"/>
    <s v="Company - Private"/>
    <s v="Unknown / Non-Applicable"/>
  </r>
  <r>
    <s v="Upstart - Data Analyst"/>
    <s v="Upstart - Data Analyst"/>
    <x v="0"/>
    <x v="1"/>
    <s v="V3 Talent Partners Inc."/>
    <n v="-1"/>
    <s v="San Mateo, CA"/>
    <x v="206"/>
    <x v="0"/>
    <s v="USD"/>
    <n v="82000"/>
    <n v="116000"/>
    <n v="99000"/>
    <x v="2"/>
    <s v="year"/>
    <x v="9"/>
    <n v="-1"/>
    <s v="Unknown"/>
    <s v="Company - Private"/>
    <s v="Unknown / Non-Applicable"/>
  </r>
  <r>
    <s v="Position for Lead Data Analyst (Teradata, Oracle, Hadoop)"/>
    <s v="Position For Lead Data Analyst (Teradata, Oracle, Hadoop)"/>
    <x v="1"/>
    <x v="2"/>
    <s v="Arkhya Tech_x000a_3.7"/>
    <n v="3.7"/>
    <s v="San Francisco, CA"/>
    <x v="204"/>
    <x v="0"/>
    <s v="USD"/>
    <n v="65000"/>
    <n v="120000"/>
    <n v="92500"/>
    <x v="2"/>
    <s v="year"/>
    <x v="3"/>
    <s v="Information Technology"/>
    <s v="1 to 50 employees"/>
    <s v="Company - Private"/>
    <s v="Unknown / Non-Applicable"/>
  </r>
  <r>
    <s v="Data Analyst, Transaction Monitoring"/>
    <s v="Data Analyst, Transaction Monitoring"/>
    <x v="0"/>
    <x v="1"/>
    <s v="Wish.com"/>
    <n v="-1"/>
    <s v="San Francisco, CA"/>
    <x v="204"/>
    <x v="0"/>
    <s v="USD"/>
    <n v="65000"/>
    <n v="120000"/>
    <n v="92500"/>
    <x v="2"/>
    <s v="year"/>
    <x v="9"/>
    <n v="-1"/>
    <s v="1 to 50 employees"/>
    <s v="Company - Private"/>
    <s v="Unknown / Non-Applicable"/>
  </r>
  <r>
    <s v="Fleet Optimization Data Analyst (Solar + Storage)"/>
    <s v="Fleet Optimization Data Analyst (Solar + Storage)"/>
    <x v="0"/>
    <x v="2"/>
    <s v="Stem Inc_x000a_3.2"/>
    <n v="3.2"/>
    <s v="Millbrae, CA"/>
    <x v="217"/>
    <x v="1"/>
    <s v="USD"/>
    <n v="65000"/>
    <n v="120000"/>
    <n v="92500"/>
    <x v="2"/>
    <s v="year"/>
    <x v="39"/>
    <s v="Oil, Gas, Energy &amp; Utilities"/>
    <s v="51 to 200 employees"/>
    <s v="Company - Private"/>
    <s v="$25 to $50 million (USD)"/>
  </r>
  <r>
    <s v="Big Data Analyst"/>
    <s v="Big Data Analyst"/>
    <x v="0"/>
    <x v="2"/>
    <s v="Redolent, Inc_x000a_3.7"/>
    <n v="3.7"/>
    <s v="San Mateo, CA"/>
    <x v="206"/>
    <x v="0"/>
    <s v="USD"/>
    <n v="65000"/>
    <n v="120000"/>
    <n v="92500"/>
    <x v="2"/>
    <s v="year"/>
    <x v="27"/>
    <s v="Consumer Services"/>
    <s v="1 to 50 employees"/>
    <s v="Company - Private"/>
    <s v="Less than $1 million (USD)"/>
  </r>
  <r>
    <s v="Business Data Analyst"/>
    <s v="Business Data Analyst"/>
    <x v="0"/>
    <x v="0"/>
    <s v="VLink Inc._x000a_3.8"/>
    <n v="3.8"/>
    <s v="San Francisco, CA"/>
    <x v="204"/>
    <x v="0"/>
    <s v="USD"/>
    <n v="65000"/>
    <n v="120000"/>
    <n v="92500"/>
    <x v="2"/>
    <s v="year"/>
    <x v="3"/>
    <s v="Information Technology"/>
    <s v="201 to 500 employees"/>
    <s v="Company - Private"/>
    <s v="$25 to $50 million (USD)"/>
  </r>
  <r>
    <s v="Data Analyst"/>
    <s v="Data Analyst"/>
    <x v="0"/>
    <x v="2"/>
    <s v="Lorven Technologies Inc_x000a_4.0"/>
    <n v="4"/>
    <s v="San Francisco, CA"/>
    <x v="204"/>
    <x v="0"/>
    <s v="USD"/>
    <n v="65000"/>
    <n v="120000"/>
    <n v="92500"/>
    <x v="2"/>
    <s v="year"/>
    <x v="25"/>
    <s v="Accounting &amp; Legal"/>
    <s v="1 to 50 employees"/>
    <s v="Company - Private"/>
    <s v="Less than $1 million (USD)"/>
  </r>
  <r>
    <s v="Data Analyst"/>
    <s v="Data Analyst"/>
    <x v="0"/>
    <x v="2"/>
    <s v="Staffigo Technical Services, LLC_x000a_5.0"/>
    <n v="5"/>
    <s v="San Francisco, CA"/>
    <x v="204"/>
    <x v="0"/>
    <s v="USD"/>
    <n v="65000"/>
    <n v="120000"/>
    <n v="92500"/>
    <x v="2"/>
    <s v="year"/>
    <x v="3"/>
    <s v="Information Technology"/>
    <s v="51 to 200 employees"/>
    <s v="Company - Private"/>
    <s v="$50 to $100 million (USD)"/>
  </r>
  <r>
    <s v="Senior Lead Data Analytics Analyst"/>
    <s v="Senior Lead Data Analytics Analyst"/>
    <x v="1"/>
    <x v="0"/>
    <s v="Bank of the West_x000a_2.8"/>
    <n v="2.8"/>
    <s v="San Francisco, CA"/>
    <x v="204"/>
    <x v="0"/>
    <s v="USD"/>
    <n v="65000"/>
    <n v="120000"/>
    <n v="92500"/>
    <x v="2"/>
    <s v="year"/>
    <x v="17"/>
    <s v="Finance"/>
    <s v="10000+ employees"/>
    <s v="Subsidiary or Business Segment"/>
    <s v="$2 to $5 billion (USD)"/>
  </r>
  <r>
    <s v="Data Analyst w/ Tealium - Remote Work"/>
    <s v="Data Analyst W/ Tealium - Remote Work"/>
    <x v="0"/>
    <x v="0"/>
    <s v="Two95 International Inc._x000a_4.0"/>
    <n v="4"/>
    <s v="San Mateo, CA"/>
    <x v="206"/>
    <x v="1"/>
    <s v="USD"/>
    <n v="65000"/>
    <n v="120000"/>
    <n v="92500"/>
    <x v="2"/>
    <s v="year"/>
    <x v="19"/>
    <s v="Business Services"/>
    <s v="1 to 50 employees"/>
    <s v="Company - Private"/>
    <s v="$1 to $5 million (USD)"/>
  </r>
  <r>
    <s v="Data Analyst"/>
    <s v="Data Analyst"/>
    <x v="0"/>
    <x v="0"/>
    <s v="Enclipse_x000a_2.5"/>
    <n v="2.5"/>
    <s v="Oakland, CA"/>
    <x v="207"/>
    <x v="0"/>
    <s v="USD"/>
    <n v="65000"/>
    <n v="120000"/>
    <n v="92500"/>
    <x v="2"/>
    <s v="year"/>
    <x v="3"/>
    <s v="Information Technology"/>
    <s v="51 to 200 employees"/>
    <s v="Company - Private"/>
    <s v="$5 to $10 million (USD)"/>
  </r>
  <r>
    <s v="Business Data Analyst Excel, Tableau - 100% Remote - Phoenix, Minneapolis, or Des Moines"/>
    <s v="Business Data Analyst Excel, Tableau - 100% Remote - Phoenix, Minneapolis, Or Des Moines"/>
    <x v="0"/>
    <x v="0"/>
    <s v="PRIMUS Global Services, Inc_x000a_3.7"/>
    <n v="3.7"/>
    <s v="San Francisco, CA"/>
    <x v="204"/>
    <x v="1"/>
    <s v="USD"/>
    <n v="65000"/>
    <n v="120000"/>
    <n v="92500"/>
    <x v="2"/>
    <s v="year"/>
    <x v="13"/>
    <s v="Business Services"/>
    <s v="501 to 1000 employees"/>
    <s v="Company - Private"/>
    <s v="$10 to $25 million (USD)"/>
  </r>
  <r>
    <s v="Business Data Analyst - Senior/Director : 20"/>
    <s v="Business Data Analyst - Senior/Director : 20"/>
    <x v="1"/>
    <x v="2"/>
    <s v="Akraya Inc._x000a_4.6"/>
    <n v="4.5999999999999996"/>
    <s v="San Francisco, CA"/>
    <x v="204"/>
    <x v="1"/>
    <s v="USD"/>
    <n v="65000"/>
    <n v="120000"/>
    <n v="92500"/>
    <x v="2"/>
    <s v="year"/>
    <x v="19"/>
    <s v="Business Services"/>
    <s v="51 to 200 employees"/>
    <s v="Company - Private"/>
    <s v="$25 to $50 million (USD)"/>
  </r>
  <r>
    <s v="Senior Data Analyst"/>
    <s v="Senior Data Analyst"/>
    <x v="1"/>
    <x v="1"/>
    <s v="Vida_x000a_3.6"/>
    <n v="3.6"/>
    <s v="San Francisco, CA"/>
    <x v="204"/>
    <x v="0"/>
    <s v="USD"/>
    <n v="65000"/>
    <n v="120000"/>
    <n v="92500"/>
    <x v="2"/>
    <s v="year"/>
    <x v="9"/>
    <n v="-1"/>
    <s v="Unknown"/>
    <s v="Unknown"/>
    <s v="Unknown / Non-Applicable"/>
  </r>
  <r>
    <s v="Senior Data Analyst - User Growth"/>
    <s v="Senior Data Analyst - User Growth"/>
    <x v="1"/>
    <x v="0"/>
    <s v="Redfin_x000a_3.4"/>
    <n v="3.4"/>
    <s v="San Francisco, CA"/>
    <x v="204"/>
    <x v="0"/>
    <s v="USD"/>
    <n v="65000"/>
    <n v="120000"/>
    <n v="92500"/>
    <x v="2"/>
    <s v="year"/>
    <x v="22"/>
    <s v="Real Estate"/>
    <s v="1001 to 5000 employees"/>
    <s v="Company - Public"/>
    <s v="Unknown / Non-Applicable"/>
  </r>
  <r>
    <s v="Senior Data Analyst"/>
    <s v="Senior Data Analyst"/>
    <x v="1"/>
    <x v="1"/>
    <s v="Flexport_x000a_3.5"/>
    <n v="3.5"/>
    <s v="San Francisco, CA"/>
    <x v="204"/>
    <x v="0"/>
    <s v="USD"/>
    <n v="65000"/>
    <n v="120000"/>
    <n v="92500"/>
    <x v="2"/>
    <s v="year"/>
    <x v="61"/>
    <s v="Transportation &amp; Logistics"/>
    <s v="1001 to 5000 employees"/>
    <s v="Company - Private"/>
    <s v="$500 million to $1 billion (USD)"/>
  </r>
  <r>
    <s v="Senior Compliance Data Analyst, Cash App"/>
    <s v="Senior Compliance Data Analyst, Cash App"/>
    <x v="1"/>
    <x v="1"/>
    <s v="Square_x000a_4.0"/>
    <n v="4"/>
    <s v="San Francisco, CA"/>
    <x v="204"/>
    <x v="0"/>
    <s v="USD"/>
    <n v="65000"/>
    <n v="120000"/>
    <n v="92500"/>
    <x v="2"/>
    <s v="year"/>
    <x v="18"/>
    <s v="Information Technology"/>
    <s v="1001 to 5000 employees"/>
    <s v="Company - Public"/>
    <s v="$1 to $2 billion (USD)"/>
  </r>
  <r>
    <s v="Data Analyst"/>
    <s v="Data Analyst"/>
    <x v="0"/>
    <x v="2"/>
    <s v="Kforce_x000a_4.1"/>
    <n v="4.0999999999999996"/>
    <s v="San Ramon, CA"/>
    <x v="218"/>
    <x v="0"/>
    <s v="USD"/>
    <n v="65000"/>
    <n v="120000"/>
    <n v="92500"/>
    <x v="2"/>
    <s v="year"/>
    <x v="19"/>
    <s v="Business Services"/>
    <s v="10000+ employees"/>
    <s v="Company - Public"/>
    <s v="$1 to $2 billion (USD)"/>
  </r>
  <r>
    <s v="Procurement Data Analyst"/>
    <s v="Procurement Data Analyst"/>
    <x v="0"/>
    <x v="2"/>
    <s v="Bio-Rad_x000a_3.3"/>
    <n v="3.3"/>
    <s v="Hercules, CA"/>
    <x v="219"/>
    <x v="0"/>
    <s v="USD"/>
    <n v="65000"/>
    <n v="120000"/>
    <n v="92500"/>
    <x v="2"/>
    <s v="year"/>
    <x v="28"/>
    <s v="Biotech &amp; Pharmaceuticals"/>
    <s v="5001 to 10000 employees"/>
    <s v="Company - Public"/>
    <s v="$2 to $5 billion (USD)"/>
  </r>
  <r>
    <s v="Master Data Management (MDM) - Business Systems Analyst"/>
    <s v="Master Data Management (Mdm) - Business Systems Analyst"/>
    <x v="0"/>
    <x v="2"/>
    <s v="Saama_x000a_3.5"/>
    <n v="3.5"/>
    <s v="South San Francisco, CA"/>
    <x v="213"/>
    <x v="0"/>
    <s v="USD"/>
    <n v="65000"/>
    <n v="120000"/>
    <n v="92500"/>
    <x v="2"/>
    <s v="year"/>
    <x v="18"/>
    <s v="Information Technology"/>
    <s v="1 to 50 employees"/>
    <s v="Company - Private"/>
    <s v="Unknown / Non-Applicable"/>
  </r>
  <r>
    <s v="Sr. Data Analyst - Risk Analysis"/>
    <s v="Senior. Data Analyst - Risk Analysis"/>
    <x v="1"/>
    <x v="0"/>
    <s v="OKCoin_x000a_4.5"/>
    <n v="4.5"/>
    <s v="San Francisco, CA"/>
    <x v="204"/>
    <x v="0"/>
    <s v="USD"/>
    <n v="65000"/>
    <n v="120000"/>
    <n v="92500"/>
    <x v="2"/>
    <s v="year"/>
    <x v="2"/>
    <s v="Information Technology"/>
    <s v="501 to 1000 employees"/>
    <s v="Company - Private"/>
    <s v="Unknown / Non-Applicable"/>
  </r>
  <r>
    <s v="Lead Data Analyst (Product)"/>
    <s v="Lead Data Analyst (Product)"/>
    <x v="1"/>
    <x v="1"/>
    <s v="Kinship"/>
    <n v="-1"/>
    <s v="San Francisco, CA"/>
    <x v="204"/>
    <x v="0"/>
    <s v="USD"/>
    <n v="65000"/>
    <n v="120000"/>
    <n v="92500"/>
    <x v="2"/>
    <s v="year"/>
    <x v="10"/>
    <s v="Business Services"/>
    <s v="1 to 50 employees"/>
    <s v="Company - Private"/>
    <s v="Unknown / Non-Applicable"/>
  </r>
  <r>
    <s v="Lead Data Analyst"/>
    <s v="Lead Data Analyst"/>
    <x v="1"/>
    <x v="2"/>
    <s v="Diverse Lynx_x000a_3.9"/>
    <n v="3.9"/>
    <s v="San Francisco, CA"/>
    <x v="204"/>
    <x v="1"/>
    <s v="USD"/>
    <n v="65000"/>
    <n v="120000"/>
    <n v="92500"/>
    <x v="2"/>
    <s v="year"/>
    <x v="3"/>
    <s v="Information Technology"/>
    <s v="501 to 1000 employees"/>
    <s v="Company - Private"/>
    <s v="$100 to $500 million (USD)"/>
  </r>
  <r>
    <s v="Salesforce Administrator and Data Analyst"/>
    <s v="Salesforce Administrator And Data Analyst"/>
    <x v="0"/>
    <x v="0"/>
    <s v="SF IHSS Public Authority"/>
    <n v="-1"/>
    <s v="San Francisco, CA"/>
    <x v="204"/>
    <x v="0"/>
    <s v="USD"/>
    <n v="65000"/>
    <n v="120000"/>
    <n v="92500"/>
    <x v="2"/>
    <s v="year"/>
    <x v="9"/>
    <n v="-1"/>
    <n v="-1"/>
    <n v="-1"/>
    <n v="-1"/>
  </r>
  <r>
    <s v="Alerts Business/Data Analyst"/>
    <s v="Alerts Business/Data Analyst"/>
    <x v="0"/>
    <x v="0"/>
    <s v="Apex Systems_x000a_3.8"/>
    <n v="3.8"/>
    <s v="San Francisco, CA"/>
    <x v="204"/>
    <x v="1"/>
    <s v="USD"/>
    <n v="65000"/>
    <n v="120000"/>
    <n v="92500"/>
    <x v="2"/>
    <s v="year"/>
    <x v="19"/>
    <s v="Business Services"/>
    <s v="1001 to 5000 employees"/>
    <s v="Subsidiary or Business Segment"/>
    <s v="$2 to $5 billion (USD)"/>
  </r>
  <r>
    <s v="Senior Business Data Analyst"/>
    <s v="Senior Business Data Analyst"/>
    <x v="1"/>
    <x v="0"/>
    <s v="Hazelcast_x000a_4.0"/>
    <n v="4"/>
    <s v="San Mateo, CA"/>
    <x v="206"/>
    <x v="1"/>
    <s v="USD"/>
    <n v="65000"/>
    <n v="120000"/>
    <n v="92500"/>
    <x v="2"/>
    <s v="year"/>
    <x v="18"/>
    <s v="Information Technology"/>
    <s v="51 to 200 employees"/>
    <s v="Company - Private"/>
    <s v="$10 to $25 million (USD)"/>
  </r>
  <r>
    <s v="BI Developer - Data Analyst"/>
    <s v="Bi Developer - Data Analyst"/>
    <x v="0"/>
    <x v="1"/>
    <s v="LeadStack, Inc._x000a_4.1"/>
    <n v="4.0999999999999996"/>
    <s v="Foster City, CA"/>
    <x v="210"/>
    <x v="0"/>
    <s v="USD"/>
    <n v="65000"/>
    <n v="120000"/>
    <n v="92500"/>
    <x v="2"/>
    <s v="year"/>
    <x v="3"/>
    <s v="Information Technology"/>
    <s v="51 to 200 employees"/>
    <s v="Company - Private"/>
    <s v="Unknown / Non-Applicable"/>
  </r>
  <r>
    <s v="Biological Data Analyst - Remote"/>
    <s v="Biological Data Analyst - Remote"/>
    <x v="0"/>
    <x v="0"/>
    <s v="Parker Institute for Cancer Immunotherapy"/>
    <n v="-1"/>
    <s v="San Francisco, CA"/>
    <x v="204"/>
    <x v="1"/>
    <s v="USD"/>
    <n v="65000"/>
    <n v="120000"/>
    <n v="92500"/>
    <x v="2"/>
    <s v="year"/>
    <x v="41"/>
    <s v="Non-Profit"/>
    <s v="51 to 200 employees"/>
    <s v="Nonprofit Organization"/>
    <s v="Unknown / Non-Applicable"/>
  </r>
  <r>
    <s v="Data Systems Analyst (7199U"/>
    <s v="Data Systems Analyst (7199U"/>
    <x v="0"/>
    <x v="0"/>
    <s v="University of California Berkeley_x000a_4.1"/>
    <n v="4.0999999999999996"/>
    <s v="Berkeley, CA"/>
    <x v="208"/>
    <x v="0"/>
    <s v="USD"/>
    <n v="65000"/>
    <n v="120000"/>
    <n v="92500"/>
    <x v="2"/>
    <s v="year"/>
    <x v="32"/>
    <s v="Education"/>
    <s v="10000+ employees"/>
    <s v="College / University"/>
    <s v="$500 million to $1 billion (USD)"/>
  </r>
  <r>
    <s v="Sr. Business and Data Analyst"/>
    <s v="Senior. Business And Data Analyst"/>
    <x v="1"/>
    <x v="2"/>
    <s v="addastaff_x000a_5.0"/>
    <n v="5"/>
    <s v="San Francisco, CA"/>
    <x v="204"/>
    <x v="0"/>
    <s v="USD"/>
    <n v="46000"/>
    <n v="86000"/>
    <n v="66000"/>
    <x v="1"/>
    <s v="year"/>
    <x v="19"/>
    <s v="Business Services"/>
    <s v="1 to 50 employees"/>
    <s v="Company - Private"/>
    <s v="Unknown / Non-Applicable"/>
  </r>
  <r>
    <s v="Business Data Analyst - Senior/Director"/>
    <s v="Business Data Analyst - Senior/Director"/>
    <x v="1"/>
    <x v="2"/>
    <s v="HireTalent_x000a_4.5"/>
    <n v="4.5"/>
    <s v="San Francisco, CA"/>
    <x v="204"/>
    <x v="1"/>
    <s v="USD"/>
    <n v="46000"/>
    <n v="86000"/>
    <n v="66000"/>
    <x v="1"/>
    <s v="year"/>
    <x v="19"/>
    <s v="Business Services"/>
    <s v="201 to 500 employees"/>
    <s v="Company - Private"/>
    <s v="$25 to $50 million (USD)"/>
  </r>
  <r>
    <s v="Lead Data Analyst, BI/Visualizations"/>
    <s v="Lead Data Analyst, Bi/Visualizations"/>
    <x v="1"/>
    <x v="2"/>
    <s v="Chime_x000a_4.8"/>
    <n v="4.8"/>
    <s v="San Francisco, CA"/>
    <x v="204"/>
    <x v="0"/>
    <s v="USD"/>
    <n v="46000"/>
    <n v="86000"/>
    <n v="66000"/>
    <x v="1"/>
    <s v="year"/>
    <x v="17"/>
    <s v="Finance"/>
    <s v="201 to 500 employees"/>
    <s v="Company - Private"/>
    <s v="Unknown / Non-Applicable"/>
  </r>
  <r>
    <s v="Lead Data Analyst, BI/Visualizations"/>
    <s v="Lead Data Analyst, Bi/Visualizations"/>
    <x v="1"/>
    <x v="2"/>
    <s v="Chime Bank"/>
    <n v="-1"/>
    <s v="San Francisco, CA"/>
    <x v="204"/>
    <x v="0"/>
    <s v="USD"/>
    <n v="46000"/>
    <n v="86000"/>
    <n v="66000"/>
    <x v="1"/>
    <s v="year"/>
    <x v="9"/>
    <n v="-1"/>
    <n v="-1"/>
    <n v="-1"/>
    <n v="-1"/>
  </r>
  <r>
    <s v="Epic Clarity Data Analyst"/>
    <s v="Epic Clarity Data Analyst"/>
    <x v="0"/>
    <x v="0"/>
    <s v="APN Software Services Inc._x000a_4.1"/>
    <n v="4.0999999999999996"/>
    <s v="Oakland, CA"/>
    <x v="207"/>
    <x v="0"/>
    <s v="USD"/>
    <n v="46000"/>
    <n v="86000"/>
    <n v="66000"/>
    <x v="1"/>
    <s v="year"/>
    <x v="18"/>
    <s v="Information Technology"/>
    <s v="51 to 200 employees"/>
    <s v="Company - Private"/>
    <s v="$25 to $50 million (USD)"/>
  </r>
  <r>
    <s v="Senior Data Analyst"/>
    <s v="Senior Data Analyst"/>
    <x v="1"/>
    <x v="2"/>
    <s v="The Pill Club_x000a_2.7"/>
    <n v="2.7"/>
    <s v="San Mateo, CA"/>
    <x v="206"/>
    <x v="1"/>
    <s v="USD"/>
    <n v="46000"/>
    <n v="86000"/>
    <n v="66000"/>
    <x v="1"/>
    <s v="year"/>
    <x v="1"/>
    <s v="Health Care"/>
    <s v="201 to 500 employees"/>
    <s v="Company - Private"/>
    <s v="Unknown / Non-Applicable"/>
  </r>
  <r>
    <s v="Senior Health Data Analyst"/>
    <s v="Senior Health Data Analyst"/>
    <x v="1"/>
    <x v="1"/>
    <s v="One Medical"/>
    <n v="-1"/>
    <s v="San Francisco, CA"/>
    <x v="204"/>
    <x v="0"/>
    <s v="USD"/>
    <n v="46000"/>
    <n v="86000"/>
    <n v="66000"/>
    <x v="1"/>
    <s v="year"/>
    <x v="9"/>
    <n v="-1"/>
    <s v="201 to 500 employees"/>
    <s v="Company - Private"/>
    <s v="Unknown / Non-Applicable"/>
  </r>
  <r>
    <s v="Business Data Analyst - Senior/Director"/>
    <s v="Business Data Analyst - Senior/Director"/>
    <x v="1"/>
    <x v="2"/>
    <s v="TalentBurst, Inc._x000a_3.9"/>
    <n v="3.9"/>
    <s v="San Francisco, CA"/>
    <x v="204"/>
    <x v="1"/>
    <s v="USD"/>
    <n v="46000"/>
    <n v="86000"/>
    <n v="66000"/>
    <x v="1"/>
    <s v="year"/>
    <x v="3"/>
    <s v="Information Technology"/>
    <s v="501 to 1000 employees"/>
    <s v="Company - Private"/>
    <s v="$50 to $100 million (USD)"/>
  </r>
  <r>
    <s v="Sales Finance Data Analyst"/>
    <s v="Sales Finance Data Analyst"/>
    <x v="0"/>
    <x v="0"/>
    <s v="Qualys_x000a_3.0"/>
    <n v="3"/>
    <s v="Foster City, CA"/>
    <x v="210"/>
    <x v="0"/>
    <s v="USD"/>
    <n v="46000"/>
    <n v="86000"/>
    <n v="66000"/>
    <x v="1"/>
    <s v="year"/>
    <x v="18"/>
    <s v="Information Technology"/>
    <s v="501 to 1000 employees"/>
    <s v="Company - Public"/>
    <s v="$100 to $500 million (USD)"/>
  </r>
  <r>
    <s v="Senior Business Technology Analyst - MDM / Data Management (San Francisco area, CA)"/>
    <s v="Senior Business Technology Analyst - Mdm / Data Management (San Francisco Area, Ca)"/>
    <x v="1"/>
    <x v="2"/>
    <s v="ZS Associates_x000a_3.8"/>
    <n v="3.8"/>
    <s v="San Francisco, CA"/>
    <x v="204"/>
    <x v="0"/>
    <s v="USD"/>
    <n v="46000"/>
    <n v="86000"/>
    <n v="66000"/>
    <x v="1"/>
    <s v="year"/>
    <x v="13"/>
    <s v="Business Services"/>
    <s v="5001 to 10000 employees"/>
    <s v="Company - Private"/>
    <s v="Unknown / Non-Applicable"/>
  </r>
  <r>
    <s v="Data Integrity Analyst"/>
    <s v="Data Integrity Analyst"/>
    <x v="0"/>
    <x v="0"/>
    <s v="I.T. Solutions, Inc._x000a_3.1"/>
    <n v="3.1"/>
    <s v="Foster City, CA"/>
    <x v="210"/>
    <x v="0"/>
    <s v="USD"/>
    <n v="46000"/>
    <n v="86000"/>
    <n v="66000"/>
    <x v="1"/>
    <s v="year"/>
    <x v="3"/>
    <s v="Information Technology"/>
    <s v="201 to 500 employees"/>
    <s v="Other Organization"/>
    <s v="Unknown / Non-Applicable"/>
  </r>
  <r>
    <s v="Business data analyst - SFO , CA"/>
    <s v="Business Data Analyst - Sfo , Ca"/>
    <x v="0"/>
    <x v="0"/>
    <s v="Diverse Lynx_x000a_3.9"/>
    <n v="3.9"/>
    <s v="San Francisco, CA"/>
    <x v="204"/>
    <x v="0"/>
    <s v="USD"/>
    <n v="46000"/>
    <n v="86000"/>
    <n v="66000"/>
    <x v="1"/>
    <s v="year"/>
    <x v="3"/>
    <s v="Information Technology"/>
    <s v="501 to 1000 employees"/>
    <s v="Company - Private"/>
    <s v="$100 to $500 million (USD)"/>
  </r>
  <r>
    <s v="Business Data Analyst WITH Data Standards and Migration"/>
    <s v="Business Data Analyst With Data Standards And Migration"/>
    <x v="0"/>
    <x v="0"/>
    <s v="Diverse Lynx_x000a_3.9"/>
    <n v="3.9"/>
    <s v="San Francisco, CA"/>
    <x v="204"/>
    <x v="0"/>
    <s v="USD"/>
    <n v="46000"/>
    <n v="86000"/>
    <n v="66000"/>
    <x v="1"/>
    <s v="year"/>
    <x v="3"/>
    <s v="Information Technology"/>
    <s v="501 to 1000 employees"/>
    <s v="Company - Private"/>
    <s v="$100 to $500 million (USD)"/>
  </r>
  <r>
    <s v="Senior Data Analyst"/>
    <s v="Senior Data Analyst"/>
    <x v="1"/>
    <x v="0"/>
    <s v="QuinStreet_x000a_3.2"/>
    <n v="3.2"/>
    <s v="San Mateo, CA"/>
    <x v="206"/>
    <x v="0"/>
    <s v="USD"/>
    <n v="46000"/>
    <n v="86000"/>
    <n v="66000"/>
    <x v="1"/>
    <s v="year"/>
    <x v="10"/>
    <s v="Business Services"/>
    <s v="501 to 1000 employees"/>
    <s v="Company - Public"/>
    <s v="$100 to $500 million (USD)"/>
  </r>
  <r>
    <s v="BI Data Analyst / Business Analyst"/>
    <s v="Bi Data Analyst / Business Analyst"/>
    <x v="0"/>
    <x v="0"/>
    <s v="Alliance IT_x000a_4.4"/>
    <n v="4.4000000000000004"/>
    <s v="San Ramon, CA"/>
    <x v="218"/>
    <x v="0"/>
    <s v="USD"/>
    <n v="46000"/>
    <n v="86000"/>
    <n v="66000"/>
    <x v="1"/>
    <s v="year"/>
    <x v="3"/>
    <s v="Information Technology"/>
    <s v="51 to 200 employees"/>
    <s v="Company - Private"/>
    <s v="$5 to $10 million (USD)"/>
  </r>
  <r>
    <s v="Senior Product Data Analyst"/>
    <s v="Senior Product Data Analyst"/>
    <x v="1"/>
    <x v="1"/>
    <s v="LiveCareer_x000a_3.9"/>
    <n v="3.9"/>
    <s v="San Francisco, CA"/>
    <x v="204"/>
    <x v="0"/>
    <s v="USD"/>
    <n v="46000"/>
    <n v="86000"/>
    <n v="66000"/>
    <x v="1"/>
    <s v="year"/>
    <x v="2"/>
    <s v="Information Technology"/>
    <s v="501 to 1000 employees"/>
    <s v="Company - Private"/>
    <s v="Unknown / Non-Applicable"/>
  </r>
  <r>
    <s v="Senior Business Data Analyst, Growth Strategy"/>
    <s v="Senior Business Data Analyst, Growth Strategy"/>
    <x v="1"/>
    <x v="0"/>
    <s v="Square Trade_x000a_3.5"/>
    <n v="3.5"/>
    <s v="San Francisco, CA"/>
    <x v="204"/>
    <x v="0"/>
    <s v="USD"/>
    <n v="46000"/>
    <n v="86000"/>
    <n v="66000"/>
    <x v="1"/>
    <s v="year"/>
    <x v="6"/>
    <s v="Insurance"/>
    <s v="201 to 500 employees"/>
    <s v="Company - Private"/>
    <s v="$2 to $5 billion (USD)"/>
  </r>
  <r>
    <s v="Senior Product Data Analyst"/>
    <s v="Senior Product Data Analyst"/>
    <x v="1"/>
    <x v="1"/>
    <s v="BOLD_x000a_3.6"/>
    <n v="3.6"/>
    <s v="San Francisco, CA"/>
    <x v="204"/>
    <x v="0"/>
    <s v="USD"/>
    <n v="46000"/>
    <n v="86000"/>
    <n v="66000"/>
    <x v="1"/>
    <s v="year"/>
    <x v="2"/>
    <s v="Information Technology"/>
    <s v="201 to 500 employees"/>
    <s v="Company - Private"/>
    <s v="Unknown / Non-Applicable"/>
  </r>
  <r>
    <s v="Data Analyst Junior"/>
    <s v="Data Analyst Junior"/>
    <x v="2"/>
    <x v="2"/>
    <s v="Staffigo Technical Services, LLC_x000a_5.0"/>
    <n v="5"/>
    <s v="San Francisco, CA"/>
    <x v="204"/>
    <x v="0"/>
    <s v="USD"/>
    <n v="46000"/>
    <n v="86000"/>
    <n v="66000"/>
    <x v="1"/>
    <s v="year"/>
    <x v="3"/>
    <s v="Information Technology"/>
    <s v="51 to 200 employees"/>
    <s v="Company - Private"/>
    <s v="$50 to $100 million (USD)"/>
  </r>
  <r>
    <s v="Job Opportunity with Cognizant for Data Analyst at SFO ,CA (NO OPT &amp; NO CPT)"/>
    <s v="Job Opportunity With Cognizant For Data Analyst At Sfo ,Ca (No Opt &amp; No Cpt)"/>
    <x v="0"/>
    <x v="0"/>
    <s v="Next Level Business Services, Inc._x000a_4.4"/>
    <n v="4.4000000000000004"/>
    <s v="San Francisco, CA"/>
    <x v="204"/>
    <x v="0"/>
    <s v="USD"/>
    <n v="46000"/>
    <n v="86000"/>
    <n v="66000"/>
    <x v="1"/>
    <s v="year"/>
    <x v="3"/>
    <s v="Information Technology"/>
    <s v="5001 to 10000 employees"/>
    <s v="Company - Private"/>
    <s v="$100 to $500 million (USD)"/>
  </r>
  <r>
    <s v="Senior Data Analyst"/>
    <s v="Senior Data Analyst"/>
    <x v="1"/>
    <x v="1"/>
    <s v="The Armada Group_x000a_4.4"/>
    <n v="4.4000000000000004"/>
    <s v="San Francisco, CA"/>
    <x v="204"/>
    <x v="0"/>
    <s v="USD"/>
    <n v="46000"/>
    <n v="86000"/>
    <n v="66000"/>
    <x v="1"/>
    <s v="year"/>
    <x v="3"/>
    <s v="Information Technology"/>
    <s v="51 to 200 employees"/>
    <s v="Company - Private"/>
    <s v="Unknown / Non-Applicable"/>
  </r>
  <r>
    <s v="Sr Data Analyst"/>
    <s v="Senior Data Analyst"/>
    <x v="1"/>
    <x v="0"/>
    <s v="GoAhead Solutions_x000a_4.9"/>
    <n v="4.9000000000000004"/>
    <s v="San Francisco, CA"/>
    <x v="204"/>
    <x v="0"/>
    <s v="USD"/>
    <n v="46000"/>
    <n v="86000"/>
    <n v="66000"/>
    <x v="1"/>
    <s v="year"/>
    <x v="3"/>
    <s v="Information Technology"/>
    <s v="1 to 50 employees"/>
    <s v="Company - Private"/>
    <s v="$10 to $25 million (USD)"/>
  </r>
  <r>
    <s v="Senior Business and Data Analyst"/>
    <s v="Senior Business And Data Analyst"/>
    <x v="1"/>
    <x v="2"/>
    <s v="addastaff_x000a_5.0"/>
    <n v="5"/>
    <s v="San Francisco, CA"/>
    <x v="204"/>
    <x v="0"/>
    <s v="USD"/>
    <n v="46000"/>
    <n v="86000"/>
    <n v="66000"/>
    <x v="1"/>
    <s v="year"/>
    <x v="19"/>
    <s v="Business Services"/>
    <s v="1 to 50 employees"/>
    <s v="Company - Private"/>
    <s v="Unknown / Non-Applicable"/>
  </r>
  <r>
    <s v="Data Analyst - Int"/>
    <s v="Data Analyst - Int"/>
    <x v="0"/>
    <x v="2"/>
    <s v="Abacus Service Corporation_x000a_4.3"/>
    <n v="4.3"/>
    <s v="Oakland, CA"/>
    <x v="207"/>
    <x v="1"/>
    <s v="USD"/>
    <n v="47000"/>
    <n v="74000"/>
    <n v="60500"/>
    <x v="1"/>
    <s v="year"/>
    <x v="19"/>
    <s v="Business Services"/>
    <s v="501 to 1000 employees"/>
    <s v="Company - Private"/>
    <s v="Unknown / Non-Applicable"/>
  </r>
  <r>
    <s v="Senior Financial Systems Analyst / Business Intelligence Data Modeler"/>
    <s v="Senior Financial Systems Analyst / Business Intelligence Data Modeler"/>
    <x v="1"/>
    <x v="0"/>
    <s v="Franklin Templeton Investments_x000a_3.8"/>
    <n v="3.8"/>
    <s v="San Mateo, CA"/>
    <x v="206"/>
    <x v="0"/>
    <s v="USD"/>
    <n v="47000"/>
    <n v="74000"/>
    <n v="60500"/>
    <x v="1"/>
    <s v="year"/>
    <x v="5"/>
    <s v="Finance"/>
    <s v="5001 to 10000 employees"/>
    <s v="Company - Public"/>
    <s v="$5 to $10 billion (USD)"/>
  </r>
  <r>
    <s v="Enrollment &amp; Student Services Data &amp; Systems Operations Analyst"/>
    <s v="Enrollment &amp; Student Services Data &amp; Systems Operations Analyst"/>
    <x v="3"/>
    <x v="0"/>
    <s v="Sutter Health System_x000a_3.9"/>
    <n v="3.9"/>
    <s v="Oakland, CA"/>
    <x v="207"/>
    <x v="0"/>
    <s v="USD"/>
    <n v="47000"/>
    <n v="74000"/>
    <n v="60500"/>
    <x v="1"/>
    <s v="year"/>
    <x v="1"/>
    <s v="Health Care"/>
    <s v="10000+ employees"/>
    <s v="Nonprofit Organization"/>
    <s v="$5 to $10 billion (USD)"/>
  </r>
  <r>
    <s v="Lead Data Analyst, Product"/>
    <s v="Lead Data Analyst, Product"/>
    <x v="1"/>
    <x v="0"/>
    <s v="Chime_x000a_4.8"/>
    <n v="4.8"/>
    <s v="San Francisco, CA"/>
    <x v="204"/>
    <x v="0"/>
    <s v="USD"/>
    <n v="47000"/>
    <n v="74000"/>
    <n v="60500"/>
    <x v="1"/>
    <s v="year"/>
    <x v="17"/>
    <s v="Finance"/>
    <s v="201 to 500 employees"/>
    <s v="Company - Private"/>
    <s v="Unknown / Non-Applicable"/>
  </r>
  <r>
    <s v="Biological Data Analyst"/>
    <s v="Biological Data Analyst"/>
    <x v="0"/>
    <x v="0"/>
    <s v="Parker Institute for Cancer Immunotherapy"/>
    <n v="-1"/>
    <s v="San Francisco, CA"/>
    <x v="204"/>
    <x v="1"/>
    <s v="USD"/>
    <n v="47000"/>
    <n v="74000"/>
    <n v="60500"/>
    <x v="1"/>
    <s v="year"/>
    <x v="41"/>
    <s v="Non-Profit"/>
    <s v="51 to 200 employees"/>
    <s v="Nonprofit Organization"/>
    <s v="Unknown / Non-Applicable"/>
  </r>
  <r>
    <s v="BI Data Analyst - Tibco &amp; Spotfire"/>
    <s v="Bi Data Analyst - Tibco &amp; Spotfire"/>
    <x v="0"/>
    <x v="0"/>
    <s v="Incedo Inc_x000a_3.4"/>
    <n v="3.4"/>
    <s v="South San Francisco, CA"/>
    <x v="213"/>
    <x v="0"/>
    <s v="USD"/>
    <n v="47000"/>
    <n v="74000"/>
    <n v="60500"/>
    <x v="1"/>
    <s v="year"/>
    <x v="3"/>
    <s v="Information Technology"/>
    <s v="1001 to 5000 employees"/>
    <s v="Company - Private"/>
    <s v="$100 to $500 million (USD)"/>
  </r>
  <r>
    <s v="Data Analyst - Life Sciences"/>
    <s v="Data Analyst - Life Sciences"/>
    <x v="0"/>
    <x v="2"/>
    <s v="I.T. Solutions, Inc._x000a_3.1"/>
    <n v="3.1"/>
    <s v="Foster City, CA"/>
    <x v="210"/>
    <x v="0"/>
    <s v="USD"/>
    <n v="47000"/>
    <n v="74000"/>
    <n v="60500"/>
    <x v="1"/>
    <s v="year"/>
    <x v="3"/>
    <s v="Information Technology"/>
    <s v="201 to 500 employees"/>
    <s v="Other Organization"/>
    <s v="Unknown / Non-Applicable"/>
  </r>
  <r>
    <s v="Sr. Data Analyst( Healthcare)"/>
    <s v="Senior. Data Analyst( Healthcare)"/>
    <x v="1"/>
    <x v="0"/>
    <s v="Ascent_x000a_4.6"/>
    <n v="4.5999999999999996"/>
    <s v="Alameda, CA"/>
    <x v="220"/>
    <x v="0"/>
    <s v="USD"/>
    <n v="47000"/>
    <n v="74000"/>
    <n v="60500"/>
    <x v="1"/>
    <s v="year"/>
    <x v="19"/>
    <s v="Business Services"/>
    <s v="1001 to 5000 employees"/>
    <s v="Company - Private"/>
    <s v="$100 to $500 million (USD)"/>
  </r>
  <r>
    <s v="Senior Data Analyst - Health Care Innovation"/>
    <s v="Senior Data Analyst - Health Care Innovation"/>
    <x v="1"/>
    <x v="0"/>
    <s v="Impaq International, Llc_x000a_3.4"/>
    <n v="3.4"/>
    <s v="Oakland, CA"/>
    <x v="207"/>
    <x v="0"/>
    <s v="USD"/>
    <n v="47000"/>
    <n v="74000"/>
    <n v="60500"/>
    <x v="1"/>
    <s v="year"/>
    <x v="13"/>
    <s v="Business Services"/>
    <s v="201 to 500 employees"/>
    <s v="Company - Private"/>
    <s v="$50 to $100 million (USD)"/>
  </r>
  <r>
    <s v="Technical Business Analyst with SQL Data Specialist"/>
    <s v="Technical Business Analyst With Sql Data Specialist"/>
    <x v="0"/>
    <x v="2"/>
    <s v="Central Business Solutions, Inc_x000a_3.0"/>
    <n v="3"/>
    <s v="Walnut Creek, CA"/>
    <x v="221"/>
    <x v="0"/>
    <s v="USD"/>
    <n v="47000"/>
    <n v="74000"/>
    <n v="60500"/>
    <x v="1"/>
    <s v="year"/>
    <x v="13"/>
    <s v="Business Services"/>
    <s v="51 to 200 employees"/>
    <s v="Company - Private"/>
    <s v="$5 to $10 million (USD)"/>
  </r>
  <r>
    <s v="Lead Data Engineer (Capital Markets Business Analyst 2)"/>
    <s v="Lead Data Engineer (Capital Markets Business Analyst 2)"/>
    <x v="1"/>
    <x v="2"/>
    <s v="Wells Fargo_x000a_3.6"/>
    <n v="3.6"/>
    <s v="San Francisco, CA"/>
    <x v="204"/>
    <x v="1"/>
    <s v="USD"/>
    <n v="47000"/>
    <n v="74000"/>
    <n v="60500"/>
    <x v="1"/>
    <s v="year"/>
    <x v="17"/>
    <s v="Finance"/>
    <s v="10000+ employees"/>
    <s v="Company - Public"/>
    <s v="$10+ billion (USD)"/>
  </r>
  <r>
    <s v="Data and Policy Analyst - Writer/Coordinator"/>
    <s v="Data And Policy Analyst - Writer/Coordinator"/>
    <x v="0"/>
    <x v="0"/>
    <s v="Acumen_x000a_3.2"/>
    <n v="3.2"/>
    <s v="Burlingame, CA"/>
    <x v="209"/>
    <x v="0"/>
    <s v="USD"/>
    <n v="47000"/>
    <n v="74000"/>
    <n v="60500"/>
    <x v="1"/>
    <s v="year"/>
    <x v="23"/>
    <s v="Government"/>
    <s v="201 to 500 employees"/>
    <s v="Company - Private"/>
    <s v="$10 to $25 million (USD)"/>
  </r>
  <r>
    <s v="Master Data Management (MDM) - Business Systems Analyst"/>
    <s v="Master Data Management (Mdm) - Business Systems Analyst"/>
    <x v="0"/>
    <x v="2"/>
    <s v="Saama Technologies Inc_x000a_3.4"/>
    <n v="3.4"/>
    <s v="South San Francisco, CA"/>
    <x v="213"/>
    <x v="0"/>
    <s v="USD"/>
    <n v="47000"/>
    <n v="74000"/>
    <n v="60500"/>
    <x v="1"/>
    <s v="year"/>
    <x v="28"/>
    <s v="Biotech &amp; Pharmaceuticals"/>
    <s v="501 to 1000 employees"/>
    <s v="Company - Private"/>
    <s v="Unknown / Non-Applicable"/>
  </r>
  <r>
    <s v="Sr. BI Data Analyst (with Spotfire Exp &amp; Bio/Pharma/Clinical Industry)-South San Francisco, California (W2)"/>
    <s v="Senior. Bi Data Analyst (With Spotfire Exp &amp; Bio/Pharma/Clinical Industry)-South San Francisco, California (W2)"/>
    <x v="1"/>
    <x v="0"/>
    <s v="Epikso_x000a_3.8"/>
    <n v="3.8"/>
    <s v="South San Francisco, CA"/>
    <x v="213"/>
    <x v="0"/>
    <s v="USD"/>
    <n v="47000"/>
    <n v="74000"/>
    <n v="60500"/>
    <x v="1"/>
    <s v="year"/>
    <x v="8"/>
    <s v="Business Services"/>
    <s v="51 to 200 employees"/>
    <s v="Company - Private"/>
    <s v="Unknown / Non-Applicable"/>
  </r>
  <r>
    <s v="Senior Business Technology Analyst - MDM / Data Management"/>
    <s v="Senior Business Technology Analyst - Mdm / Data Management"/>
    <x v="1"/>
    <x v="2"/>
    <s v="ZS Associates, Inc._x000a_3.0"/>
    <n v="3"/>
    <s v="San Francisco, CA"/>
    <x v="204"/>
    <x v="0"/>
    <s v="USD"/>
    <n v="47000"/>
    <n v="74000"/>
    <n v="60500"/>
    <x v="1"/>
    <s v="year"/>
    <x v="9"/>
    <n v="-1"/>
    <s v="5001 to 10000 employees"/>
    <s v="Company - Private"/>
    <s v="Unknown / Non-Applicable"/>
  </r>
  <r>
    <s v="Senior SAS Data Analyst"/>
    <s v="Senior Sas Data Analyst"/>
    <x v="1"/>
    <x v="1"/>
    <s v="The Ascent Services Group_x000a_4.6"/>
    <n v="4.5999999999999996"/>
    <s v="San Ramon, CA"/>
    <x v="218"/>
    <x v="0"/>
    <s v="USD"/>
    <n v="47000"/>
    <n v="74000"/>
    <n v="60500"/>
    <x v="1"/>
    <s v="year"/>
    <x v="19"/>
    <s v="Business Services"/>
    <s v="1001 to 5000 employees"/>
    <s v="Company - Private"/>
    <s v="$100 to $500 million (USD)"/>
  </r>
  <r>
    <s v="Lead Data Analyst"/>
    <s v="Lead Data Analyst"/>
    <x v="1"/>
    <x v="2"/>
    <s v="The Accuro Group_x000a_3.0"/>
    <n v="3"/>
    <s v="San Francisco, CA"/>
    <x v="204"/>
    <x v="1"/>
    <s v="USD"/>
    <n v="47000"/>
    <n v="74000"/>
    <n v="60500"/>
    <x v="1"/>
    <s v="year"/>
    <x v="19"/>
    <s v="Business Services"/>
    <s v="201 to 500 employees"/>
    <s v="Company - Private"/>
    <s v="Unknown / Non-Applicable"/>
  </r>
  <r>
    <s v="Cybersecurity Analyst (Payment Card Industry Data Security Standards (PCI-DSS))"/>
    <s v="Cybersecurity Analyst (Payment Card Industry Data Security Standards (Pci-Dss))"/>
    <x v="0"/>
    <x v="0"/>
    <s v="City and County of San Francisco_x000a_3.7"/>
    <n v="3.7"/>
    <s v="San Francisco, CA"/>
    <x v="204"/>
    <x v="0"/>
    <s v="USD"/>
    <n v="47000"/>
    <n v="74000"/>
    <n v="60500"/>
    <x v="1"/>
    <s v="year"/>
    <x v="23"/>
    <s v="Government"/>
    <s v="5001 to 10000 employees"/>
    <s v="Government"/>
    <s v="Unknown / Non-Applicable"/>
  </r>
  <r>
    <s v="Business Analyst with Data Loss Prevention (DLP) Concepts"/>
    <s v="Business Analyst With Data Loss Prevention (Dlp) Concepts"/>
    <x v="0"/>
    <x v="0"/>
    <s v="Epikso Inc_x000a_3.8"/>
    <n v="3.8"/>
    <s v="Foster City, CA"/>
    <x v="210"/>
    <x v="0"/>
    <s v="USD"/>
    <n v="47000"/>
    <n v="74000"/>
    <n v="60500"/>
    <x v="1"/>
    <s v="year"/>
    <x v="8"/>
    <s v="Business Services"/>
    <s v="51 to 200 employees"/>
    <s v="Company - Private"/>
    <s v="Unknown / Non-Applicable"/>
  </r>
  <r>
    <s v="Sr. Analyst, Financial Data and Reporting"/>
    <s v="Senior. Analyst, Financial Data And Reporting"/>
    <x v="1"/>
    <x v="0"/>
    <s v="Central Garden &amp; Pet Company_x000a_3.6"/>
    <n v="3.6"/>
    <s v="Walnut Creek, CA"/>
    <x v="221"/>
    <x v="0"/>
    <s v="USD"/>
    <n v="47000"/>
    <n v="74000"/>
    <n v="60500"/>
    <x v="1"/>
    <s v="year"/>
    <x v="43"/>
    <s v="Manufacturing"/>
    <s v="1001 to 5000 employees"/>
    <s v="Company - Public"/>
    <s v="$2 to $5 billion (USD)"/>
  </r>
  <r>
    <s v="Lead Data Analyst, Product"/>
    <s v="Lead Data Analyst, Product"/>
    <x v="1"/>
    <x v="0"/>
    <s v="Chime Bank"/>
    <n v="-1"/>
    <s v="San Francisco, CA"/>
    <x v="204"/>
    <x v="0"/>
    <s v="USD"/>
    <n v="47000"/>
    <n v="74000"/>
    <n v="60500"/>
    <x v="1"/>
    <s v="year"/>
    <x v="9"/>
    <n v="-1"/>
    <n v="-1"/>
    <n v="-1"/>
    <n v="-1"/>
  </r>
  <r>
    <s v="Business Analyst II (Scientific Business Analyst PreClinical Data)"/>
    <s v="Business Analyst Ii (Scientific Business Analyst Preclinical Data)"/>
    <x v="0"/>
    <x v="0"/>
    <s v="Ascent_x000a_4.6"/>
    <n v="4.5999999999999996"/>
    <s v="South San Francisco, CA"/>
    <x v="213"/>
    <x v="0"/>
    <s v="USD"/>
    <n v="47000"/>
    <n v="74000"/>
    <n v="60500"/>
    <x v="1"/>
    <s v="year"/>
    <x v="19"/>
    <s v="Business Services"/>
    <s v="1001 to 5000 employees"/>
    <s v="Company - Private"/>
    <s v="$100 to $500 million (USD)"/>
  </r>
  <r>
    <s v="Sr. Process Analyst - Data Privacy Project"/>
    <s v="Senior. Process Analyst - Data Privacy Project"/>
    <x v="1"/>
    <x v="0"/>
    <s v="The Ascent Services Group_x000a_4.6"/>
    <n v="4.5999999999999996"/>
    <s v="San Rafael, CA"/>
    <x v="205"/>
    <x v="1"/>
    <s v="USD"/>
    <n v="47000"/>
    <n v="74000"/>
    <n v="60500"/>
    <x v="1"/>
    <s v="year"/>
    <x v="19"/>
    <s v="Business Services"/>
    <s v="1001 to 5000 employees"/>
    <s v="Company - Private"/>
    <s v="$100 to $500 million (USD)"/>
  </r>
  <r>
    <s v="Data Analyst-IT II"/>
    <s v="Data Analyst-It Ii"/>
    <x v="0"/>
    <x v="0"/>
    <s v="APN Software Services Inc._x000a_4.1"/>
    <n v="4.0999999999999996"/>
    <s v="Redwood City, CA"/>
    <x v="172"/>
    <x v="0"/>
    <s v="USD"/>
    <n v="47000"/>
    <n v="74000"/>
    <n v="60500"/>
    <x v="1"/>
    <s v="year"/>
    <x v="18"/>
    <s v="Information Technology"/>
    <s v="51 to 200 employees"/>
    <s v="Company - Private"/>
    <s v="$25 to $50 million (USD)"/>
  </r>
  <r>
    <s v="Senior Financial Systems Analyst / Business Intelligence Data Modeler"/>
    <s v="Senior Financial Systems Analyst / Business Intelligence Data Modeler"/>
    <x v="1"/>
    <x v="0"/>
    <s v="Franklin Resources"/>
    <n v="-1"/>
    <s v="San Mateo, CA"/>
    <x v="206"/>
    <x v="0"/>
    <s v="USD"/>
    <n v="47000"/>
    <n v="74000"/>
    <n v="60500"/>
    <x v="1"/>
    <s v="year"/>
    <x v="9"/>
    <n v="-1"/>
    <s v="1 to 50 employees"/>
    <s v="Nonprofit Organization"/>
    <s v="Unknown / Non-Applicable"/>
  </r>
  <r>
    <s v="Sr. Data Analysts (Banking Domain)"/>
    <s v="Senior. Data Analysts (Banking Domain)"/>
    <x v="1"/>
    <x v="0"/>
    <s v="Concept Software &amp; Services Inc_x000a_5.0"/>
    <n v="5"/>
    <s v="San Francisco, CA"/>
    <x v="204"/>
    <x v="0"/>
    <s v="USD"/>
    <n v="47000"/>
    <n v="74000"/>
    <n v="60500"/>
    <x v="1"/>
    <s v="year"/>
    <x v="13"/>
    <s v="Business Services"/>
    <s v="1 to 50 employees"/>
    <s v="Company - Private"/>
    <s v="$1 to $5 million (USD)"/>
  </r>
  <r>
    <s v="Data Analyst"/>
    <s v="Data Analyst"/>
    <x v="0"/>
    <x v="1"/>
    <s v="Allied Solutions_x000a_3.2"/>
    <n v="3.2"/>
    <s v="Carmel, IN"/>
    <x v="222"/>
    <x v="0"/>
    <s v="USD"/>
    <n v="34000"/>
    <n v="61000"/>
    <n v="47500"/>
    <x v="0"/>
    <s v="year"/>
    <x v="29"/>
    <s v="Insurance"/>
    <s v="1001 to 5000 employees"/>
    <s v="Subsidiary or Business Segment"/>
    <s v="$100 to $500 million (USD)"/>
  </r>
  <r>
    <s v="Healthcare Data Analyst"/>
    <s v="Healthcare Data Analyst"/>
    <x v="0"/>
    <x v="0"/>
    <s v="Navient_x000a_3.3"/>
    <n v="3.3"/>
    <s v="Indianapolis, IN"/>
    <x v="223"/>
    <x v="0"/>
    <s v="USD"/>
    <n v="34000"/>
    <n v="61000"/>
    <n v="47500"/>
    <x v="0"/>
    <s v="year"/>
    <x v="53"/>
    <s v="Finance"/>
    <s v="5001 to 10000 employees"/>
    <s v="Company - Public"/>
    <s v="$2 to $5 billion (USD)"/>
  </r>
  <r>
    <s v="Data Analyst"/>
    <s v="Data Analyst"/>
    <x v="0"/>
    <x v="0"/>
    <s v="Briljent_x000a_3.5"/>
    <n v="3.5"/>
    <s v="Indianapolis, IN"/>
    <x v="223"/>
    <x v="0"/>
    <s v="USD"/>
    <n v="34000"/>
    <n v="61000"/>
    <n v="47500"/>
    <x v="0"/>
    <s v="year"/>
    <x v="13"/>
    <s v="Business Services"/>
    <s v="51 to 200 employees"/>
    <s v="Company - Private"/>
    <s v="$10 to $25 million (USD)"/>
  </r>
  <r>
    <s v="Data Analyst, Predictive Analytics"/>
    <s v="Data Analyst, Predictive Analytics"/>
    <x v="0"/>
    <x v="1"/>
    <s v="Upper Hand_x000a_4.2"/>
    <n v="4.2"/>
    <s v="Indianapolis, IN"/>
    <x v="223"/>
    <x v="0"/>
    <s v="USD"/>
    <n v="34000"/>
    <n v="61000"/>
    <n v="47500"/>
    <x v="0"/>
    <s v="year"/>
    <x v="15"/>
    <s v="Information Technology"/>
    <s v="1 to 50 employees"/>
    <s v="Company - Private"/>
    <s v="$1 to $5 million (USD)"/>
  </r>
  <r>
    <s v="Healthcare Data Analyst"/>
    <s v="Healthcare Data Analyst"/>
    <x v="0"/>
    <x v="0"/>
    <s v="Vespa Group LLC_x000a_2.8"/>
    <n v="2.8"/>
    <s v="Indianapolis, IN"/>
    <x v="223"/>
    <x v="0"/>
    <s v="USD"/>
    <n v="34000"/>
    <n v="61000"/>
    <n v="47500"/>
    <x v="0"/>
    <s v="year"/>
    <x v="14"/>
    <s v="Restaurants, Bars &amp; Food Services"/>
    <s v="1 to 50 employees"/>
    <s v="Company - Private"/>
    <s v="Less than $1 million (USD)"/>
  </r>
  <r>
    <s v="Data Analyst"/>
    <s v="Data Analyst"/>
    <x v="0"/>
    <x v="0"/>
    <s v="Lilt_x000a_3.8"/>
    <n v="3.8"/>
    <s v="Indianapolis, IN"/>
    <x v="223"/>
    <x v="0"/>
    <s v="USD"/>
    <n v="34000"/>
    <n v="61000"/>
    <n v="47500"/>
    <x v="0"/>
    <s v="year"/>
    <x v="2"/>
    <s v="Information Technology"/>
    <s v="51 to 200 employees"/>
    <s v="Company - Private"/>
    <s v="Unknown / Non-Applicable"/>
  </r>
  <r>
    <s v="Data Analyst"/>
    <s v="Data Analyst"/>
    <x v="0"/>
    <x v="1"/>
    <s v="BCforward_x000a_2.8"/>
    <n v="2.8"/>
    <s v="Indianapolis, IN"/>
    <x v="223"/>
    <x v="0"/>
    <s v="USD"/>
    <n v="34000"/>
    <n v="61000"/>
    <n v="47500"/>
    <x v="0"/>
    <s v="year"/>
    <x v="3"/>
    <s v="Information Technology"/>
    <s v="1001 to 5000 employees"/>
    <s v="Company - Private"/>
    <s v="Less than $1 million (USD)"/>
  </r>
  <r>
    <s v="Junior Data Analyst"/>
    <s v="Junior Data Analyst"/>
    <x v="2"/>
    <x v="2"/>
    <s v="Staffigo Technical Services, LLC_x000a_5.0"/>
    <n v="5"/>
    <s v="Indianapolis, IN"/>
    <x v="223"/>
    <x v="0"/>
    <s v="USD"/>
    <n v="34000"/>
    <n v="61000"/>
    <n v="47500"/>
    <x v="0"/>
    <s v="year"/>
    <x v="3"/>
    <s v="Information Technology"/>
    <s v="51 to 200 employees"/>
    <s v="Company - Private"/>
    <s v="$50 to $100 million (USD)"/>
  </r>
  <r>
    <s v="COVID-19 Data Analyst"/>
    <s v="Covid-19 Data Analyst"/>
    <x v="0"/>
    <x v="1"/>
    <s v="Alpha Rae Personnel, Inc._x000a_3.6"/>
    <n v="3.6"/>
    <s v="Indianapolis, IN"/>
    <x v="223"/>
    <x v="0"/>
    <s v="USD"/>
    <n v="34000"/>
    <n v="61000"/>
    <n v="47500"/>
    <x v="0"/>
    <s v="year"/>
    <x v="19"/>
    <s v="Business Services"/>
    <s v="1001 to 5000 employees"/>
    <s v="Company - Private"/>
    <s v="$25 to $50 million (USD)"/>
  </r>
  <r>
    <s v="Business Data Analyst"/>
    <s v="Business Data Analyst"/>
    <x v="0"/>
    <x v="2"/>
    <s v="The Fountain Group_x000a_3.6"/>
    <n v="3.6"/>
    <s v="Indianapolis, IN"/>
    <x v="223"/>
    <x v="1"/>
    <s v="USD"/>
    <n v="34000"/>
    <n v="61000"/>
    <n v="47500"/>
    <x v="0"/>
    <s v="year"/>
    <x v="19"/>
    <s v="Business Services"/>
    <s v="1001 to 5000 employees"/>
    <s v="Company - Private"/>
    <s v="$50 to $100 million (USD)"/>
  </r>
  <r>
    <s v="Junior Data Analyst Python"/>
    <s v="Junior Data Analyst Python"/>
    <x v="2"/>
    <x v="0"/>
    <s v="Gallega Software Solutions Inc_x000a_4.2"/>
    <n v="4.2"/>
    <s v="Indianapolis, IN"/>
    <x v="223"/>
    <x v="1"/>
    <s v="USD"/>
    <n v="34000"/>
    <n v="61000"/>
    <n v="47500"/>
    <x v="0"/>
    <s v="year"/>
    <x v="9"/>
    <n v="-1"/>
    <s v="1 to 50 employees"/>
    <s v="Company - Private"/>
    <s v="Less than $1 million (USD)"/>
  </r>
  <r>
    <s v="IT Data Analyst (Power BI)"/>
    <s v="It Data Analyst (Power Bi)"/>
    <x v="0"/>
    <x v="1"/>
    <s v="Swoon_x000a_4.6"/>
    <n v="4.5999999999999996"/>
    <s v="Indianapolis, IN"/>
    <x v="223"/>
    <x v="0"/>
    <s v="USD"/>
    <n v="34000"/>
    <n v="61000"/>
    <n v="47500"/>
    <x v="0"/>
    <s v="year"/>
    <x v="19"/>
    <s v="Business Services"/>
    <s v="201 to 500 employees"/>
    <s v="Company - Private"/>
    <s v="$50 to $100 million (USD)"/>
  </r>
  <r>
    <s v="Data Analyst"/>
    <s v="Data Analyst"/>
    <x v="0"/>
    <x v="2"/>
    <s v="Staffigo Technical Services, LLC_x000a_5.0"/>
    <n v="5"/>
    <s v="Indianapolis, IN"/>
    <x v="223"/>
    <x v="0"/>
    <s v="USD"/>
    <n v="34000"/>
    <n v="61000"/>
    <n v="47500"/>
    <x v="0"/>
    <s v="year"/>
    <x v="3"/>
    <s v="Information Technology"/>
    <s v="51 to 200 employees"/>
    <s v="Company - Private"/>
    <s v="$50 to $100 million (USD)"/>
  </r>
  <r>
    <s v="Local Data Analyst - Clinical"/>
    <s v="Local Data Analyst - Clinical"/>
    <x v="0"/>
    <x v="0"/>
    <s v="Keywords Studios_x000a_3.1"/>
    <n v="3.1"/>
    <s v="Indianapolis, IN"/>
    <x v="223"/>
    <x v="0"/>
    <s v="USD"/>
    <n v="34000"/>
    <n v="61000"/>
    <n v="47500"/>
    <x v="0"/>
    <s v="year"/>
    <x v="3"/>
    <s v="Information Technology"/>
    <s v="5001 to 10000 employees"/>
    <s v="Company - Public"/>
    <s v="$50 to $100 million (USD)"/>
  </r>
  <r>
    <s v="Quality Data Analyst"/>
    <s v="Quality Data Analyst"/>
    <x v="0"/>
    <x v="0"/>
    <s v="Kuehne + Nagel_x000a_3.5"/>
    <n v="3.5"/>
    <s v="Whitestown, IN"/>
    <x v="224"/>
    <x v="0"/>
    <s v="USD"/>
    <n v="34000"/>
    <n v="61000"/>
    <n v="47500"/>
    <x v="0"/>
    <s v="year"/>
    <x v="61"/>
    <s v="Transportation &amp; Logistics"/>
    <s v="10000+ employees"/>
    <s v="Company - Private"/>
    <s v="$10+ billion (USD)"/>
  </r>
  <r>
    <s v="Senior Data Analyst"/>
    <s v="Senior Data Analyst"/>
    <x v="1"/>
    <x v="0"/>
    <s v="CYNET SYSTEMS_x000a_4.0"/>
    <n v="4"/>
    <s v="Indianapolis, IN"/>
    <x v="223"/>
    <x v="0"/>
    <s v="USD"/>
    <n v="34000"/>
    <n v="61000"/>
    <n v="47500"/>
    <x v="0"/>
    <s v="year"/>
    <x v="3"/>
    <s v="Information Technology"/>
    <s v="501 to 1000 employees"/>
    <s v="Company - Private"/>
    <s v="$50 to $100 million (USD)"/>
  </r>
  <r>
    <s v="Ending The HIV Epidemic Data Analyst"/>
    <s v="Ending The Hiv Epidemic Data Analyst"/>
    <x v="0"/>
    <x v="0"/>
    <s v="Health &amp; Hospital Corporation_x000a_3.4"/>
    <n v="3.4"/>
    <s v="Indianapolis, IN"/>
    <x v="223"/>
    <x v="0"/>
    <s v="USD"/>
    <n v="34000"/>
    <n v="61000"/>
    <n v="47500"/>
    <x v="0"/>
    <s v="year"/>
    <x v="1"/>
    <s v="Health Care"/>
    <s v="1001 to 5000 employees"/>
    <s v="Company - Private"/>
    <s v="$100 to $500 million (USD)"/>
  </r>
  <r>
    <s v="Senior Data Analyst"/>
    <s v="Senior Data Analyst"/>
    <x v="1"/>
    <x v="2"/>
    <s v="Heartland Payment Systems_x000a_2.9"/>
    <n v="2.9"/>
    <s v="Jeffersonville, IN"/>
    <x v="225"/>
    <x v="0"/>
    <s v="USD"/>
    <n v="34000"/>
    <n v="61000"/>
    <n v="47500"/>
    <x v="0"/>
    <s v="year"/>
    <x v="53"/>
    <s v="Finance"/>
    <s v="1001 to 5000 employees"/>
    <s v="Subsidiary or Business Segment"/>
    <s v="$2 to $5 billion (USD)"/>
  </r>
  <r>
    <s v="Data Analyst Junior"/>
    <s v="Data Analyst Junior"/>
    <x v="2"/>
    <x v="2"/>
    <s v="Staffigo Technical Services, LLC_x000a_5.0"/>
    <n v="5"/>
    <s v="Indianapolis, IN"/>
    <x v="223"/>
    <x v="0"/>
    <s v="USD"/>
    <n v="34000"/>
    <n v="61000"/>
    <n v="47500"/>
    <x v="0"/>
    <s v="year"/>
    <x v="3"/>
    <s v="Information Technology"/>
    <s v="51 to 200 employees"/>
    <s v="Company - Private"/>
    <s v="$50 to $100 million (USD)"/>
  </r>
  <r>
    <s v="Sr. Healthcare Data Analyst"/>
    <s v="Senior. Healthcare Data Analyst"/>
    <x v="1"/>
    <x v="0"/>
    <s v="Franciscan Health_x000a_3.5"/>
    <n v="3.5"/>
    <s v="Beech Grove, IN"/>
    <x v="226"/>
    <x v="0"/>
    <s v="USD"/>
    <n v="34000"/>
    <n v="61000"/>
    <n v="47500"/>
    <x v="0"/>
    <s v="year"/>
    <x v="1"/>
    <s v="Health Care"/>
    <s v="10000+ employees"/>
    <s v="Nonprofit Organization"/>
    <s v="$2 to $5 billion (USD)"/>
  </r>
  <r>
    <s v="Sr Data Analyst II"/>
    <s v="Senior Data Analyst Ii"/>
    <x v="1"/>
    <x v="0"/>
    <s v="Vespa Group LLC_x000a_2.8"/>
    <n v="2.8"/>
    <s v="Indianapolis, IN"/>
    <x v="223"/>
    <x v="0"/>
    <s v="USD"/>
    <n v="34000"/>
    <n v="61000"/>
    <n v="47500"/>
    <x v="0"/>
    <s v="year"/>
    <x v="14"/>
    <s v="Restaurants, Bars &amp; Food Services"/>
    <s v="1 to 50 employees"/>
    <s v="Company - Private"/>
    <s v="Less than $1 million (USD)"/>
  </r>
  <r>
    <s v="Operations/Quality Data Analyst"/>
    <s v="Operations/Quality Data Analyst"/>
    <x v="0"/>
    <x v="0"/>
    <s v="Little Raymond's Print Shop_x000a_4.0"/>
    <n v="4"/>
    <s v="Lawrence, IN"/>
    <x v="227"/>
    <x v="1"/>
    <s v="USD"/>
    <n v="34000"/>
    <n v="61000"/>
    <n v="47500"/>
    <x v="0"/>
    <s v="year"/>
    <x v="57"/>
    <s v="Retail"/>
    <s v="51 to 200 employees"/>
    <s v="Franchise"/>
    <s v="Unknown / Non-Applicable"/>
  </r>
  <r>
    <s v="Sr. IT Data Analyst"/>
    <s v="Senior. It Data Analyst"/>
    <x v="1"/>
    <x v="0"/>
    <s v="CNO Financial Group_x000a_2.7"/>
    <n v="2.7"/>
    <s v="Carmel, IN"/>
    <x v="222"/>
    <x v="0"/>
    <s v="USD"/>
    <n v="34000"/>
    <n v="61000"/>
    <n v="47500"/>
    <x v="0"/>
    <s v="year"/>
    <x v="6"/>
    <s v="Insurance"/>
    <s v="1001 to 5000 employees"/>
    <s v="Company - Public"/>
    <s v="$2 to $5 billion (USD)"/>
  </r>
  <r>
    <s v="Technical Data Analyst"/>
    <s v="Technical Data Analyst"/>
    <x v="0"/>
    <x v="1"/>
    <s v="Lionbridge_x000a_3.3"/>
    <n v="3.3"/>
    <s v="Redmond, WA"/>
    <x v="228"/>
    <x v="0"/>
    <s v="USD"/>
    <n v="35000"/>
    <n v="67000"/>
    <n v="51000"/>
    <x v="0"/>
    <s v="year"/>
    <x v="3"/>
    <s v="Information Technology"/>
    <s v="5001 to 10000 employees"/>
    <s v="Company - Private"/>
    <s v="$500 million to $1 billion (USD)"/>
  </r>
  <r>
    <s v="Senior Product Data Analyst"/>
    <s v="Senior Product Data Analyst"/>
    <x v="1"/>
    <x v="0"/>
    <s v="Remitly_x000a_4.3"/>
    <n v="4.3"/>
    <s v="Seattle, WA"/>
    <x v="229"/>
    <x v="0"/>
    <s v="USD"/>
    <n v="35000"/>
    <n v="67000"/>
    <n v="51000"/>
    <x v="0"/>
    <s v="year"/>
    <x v="17"/>
    <s v="Finance"/>
    <s v="1001 to 5000 employees"/>
    <s v="Company - Private"/>
    <s v="Unknown / Non-Applicable"/>
  </r>
  <r>
    <s v="Business Data Analyst"/>
    <s v="Business Data Analyst"/>
    <x v="0"/>
    <x v="2"/>
    <s v="Homesite Group_x000a_3.3"/>
    <n v="3.3"/>
    <s v="Seattle, WA"/>
    <x v="229"/>
    <x v="0"/>
    <s v="USD"/>
    <n v="35000"/>
    <n v="67000"/>
    <n v="51000"/>
    <x v="0"/>
    <s v="year"/>
    <x v="6"/>
    <s v="Insurance"/>
    <s v="1001 to 5000 employees"/>
    <s v="Company - Private"/>
    <s v="Unknown / Non-Applicable"/>
  </r>
  <r>
    <s v="Data Analyst"/>
    <s v="Data Analyst"/>
    <x v="0"/>
    <x v="1"/>
    <s v="Microsoft Corporation_x000a_4.3"/>
    <n v="4.3"/>
    <s v="Redmond, WA"/>
    <x v="228"/>
    <x v="0"/>
    <s v="USD"/>
    <n v="35000"/>
    <n v="67000"/>
    <n v="51000"/>
    <x v="0"/>
    <s v="year"/>
    <x v="18"/>
    <s v="Information Technology"/>
    <s v="10000+ employees"/>
    <s v="Company - Public"/>
    <s v="$10+ billion (USD)"/>
  </r>
  <r>
    <s v="Data Analyst"/>
    <s v="Data Analyst"/>
    <x v="0"/>
    <x v="0"/>
    <s v="Akraya Inc._x000a_4.6"/>
    <n v="4.5999999999999996"/>
    <s v="Seattle, WA"/>
    <x v="229"/>
    <x v="0"/>
    <s v="USD"/>
    <n v="35000"/>
    <n v="67000"/>
    <n v="51000"/>
    <x v="0"/>
    <s v="year"/>
    <x v="19"/>
    <s v="Business Services"/>
    <s v="51 to 200 employees"/>
    <s v="Company - Private"/>
    <s v="$25 to $50 million (USD)"/>
  </r>
  <r>
    <s v="IT Data Analyst"/>
    <s v="It Data Analyst"/>
    <x v="0"/>
    <x v="2"/>
    <s v="Washington Federal_x000a_3.6"/>
    <n v="3.6"/>
    <s v="Seattle, WA"/>
    <x v="229"/>
    <x v="0"/>
    <s v="USD"/>
    <n v="35000"/>
    <n v="67000"/>
    <n v="51000"/>
    <x v="0"/>
    <s v="year"/>
    <x v="17"/>
    <s v="Finance"/>
    <s v="1001 to 5000 employees"/>
    <s v="Company - Public"/>
    <s v="$500 million to $1 billion (USD)"/>
  </r>
  <r>
    <s v="Data Analyst I"/>
    <s v="Data Analyst I"/>
    <x v="0"/>
    <x v="0"/>
    <s v="SureCritic_x000a_3.0"/>
    <n v="3"/>
    <s v="Seattle, WA"/>
    <x v="229"/>
    <x v="0"/>
    <s v="USD"/>
    <n v="35000"/>
    <n v="67000"/>
    <n v="51000"/>
    <x v="0"/>
    <s v="year"/>
    <x v="8"/>
    <s v="Business Services"/>
    <s v="1 to 50 employees"/>
    <s v="Company - Private"/>
    <s v="Less than $1 million (USD)"/>
  </r>
  <r>
    <s v="Business Data Analyst - Marketing"/>
    <s v="Business Data Analyst - Marketing"/>
    <x v="0"/>
    <x v="1"/>
    <s v="Costco Wholesale Corporation_x000a_4.0"/>
    <n v="4"/>
    <s v="Issaquah, WA"/>
    <x v="230"/>
    <x v="0"/>
    <s v="USD"/>
    <n v="35000"/>
    <n v="67000"/>
    <n v="51000"/>
    <x v="0"/>
    <s v="year"/>
    <x v="87"/>
    <s v="Retail"/>
    <s v="10000+ employees"/>
    <s v="Company - Public"/>
    <s v="$10+ billion (USD)"/>
  </r>
  <r>
    <s v="Business/Data Analyst"/>
    <s v="Business/Data Analyst"/>
    <x v="0"/>
    <x v="0"/>
    <s v="TechDigital Corporation_x000a_3.5"/>
    <n v="3.5"/>
    <s v="Seattle, WA"/>
    <x v="229"/>
    <x v="0"/>
    <s v="USD"/>
    <n v="35000"/>
    <n v="67000"/>
    <n v="51000"/>
    <x v="0"/>
    <s v="year"/>
    <x v="18"/>
    <s v="Information Technology"/>
    <s v="51 to 200 employees"/>
    <s v="Company - Private"/>
    <s v="$10 to $25 million (USD)"/>
  </r>
  <r>
    <s v="Demand Response (DR) and Customer Success (CSM) BI and Data Analyst"/>
    <s v="Demand Response (Dr) And Customer Success (Csm) Bi And Data Analyst"/>
    <x v="0"/>
    <x v="0"/>
    <s v="Microsoft Corporation_x000a_4.3"/>
    <n v="4.3"/>
    <s v="Redmond, WA"/>
    <x v="228"/>
    <x v="0"/>
    <s v="USD"/>
    <n v="35000"/>
    <n v="67000"/>
    <n v="51000"/>
    <x v="0"/>
    <s v="year"/>
    <x v="18"/>
    <s v="Information Technology"/>
    <s v="10000+ employees"/>
    <s v="Company - Public"/>
    <s v="$10+ billion (USD)"/>
  </r>
  <r>
    <s v="Data Analyst"/>
    <s v="Data Analyst"/>
    <x v="0"/>
    <x v="0"/>
    <s v="Rainier Valley Leadership Academy"/>
    <n v="-1"/>
    <s v="Seattle, WA"/>
    <x v="229"/>
    <x v="1"/>
    <s v="USD"/>
    <n v="35000"/>
    <n v="67000"/>
    <n v="51000"/>
    <x v="0"/>
    <s v="year"/>
    <x v="9"/>
    <n v="-1"/>
    <n v="-1"/>
    <n v="-1"/>
    <n v="-1"/>
  </r>
  <r>
    <s v="Data Development Analyst~"/>
    <s v="Data Development Analyst~"/>
    <x v="0"/>
    <x v="0"/>
    <s v="Costco Wholesale Corporation_x000a_4.0"/>
    <n v="4"/>
    <s v="Issaquah, WA"/>
    <x v="230"/>
    <x v="0"/>
    <s v="USD"/>
    <n v="35000"/>
    <n v="67000"/>
    <n v="51000"/>
    <x v="0"/>
    <s v="year"/>
    <x v="87"/>
    <s v="Retail"/>
    <s v="10000+ employees"/>
    <s v="Company - Public"/>
    <s v="$10+ billion (USD)"/>
  </r>
  <r>
    <s v="Data Analyst"/>
    <s v="Data Analyst"/>
    <x v="0"/>
    <x v="1"/>
    <s v="LendingTree, LLC._x000a_3.7"/>
    <n v="3.7"/>
    <s v="Seattle, WA"/>
    <x v="229"/>
    <x v="1"/>
    <s v="USD"/>
    <n v="35000"/>
    <n v="67000"/>
    <n v="51000"/>
    <x v="0"/>
    <s v="year"/>
    <x v="16"/>
    <s v="Finance"/>
    <s v="1001 to 5000 employees"/>
    <s v="Company - Public"/>
    <s v="$500 million to $1 billion (USD)"/>
  </r>
  <r>
    <s v="Data Analyst II"/>
    <s v="Data Analyst Ii"/>
    <x v="0"/>
    <x v="2"/>
    <s v="Blue Origin_x000a_2.9"/>
    <n v="2.9"/>
    <s v="Kent, WA"/>
    <x v="231"/>
    <x v="0"/>
    <s v="USD"/>
    <n v="35000"/>
    <n v="67000"/>
    <n v="51000"/>
    <x v="0"/>
    <s v="year"/>
    <x v="48"/>
    <s v="Aerospace &amp; Defense"/>
    <s v="1001 to 5000 employees"/>
    <s v="Company - Private"/>
    <s v="$10 to $25 million (USD)"/>
  </r>
  <r>
    <s v="Junior Data Analyst"/>
    <s v="Junior Data Analyst"/>
    <x v="2"/>
    <x v="2"/>
    <s v="Staffigo Technical Services, LLC_x000a_5.0"/>
    <n v="5"/>
    <s v="Seattle, WA"/>
    <x v="229"/>
    <x v="0"/>
    <s v="USD"/>
    <n v="35000"/>
    <n v="67000"/>
    <n v="51000"/>
    <x v="0"/>
    <s v="year"/>
    <x v="3"/>
    <s v="Information Technology"/>
    <s v="51 to 200 employees"/>
    <s v="Company - Private"/>
    <s v="$50 to $100 million (USD)"/>
  </r>
  <r>
    <s v="Junior Data Analyst"/>
    <s v="Junior Data Analyst"/>
    <x v="2"/>
    <x v="0"/>
    <s v="Resource Logistics, Inc._x000a_4.7"/>
    <n v="4.7"/>
    <s v="Redmond, WA"/>
    <x v="228"/>
    <x v="0"/>
    <s v="USD"/>
    <n v="35000"/>
    <n v="67000"/>
    <n v="51000"/>
    <x v="0"/>
    <s v="year"/>
    <x v="61"/>
    <s v="Transportation &amp; Logistics"/>
    <s v="51 to 200 employees"/>
    <s v="Company - Private"/>
    <s v="$10 to $25 million (USD)"/>
  </r>
  <r>
    <s v="Data Analyst"/>
    <s v="Data Analyst"/>
    <x v="0"/>
    <x v="2"/>
    <s v="Staffigo Technical Services, LLC_x000a_5.0"/>
    <n v="5"/>
    <s v="Seattle, WA"/>
    <x v="229"/>
    <x v="0"/>
    <s v="USD"/>
    <n v="35000"/>
    <n v="67000"/>
    <n v="51000"/>
    <x v="0"/>
    <s v="year"/>
    <x v="3"/>
    <s v="Information Technology"/>
    <s v="51 to 200 employees"/>
    <s v="Company - Private"/>
    <s v="$50 to $100 million (USD)"/>
  </r>
  <r>
    <s v="Data Analyst II, QA"/>
    <s v="Data Analyst Ii, Qa"/>
    <x v="0"/>
    <x v="0"/>
    <s v="iSpot.tv, Inc._x000a_4.2"/>
    <n v="4.2"/>
    <s v="Bellevue, WA"/>
    <x v="232"/>
    <x v="0"/>
    <s v="USD"/>
    <n v="35000"/>
    <n v="67000"/>
    <n v="51000"/>
    <x v="0"/>
    <s v="year"/>
    <x v="9"/>
    <n v="-1"/>
    <s v="51 to 200 employees"/>
    <s v="Company - Private"/>
    <s v="Unknown / Non-Applicable"/>
  </r>
  <r>
    <s v="Data Analyst - Revenue Assurance"/>
    <s v="Data Analyst - Revenue Assurance"/>
    <x v="0"/>
    <x v="2"/>
    <s v="Subex_x000a_3.2"/>
    <n v="3.2"/>
    <s v="Bellevue, WA"/>
    <x v="232"/>
    <x v="0"/>
    <s v="USD"/>
    <n v="35000"/>
    <n v="67000"/>
    <n v="51000"/>
    <x v="0"/>
    <s v="year"/>
    <x v="15"/>
    <s v="Information Technology"/>
    <s v="501 to 1000 employees"/>
    <s v="Company - Public"/>
    <s v="$25 to $50 million (USD)"/>
  </r>
  <r>
    <s v="Data Standards Analyst"/>
    <s v="Data Standards Analyst"/>
    <x v="0"/>
    <x v="2"/>
    <s v="Fred Hutch_x000a_3.9"/>
    <n v="3.9"/>
    <s v="Seattle, WA"/>
    <x v="229"/>
    <x v="0"/>
    <s v="USD"/>
    <n v="35000"/>
    <n v="67000"/>
    <n v="51000"/>
    <x v="0"/>
    <s v="year"/>
    <x v="0"/>
    <s v="Non-Profit"/>
    <s v="1001 to 5000 employees"/>
    <s v="Nonprofit Organization"/>
    <s v="$100 to $500 million (USD)"/>
  </r>
  <r>
    <s v="DATA ANALYST"/>
    <s v="Data Analyst"/>
    <x v="0"/>
    <x v="0"/>
    <s v="Synaptein Solutions Inc._x000a_3.8"/>
    <n v="3.8"/>
    <s v="Seattle, WA"/>
    <x v="229"/>
    <x v="1"/>
    <s v="USD"/>
    <n v="35000"/>
    <n v="67000"/>
    <n v="51000"/>
    <x v="0"/>
    <s v="year"/>
    <x v="25"/>
    <s v="Accounting &amp; Legal"/>
    <s v="1 to 50 employees"/>
    <s v="Company - Private"/>
    <s v="Less than $1 million (USD)"/>
  </r>
  <r>
    <s v="Data Analyst"/>
    <s v="Data Analyst"/>
    <x v="0"/>
    <x v="0"/>
    <s v="Wipro Ltd._x000a_2.9"/>
    <n v="2.9"/>
    <s v="Redmond, WA"/>
    <x v="228"/>
    <x v="0"/>
    <s v="USD"/>
    <n v="35000"/>
    <n v="67000"/>
    <n v="51000"/>
    <x v="0"/>
    <s v="year"/>
    <x v="3"/>
    <s v="Information Technology"/>
    <s v="10000+ employees"/>
    <s v="Company - Public"/>
    <s v="$5 to $10 billion (USD)"/>
  </r>
  <r>
    <s v="Business Data Analyst"/>
    <s v="Business Data Analyst"/>
    <x v="0"/>
    <x v="0"/>
    <s v="Intelliswift Software Inc_x000a_3.0"/>
    <n v="3"/>
    <s v="Seattle, WA"/>
    <x v="229"/>
    <x v="0"/>
    <s v="USD"/>
    <n v="35000"/>
    <n v="67000"/>
    <n v="51000"/>
    <x v="0"/>
    <s v="year"/>
    <x v="19"/>
    <s v="Business Services"/>
    <s v="201 to 500 employees"/>
    <s v="Company - Private"/>
    <s v="$50 to $100 million (USD)"/>
  </r>
  <r>
    <s v="Data Analyst"/>
    <s v="Data Analyst"/>
    <x v="0"/>
    <x v="1"/>
    <s v="Kelly IT_x000a_3.4"/>
    <n v="3.4"/>
    <s v="Renton, WA"/>
    <x v="233"/>
    <x v="0"/>
    <s v="USD"/>
    <n v="35000"/>
    <n v="67000"/>
    <n v="51000"/>
    <x v="0"/>
    <s v="year"/>
    <x v="19"/>
    <s v="Business Services"/>
    <s v="501 to 1000 employees"/>
    <s v="Company - Private"/>
    <s v="Unknown / Non-Applicable"/>
  </r>
  <r>
    <s v="Data Technician/Analyst/Specialist"/>
    <s v="Data Technician/Analyst/Specialist"/>
    <x v="0"/>
    <x v="0"/>
    <s v="Leo Tech, LLC_x000a_3.5"/>
    <n v="3.5"/>
    <s v="Seattle, WA"/>
    <x v="229"/>
    <x v="0"/>
    <s v="USD"/>
    <n v="35000"/>
    <n v="67000"/>
    <n v="51000"/>
    <x v="0"/>
    <s v="year"/>
    <x v="9"/>
    <n v="-1"/>
    <s v="51 to 200 employees"/>
    <s v="Company - Private"/>
    <s v="Unknown / Non-Applicable"/>
  </r>
  <r>
    <s v="Senior Data Analyst"/>
    <s v="Senior Data Analyst"/>
    <x v="1"/>
    <x v="1"/>
    <s v="LendingTree, LLC._x000a_3.7"/>
    <n v="3.7"/>
    <s v="Seattle, WA"/>
    <x v="229"/>
    <x v="0"/>
    <s v="USD"/>
    <n v="35000"/>
    <n v="67000"/>
    <n v="51000"/>
    <x v="0"/>
    <s v="year"/>
    <x v="16"/>
    <s v="Finance"/>
    <s v="1001 to 5000 employees"/>
    <s v="Company - Public"/>
    <s v="$500 million to $1 billion (USD)"/>
  </r>
  <r>
    <s v="Security Data Analyst -CTJ"/>
    <s v="Security Data Analyst -Ctj"/>
    <x v="0"/>
    <x v="0"/>
    <s v="Microsoft Corporation_x000a_4.3"/>
    <n v="4.3"/>
    <s v="Redmond, WA"/>
    <x v="228"/>
    <x v="0"/>
    <s v="USD"/>
    <n v="55000"/>
    <n v="101000"/>
    <n v="78000"/>
    <x v="1"/>
    <s v="year"/>
    <x v="18"/>
    <s v="Information Technology"/>
    <s v="10000+ employees"/>
    <s v="Company - Public"/>
    <s v="$10+ billion (USD)"/>
  </r>
  <r>
    <s v="Engines Configuration and Data Management Analyst"/>
    <s v="Engines Configuration And Data Management Analyst"/>
    <x v="0"/>
    <x v="0"/>
    <s v="Protingent_x000a_4.4"/>
    <n v="4.4000000000000004"/>
    <s v="Kent, WA"/>
    <x v="231"/>
    <x v="0"/>
    <s v="USD"/>
    <n v="55000"/>
    <n v="101000"/>
    <n v="78000"/>
    <x v="1"/>
    <s v="year"/>
    <x v="19"/>
    <s v="Business Services"/>
    <s v="51 to 200 employees"/>
    <s v="Company - Private"/>
    <s v="$25 to $50 million (USD)"/>
  </r>
  <r>
    <s v="Data Standards Analyst in Seattle, Washington | Careers at Fred Hutchinson Cancer Research Center"/>
    <s v="Data Standards Analyst In Seattle, Washington | Careers At Fred Hutchinson Cancer Research Center"/>
    <x v="0"/>
    <x v="2"/>
    <s v="Fred Hutch_x000a_3.9"/>
    <n v="3.9"/>
    <s v="Seattle, WA"/>
    <x v="229"/>
    <x v="0"/>
    <s v="USD"/>
    <n v="55000"/>
    <n v="101000"/>
    <n v="78000"/>
    <x v="1"/>
    <s v="year"/>
    <x v="0"/>
    <s v="Non-Profit"/>
    <s v="1001 to 5000 employees"/>
    <s v="Nonprofit Organization"/>
    <s v="$100 to $500 million (USD)"/>
  </r>
  <r>
    <s v="Data Analyst"/>
    <s v="Data Analyst"/>
    <x v="0"/>
    <x v="2"/>
    <s v="eTeam Inc._x000a_3.7"/>
    <n v="3.7"/>
    <s v="Kirkland, WA"/>
    <x v="234"/>
    <x v="0"/>
    <s v="USD"/>
    <n v="55000"/>
    <n v="101000"/>
    <n v="78000"/>
    <x v="1"/>
    <s v="year"/>
    <x v="19"/>
    <s v="Business Services"/>
    <s v="51 to 200 employees"/>
    <s v="Company - Private"/>
    <s v="$50 to $100 million (USD)"/>
  </r>
  <r>
    <s v="Bilingual Senior Data Analyst (Japanese / English)"/>
    <s v="Bilingual Senior Data Analyst (Japanese / English)"/>
    <x v="1"/>
    <x v="0"/>
    <s v="Nintendo_x000a_4.0"/>
    <n v="4"/>
    <s v="Redmond, WA"/>
    <x v="228"/>
    <x v="0"/>
    <s v="USD"/>
    <n v="55000"/>
    <n v="101000"/>
    <n v="78000"/>
    <x v="1"/>
    <s v="year"/>
    <x v="31"/>
    <s v="Media"/>
    <s v="5001 to 10000 employees"/>
    <s v="Company - Public"/>
    <s v="$10+ billion (USD)"/>
  </r>
  <r>
    <s v="Security Data Analyst"/>
    <s v="Security Data Analyst"/>
    <x v="0"/>
    <x v="2"/>
    <s v="Amazon Corporate LLC"/>
    <n v="-1"/>
    <s v="Seattle, WA"/>
    <x v="229"/>
    <x v="0"/>
    <s v="USD"/>
    <n v="55000"/>
    <n v="101000"/>
    <n v="78000"/>
    <x v="1"/>
    <s v="year"/>
    <x v="9"/>
    <n v="-1"/>
    <n v="-1"/>
    <n v="-1"/>
    <n v="-1"/>
  </r>
  <r>
    <s v="Data Analyst/Developer"/>
    <s v="Data Analyst/Developer"/>
    <x v="0"/>
    <x v="2"/>
    <s v="eTeam Inc._x000a_3.7"/>
    <n v="3.7"/>
    <s v="Redmond, WA"/>
    <x v="228"/>
    <x v="0"/>
    <s v="USD"/>
    <n v="55000"/>
    <n v="101000"/>
    <n v="78000"/>
    <x v="1"/>
    <s v="year"/>
    <x v="19"/>
    <s v="Business Services"/>
    <s v="51 to 200 employees"/>
    <s v="Company - Private"/>
    <s v="$50 to $100 million (USD)"/>
  </r>
  <r>
    <s v="Information Security Analyst - Data Loss Prevention"/>
    <s v="Information Security Analyst - Data Loss Prevention"/>
    <x v="0"/>
    <x v="0"/>
    <s v="Costco Wholesale Corporation_x000a_4.0"/>
    <n v="4"/>
    <s v="Issaquah, WA"/>
    <x v="230"/>
    <x v="0"/>
    <s v="USD"/>
    <n v="55000"/>
    <n v="101000"/>
    <n v="78000"/>
    <x v="1"/>
    <s v="year"/>
    <x v="87"/>
    <s v="Retail"/>
    <s v="10000+ employees"/>
    <s v="Company - Public"/>
    <s v="$10+ billion (USD)"/>
  </r>
  <r>
    <s v="Data Analyst/PM (German)"/>
    <s v="Data Analyst/Pm (German)"/>
    <x v="0"/>
    <x v="0"/>
    <s v="Zen3 Infosolutions America Inc_x000a_3.6"/>
    <n v="3.6"/>
    <s v="Redmond, WA"/>
    <x v="228"/>
    <x v="0"/>
    <s v="USD"/>
    <n v="55000"/>
    <n v="101000"/>
    <n v="78000"/>
    <x v="1"/>
    <s v="year"/>
    <x v="18"/>
    <s v="Information Technology"/>
    <s v="1001 to 5000 employees"/>
    <s v="Company - Private"/>
    <s v="$100 to $500 million (USD)"/>
  </r>
  <r>
    <s v="Partner Training Data Analyst"/>
    <s v="Partner Training Data Analyst"/>
    <x v="0"/>
    <x v="1"/>
    <s v="Amazon Corporate LLC"/>
    <n v="-1"/>
    <s v="Seattle, WA"/>
    <x v="229"/>
    <x v="0"/>
    <s v="USD"/>
    <n v="55000"/>
    <n v="101000"/>
    <n v="78000"/>
    <x v="1"/>
    <s v="year"/>
    <x v="9"/>
    <n v="-1"/>
    <n v="-1"/>
    <n v="-1"/>
    <n v="-1"/>
  </r>
  <r>
    <s v="Senior Data Analyst and Applied Scientist"/>
    <s v="Senior Data Analyst And Applied Scientist"/>
    <x v="1"/>
    <x v="2"/>
    <s v="Microsoft Corporation_x000a_4.3"/>
    <n v="4.3"/>
    <s v="Redmond, WA"/>
    <x v="228"/>
    <x v="0"/>
    <s v="USD"/>
    <n v="55000"/>
    <n v="101000"/>
    <n v="78000"/>
    <x v="1"/>
    <s v="year"/>
    <x v="18"/>
    <s v="Information Technology"/>
    <s v="10000+ employees"/>
    <s v="Company - Public"/>
    <s v="$10+ billion (USD)"/>
  </r>
  <r>
    <s v="Senior Data Analyst : 20"/>
    <s v="Senior Data Analyst : 20"/>
    <x v="1"/>
    <x v="1"/>
    <s v="Akraya Inc._x000a_4.6"/>
    <n v="4.5999999999999996"/>
    <s v="Seattle, WA"/>
    <x v="229"/>
    <x v="0"/>
    <s v="USD"/>
    <n v="55000"/>
    <n v="101000"/>
    <n v="78000"/>
    <x v="1"/>
    <s v="year"/>
    <x v="19"/>
    <s v="Business Services"/>
    <s v="51 to 200 employees"/>
    <s v="Company - Private"/>
    <s v="$25 to $50 million (USD)"/>
  </r>
  <r>
    <s v="Security Data Analyst -CTJ with Security Clearance"/>
    <s v="Security Data Analyst -Ctj With Security Clearance"/>
    <x v="0"/>
    <x v="0"/>
    <s v="Microsoft Corporation_x000a_4.3"/>
    <n v="4.3"/>
    <s v="Redmond, WA"/>
    <x v="228"/>
    <x v="0"/>
    <s v="USD"/>
    <n v="55000"/>
    <n v="101000"/>
    <n v="78000"/>
    <x v="1"/>
    <s v="year"/>
    <x v="18"/>
    <s v="Information Technology"/>
    <s v="10000+ employees"/>
    <s v="Company - Public"/>
    <s v="$10+ billion (USD)"/>
  </r>
  <r>
    <s v="Data Analyst Junior"/>
    <s v="Data Analyst Junior"/>
    <x v="2"/>
    <x v="2"/>
    <s v="Staffigo Technical Services, LLC_x000a_5.0"/>
    <n v="5"/>
    <s v="Seattle, WA"/>
    <x v="229"/>
    <x v="0"/>
    <s v="USD"/>
    <n v="55000"/>
    <n v="101000"/>
    <n v="78000"/>
    <x v="1"/>
    <s v="year"/>
    <x v="3"/>
    <s v="Information Technology"/>
    <s v="51 to 200 employees"/>
    <s v="Company - Private"/>
    <s v="$50 to $100 million (USD)"/>
  </r>
  <r>
    <s v="Sr. Data Analyst"/>
    <s v="Senior. Data Analyst"/>
    <x v="1"/>
    <x v="1"/>
    <s v="Serverlogic_x000a_3.5"/>
    <n v="3.5"/>
    <s v="Seattle, WA"/>
    <x v="229"/>
    <x v="0"/>
    <s v="USD"/>
    <n v="55000"/>
    <n v="101000"/>
    <n v="78000"/>
    <x v="1"/>
    <s v="year"/>
    <x v="3"/>
    <s v="Information Technology"/>
    <s v="1 to 50 employees"/>
    <s v="Company - Private"/>
    <s v="$10 to $25 million (USD)"/>
  </r>
  <r>
    <s v="Configuration/Data Management Analyst"/>
    <s v="Configuration/Data Management Analyst"/>
    <x v="0"/>
    <x v="0"/>
    <s v="NuWest Group_x000a_4.2"/>
    <n v="4.2"/>
    <s v="Kent, WA"/>
    <x v="231"/>
    <x v="0"/>
    <s v="USD"/>
    <n v="55000"/>
    <n v="101000"/>
    <n v="78000"/>
    <x v="1"/>
    <s v="year"/>
    <x v="19"/>
    <s v="Business Services"/>
    <s v="51 to 200 employees"/>
    <s v="Company - Private"/>
    <s v="$25 to $50 million (USD)"/>
  </r>
  <r>
    <s v="Healthcare Business and Data Analyst"/>
    <s v="Healthcare Business And Data Analyst"/>
    <x v="0"/>
    <x v="1"/>
    <s v="Jon French / TechTalent Services"/>
    <n v="-1"/>
    <s v="Seattle, WA"/>
    <x v="229"/>
    <x v="0"/>
    <s v="USD"/>
    <n v="55000"/>
    <n v="101000"/>
    <n v="78000"/>
    <x v="1"/>
    <s v="year"/>
    <x v="9"/>
    <n v="-1"/>
    <n v="-1"/>
    <n v="-1"/>
    <n v="-1"/>
  </r>
  <r>
    <s v="Big Data Quality Analyst/Hadoop Testing analyst/ Hadoop Tester"/>
    <s v="Big Data Quality Analyst/Hadoop Testing Analyst/ Hadoop Tester"/>
    <x v="0"/>
    <x v="2"/>
    <s v="Resource Informatics Group_x000a_4.6"/>
    <n v="4.5999999999999996"/>
    <s v="Seattle, WA"/>
    <x v="229"/>
    <x v="0"/>
    <s v="USD"/>
    <n v="55000"/>
    <n v="101000"/>
    <n v="78000"/>
    <x v="1"/>
    <s v="year"/>
    <x v="3"/>
    <s v="Information Technology"/>
    <s v="1 to 50 employees"/>
    <s v="Nonprofit Organization"/>
    <s v="$5 to $10 million (USD)"/>
  </r>
  <r>
    <s v="Product Marketing &amp; Business/Data Analyst"/>
    <s v="Product Marketing &amp; Business/Data Analyst"/>
    <x v="0"/>
    <x v="0"/>
    <s v="Ostendo Solutions"/>
    <n v="-1"/>
    <s v="Seattle, WA"/>
    <x v="229"/>
    <x v="1"/>
    <s v="USD"/>
    <n v="55000"/>
    <n v="101000"/>
    <n v="78000"/>
    <x v="1"/>
    <s v="year"/>
    <x v="9"/>
    <n v="-1"/>
    <n v="-1"/>
    <n v="-1"/>
    <n v="-1"/>
  </r>
  <r>
    <s v="Sr MDM Data Analyst (NOT A DEVELOPER)"/>
    <s v="Senior Mdm Data Analyst (Not A Developer)"/>
    <x v="1"/>
    <x v="0"/>
    <s v="W3Global_x000a_4.5"/>
    <n v="4.5"/>
    <s v="Seattle, WA"/>
    <x v="229"/>
    <x v="0"/>
    <s v="USD"/>
    <n v="55000"/>
    <n v="101000"/>
    <n v="78000"/>
    <x v="1"/>
    <s v="year"/>
    <x v="19"/>
    <s v="Business Services"/>
    <s v="201 to 500 employees"/>
    <s v="Company - Private"/>
    <s v="$10 to $25 million (USD)"/>
  </r>
  <r>
    <s v="Senior Data Analyst, Tax Technology (Level 6)"/>
    <s v="Senior Data Analyst, Tax Technology (Level 6)"/>
    <x v="1"/>
    <x v="0"/>
    <s v="Amazon Corporate LLC"/>
    <n v="-1"/>
    <s v="Seattle, WA"/>
    <x v="229"/>
    <x v="1"/>
    <s v="USD"/>
    <n v="55000"/>
    <n v="101000"/>
    <n v="78000"/>
    <x v="1"/>
    <s v="year"/>
    <x v="9"/>
    <n v="-1"/>
    <n v="-1"/>
    <n v="-1"/>
    <n v="-1"/>
  </r>
  <r>
    <s v="BI/Data Analyst- Configuration Lead"/>
    <s v="Bi/Data Analyst- Configuration Lead"/>
    <x v="1"/>
    <x v="2"/>
    <s v="Xoriant Corporation_x000a_3.6"/>
    <n v="3.6"/>
    <s v="Kirkland, WA"/>
    <x v="234"/>
    <x v="0"/>
    <s v="USD"/>
    <n v="55000"/>
    <n v="101000"/>
    <n v="78000"/>
    <x v="1"/>
    <s v="year"/>
    <x v="3"/>
    <s v="Information Technology"/>
    <s v="1001 to 5000 employees"/>
    <s v="Company - Private"/>
    <s v="$100 to $500 million (USD)"/>
  </r>
  <r>
    <s v="Active Directory Data Migration Analyst"/>
    <s v="Active Directory Data Migration Analyst"/>
    <x v="3"/>
    <x v="0"/>
    <s v="Kelly IT_x000a_3.4"/>
    <n v="3.4"/>
    <s v="Seattle, WA"/>
    <x v="229"/>
    <x v="0"/>
    <s v="USD"/>
    <n v="55000"/>
    <n v="101000"/>
    <n v="78000"/>
    <x v="1"/>
    <s v="year"/>
    <x v="19"/>
    <s v="Business Services"/>
    <s v="501 to 1000 employees"/>
    <s v="Company - Private"/>
    <s v="Unknown / Non-Applicable"/>
  </r>
  <r>
    <s v="Sr. Research Data Analyst"/>
    <s v="Senior. Research Data Analyst"/>
    <x v="1"/>
    <x v="0"/>
    <s v="Johns Hopkins University_x000a_4.1"/>
    <n v="4.0999999999999996"/>
    <s v="Seattle, WA"/>
    <x v="229"/>
    <x v="0"/>
    <s v="USD"/>
    <n v="55000"/>
    <n v="101000"/>
    <n v="78000"/>
    <x v="1"/>
    <s v="year"/>
    <x v="32"/>
    <s v="Education"/>
    <s v="10000+ employees"/>
    <s v="College / University"/>
    <s v="$2 to $5 billion (USD)"/>
  </r>
  <r>
    <s v="Configuration and Data Management Analyst"/>
    <s v="Configuration And Data Management Analyst"/>
    <x v="0"/>
    <x v="0"/>
    <s v="Protingent Staffing_x000a_4.4"/>
    <n v="4.4000000000000004"/>
    <s v="Renton, WA"/>
    <x v="233"/>
    <x v="0"/>
    <s v="USD"/>
    <n v="55000"/>
    <n v="101000"/>
    <n v="78000"/>
    <x v="1"/>
    <s v="year"/>
    <x v="19"/>
    <s v="Business Services"/>
    <s v="51 to 200 employees"/>
    <s v="Company - Private"/>
    <s v="$25 to $50 million (USD)"/>
  </r>
  <r>
    <s v="Sr. Business/Data Analyst"/>
    <s v="Senior. Business/Data Analyst"/>
    <x v="1"/>
    <x v="0"/>
    <s v="Amazon Corporate LLC"/>
    <n v="-1"/>
    <s v="Seattle, WA"/>
    <x v="229"/>
    <x v="0"/>
    <s v="USD"/>
    <n v="55000"/>
    <n v="101000"/>
    <n v="78000"/>
    <x v="1"/>
    <s v="year"/>
    <x v="9"/>
    <n v="-1"/>
    <n v="-1"/>
    <n v="-1"/>
    <n v="-1"/>
  </r>
  <r>
    <s v="Senior Data Analyst, Tax Technology"/>
    <s v="Senior Data Analyst, Tax Technology"/>
    <x v="1"/>
    <x v="0"/>
    <s v="Amazon Corporate LLC"/>
    <n v="-1"/>
    <s v="Seattle, WA"/>
    <x v="229"/>
    <x v="1"/>
    <s v="USD"/>
    <n v="55000"/>
    <n v="101000"/>
    <n v="78000"/>
    <x v="1"/>
    <s v="year"/>
    <x v="9"/>
    <n v="-1"/>
    <n v="-1"/>
    <n v="-1"/>
    <n v="-1"/>
  </r>
  <r>
    <s v="Configuration/Data Management Analyst III"/>
    <s v="Configuration/Data Management Analyst Iii"/>
    <x v="0"/>
    <x v="0"/>
    <s v="Protingent_x000a_4.4"/>
    <n v="4.4000000000000004"/>
    <s v="Kent, WA"/>
    <x v="231"/>
    <x v="0"/>
    <m/>
    <m/>
    <m/>
    <m/>
    <x v="3"/>
    <m/>
    <x v="19"/>
    <s v="Business Services"/>
    <s v="51 to 200 employees"/>
    <s v="Company - Private"/>
    <s v="$25 to $50 million (USD)"/>
  </r>
  <r>
    <s v="Student Data Analyst"/>
    <s v="Student Data Analyst"/>
    <x v="0"/>
    <x v="0"/>
    <s v="University of Georgia_x000a_4.2"/>
    <n v="4.2"/>
    <s v="Athens, GA"/>
    <x v="235"/>
    <x v="0"/>
    <s v="USD"/>
    <n v="32000"/>
    <n v="56000"/>
    <n v="44000"/>
    <x v="0"/>
    <s v="year"/>
    <x v="32"/>
    <s v="Education"/>
    <s v="10000+ employees"/>
    <s v="College / University"/>
    <s v="$2 to $5 billion (USD)"/>
  </r>
  <r>
    <s v="Junior Data Analyst"/>
    <s v="Junior Data Analyst"/>
    <x v="2"/>
    <x v="2"/>
    <s v="Staffigo Technical Services, LLC_x000a_5.0"/>
    <n v="5"/>
    <s v="Athens, GA"/>
    <x v="235"/>
    <x v="0"/>
    <s v="USD"/>
    <n v="32000"/>
    <n v="56000"/>
    <n v="44000"/>
    <x v="0"/>
    <s v="year"/>
    <x v="3"/>
    <s v="Information Technology"/>
    <s v="51 to 200 employees"/>
    <s v="Company - Private"/>
    <s v="$50 to $100 million (USD)"/>
  </r>
  <r>
    <s v="Data Analyst"/>
    <s v="Data Analyst"/>
    <x v="0"/>
    <x v="2"/>
    <s v="Staffigo Technical Services, LLC_x000a_5.0"/>
    <n v="5"/>
    <s v="Athens, GA"/>
    <x v="235"/>
    <x v="0"/>
    <s v="USD"/>
    <n v="32000"/>
    <n v="56000"/>
    <n v="44000"/>
    <x v="0"/>
    <s v="year"/>
    <x v="3"/>
    <s v="Information Technology"/>
    <s v="51 to 200 employees"/>
    <s v="Company - Private"/>
    <s v="$50 to $100 million (USD)"/>
  </r>
  <r>
    <s v="Data Analyst Junior"/>
    <s v="Data Analyst Junior"/>
    <x v="2"/>
    <x v="2"/>
    <s v="Staffigo Technical Services, LLC_x000a_5.0"/>
    <n v="5"/>
    <s v="Athens, GA"/>
    <x v="235"/>
    <x v="0"/>
    <s v="USD"/>
    <n v="32000"/>
    <n v="56000"/>
    <n v="44000"/>
    <x v="0"/>
    <s v="year"/>
    <x v="3"/>
    <s v="Information Technology"/>
    <s v="51 to 200 employees"/>
    <s v="Company - Private"/>
    <s v="$50 to $100 million (USD)"/>
  </r>
  <r>
    <s v="Data Quality Analyst"/>
    <s v="Data Quality Analyst"/>
    <x v="0"/>
    <x v="0"/>
    <s v="Focal Systems_x000a_3.8"/>
    <n v="3.8"/>
    <s v="Burlingame, KS"/>
    <x v="209"/>
    <x v="0"/>
    <s v="USD"/>
    <n v="36000"/>
    <n v="67000"/>
    <n v="51500"/>
    <x v="0"/>
    <s v="year"/>
    <x v="18"/>
    <s v="Information Technology"/>
    <s v="1 to 50 employees"/>
    <s v="Company - Private"/>
    <s v="$1 to $5 million (USD)"/>
  </r>
  <r>
    <s v="SAP DATA ANALYST"/>
    <s v="Sap Data Analyst"/>
    <x v="0"/>
    <x v="0"/>
    <s v="Advent Global Solutions, Inc._x000a_3.4"/>
    <n v="3.4"/>
    <s v="Topeka, KS"/>
    <x v="236"/>
    <x v="0"/>
    <s v="USD"/>
    <n v="36000"/>
    <n v="67000"/>
    <n v="51500"/>
    <x v="0"/>
    <s v="year"/>
    <x v="3"/>
    <s v="Information Technology"/>
    <s v="501 to 1000 employees"/>
    <s v="Company - Private"/>
    <s v="$100 to $500 million (USD)"/>
  </r>
  <r>
    <s v="SAP Data Analyst"/>
    <s v="Sap Data Analyst"/>
    <x v="0"/>
    <x v="0"/>
    <s v="Advent Global Solutions - Special Instance"/>
    <n v="-1"/>
    <s v="Topeka, KS"/>
    <x v="236"/>
    <x v="0"/>
    <s v="USD"/>
    <n v="36000"/>
    <n v="67000"/>
    <n v="51500"/>
    <x v="0"/>
    <s v="year"/>
    <x v="9"/>
    <n v="-1"/>
    <n v="-1"/>
    <n v="-1"/>
    <n v="-1"/>
  </r>
  <r>
    <s v="Data Analyst - Denver, CO"/>
    <s v="Data Analyst - Denver, Co"/>
    <x v="0"/>
    <x v="1"/>
    <s v="CoreSite_x000a_3.8"/>
    <n v="3.8"/>
    <s v="Denver, CO"/>
    <x v="237"/>
    <x v="0"/>
    <s v="USD"/>
    <n v="57000"/>
    <n v="67000"/>
    <n v="62000"/>
    <x v="1"/>
    <s v="year"/>
    <x v="3"/>
    <s v="Information Technology"/>
    <s v="201 to 500 employees"/>
    <s v="Company - Public"/>
    <s v="$100 to $500 million (USD)"/>
  </r>
  <r>
    <s v="Inside Sales Data Analyst"/>
    <s v="Inside Sales Data Analyst"/>
    <x v="0"/>
    <x v="2"/>
    <s v="Autodesk_x000a_4.0"/>
    <n v="4"/>
    <s v="Denver, CO"/>
    <x v="237"/>
    <x v="1"/>
    <s v="USD"/>
    <n v="57000"/>
    <n v="67000"/>
    <n v="62000"/>
    <x v="1"/>
    <s v="year"/>
    <x v="18"/>
    <s v="Information Technology"/>
    <s v="5001 to 10000 employees"/>
    <s v="Company - Public"/>
    <s v="$2 to $5 billion (USD)"/>
  </r>
  <r>
    <s v="Data Analyst"/>
    <s v="Data Analyst"/>
    <x v="0"/>
    <x v="2"/>
    <s v="Dire Wolf Digital_x000a_3.6"/>
    <n v="3.6"/>
    <s v="Denver, CO"/>
    <x v="237"/>
    <x v="0"/>
    <s v="USD"/>
    <n v="57000"/>
    <n v="67000"/>
    <n v="62000"/>
    <x v="1"/>
    <s v="year"/>
    <x v="18"/>
    <s v="Information Technology"/>
    <s v="51 to 200 employees"/>
    <s v="Company - Private"/>
    <s v="Unknown / Non-Applicable"/>
  </r>
  <r>
    <s v="Senior Data Analyst, Sales Compensation"/>
    <s v="Senior Data Analyst, Sales Compensation"/>
    <x v="1"/>
    <x v="0"/>
    <s v="Twilio_x000a_4.0"/>
    <n v="4"/>
    <s v="Denver, CO"/>
    <x v="237"/>
    <x v="0"/>
    <s v="USD"/>
    <n v="57000"/>
    <n v="67000"/>
    <n v="62000"/>
    <x v="1"/>
    <s v="year"/>
    <x v="2"/>
    <s v="Information Technology"/>
    <s v="1001 to 5000 employees"/>
    <s v="Company - Public"/>
    <s v="$1 to $2 billion (USD)"/>
  </r>
  <r>
    <s v="Data Analyst"/>
    <s v="Data Analyst"/>
    <x v="0"/>
    <x v="1"/>
    <s v="BridgeView IT_x000a_3.8"/>
    <n v="3.8"/>
    <s v="Denver, CO"/>
    <x v="237"/>
    <x v="0"/>
    <s v="USD"/>
    <n v="57000"/>
    <n v="67000"/>
    <n v="62000"/>
    <x v="1"/>
    <s v="year"/>
    <x v="3"/>
    <s v="Information Technology"/>
    <s v="1 to 50 employees"/>
    <s v="Company - Private"/>
    <s v="$10 to $25 million (USD)"/>
  </r>
  <r>
    <s v="Data Analyst"/>
    <s v="Data Analyst"/>
    <x v="0"/>
    <x v="0"/>
    <s v="Integrated Resources_x000a_3.1"/>
    <n v="3.1"/>
    <s v="Denver, CO"/>
    <x v="237"/>
    <x v="1"/>
    <s v="USD"/>
    <n v="57000"/>
    <n v="67000"/>
    <n v="62000"/>
    <x v="1"/>
    <s v="year"/>
    <x v="19"/>
    <s v="Business Services"/>
    <s v="201 to 500 employees"/>
    <s v="Company - Private"/>
    <s v="$25 to $50 million (USD)"/>
  </r>
  <r>
    <s v="Data Analyst"/>
    <s v="Data Analyst"/>
    <x v="0"/>
    <x v="2"/>
    <s v="Paramount Software Solutions, Inc_x000a_4.3"/>
    <n v="4.3"/>
    <s v="Denver, CO"/>
    <x v="237"/>
    <x v="0"/>
    <s v="USD"/>
    <n v="57000"/>
    <n v="67000"/>
    <n v="62000"/>
    <x v="1"/>
    <s v="year"/>
    <x v="3"/>
    <s v="Information Technology"/>
    <s v="51 to 200 employees"/>
    <s v="Company - Private"/>
    <s v="$10 to $25 million (USD)"/>
  </r>
  <r>
    <s v="Data Analyst"/>
    <s v="Data Analyst"/>
    <x v="0"/>
    <x v="2"/>
    <s v="Wipro Ltd._x000a_2.9"/>
    <n v="2.9"/>
    <s v="Denver, CO"/>
    <x v="237"/>
    <x v="0"/>
    <s v="USD"/>
    <n v="57000"/>
    <n v="67000"/>
    <n v="62000"/>
    <x v="1"/>
    <s v="year"/>
    <x v="3"/>
    <s v="Information Technology"/>
    <s v="10000+ employees"/>
    <s v="Company - Public"/>
    <s v="$5 to $10 billion (USD)"/>
  </r>
  <r>
    <s v="Data Analyst"/>
    <s v="Data Analyst"/>
    <x v="0"/>
    <x v="0"/>
    <s v="GDKN_x000a_3.2"/>
    <n v="3.2"/>
    <s v="Centennial, CO"/>
    <x v="238"/>
    <x v="1"/>
    <s v="USD"/>
    <n v="57000"/>
    <n v="67000"/>
    <n v="62000"/>
    <x v="1"/>
    <s v="year"/>
    <x v="19"/>
    <s v="Business Services"/>
    <s v="201 to 500 employees"/>
    <s v="Company - Private"/>
    <s v="$5 to $10 million (USD)"/>
  </r>
  <r>
    <s v="Data Analyst"/>
    <s v="Data Analyst"/>
    <x v="0"/>
    <x v="1"/>
    <s v="Mondo_x000a_3.8"/>
    <n v="3.8"/>
    <s v="Boulder, CO"/>
    <x v="239"/>
    <x v="0"/>
    <s v="USD"/>
    <n v="57000"/>
    <n v="67000"/>
    <n v="62000"/>
    <x v="1"/>
    <s v="year"/>
    <x v="19"/>
    <s v="Business Services"/>
    <s v="51 to 200 employees"/>
    <s v="Company - Private"/>
    <s v="$100 to $500 million (USD)"/>
  </r>
  <r>
    <s v="Reporting / Data Analyst"/>
    <s v="Reporting / Data Analyst"/>
    <x v="0"/>
    <x v="0"/>
    <s v="Strive Health_x000a_5.0"/>
    <n v="5"/>
    <s v="Denver, CO"/>
    <x v="237"/>
    <x v="0"/>
    <s v="USD"/>
    <n v="57000"/>
    <n v="67000"/>
    <n v="62000"/>
    <x v="1"/>
    <s v="year"/>
    <x v="1"/>
    <s v="Health Care"/>
    <s v="1 to 50 employees"/>
    <s v="Company - Private"/>
    <s v="Unknown / Non-Applicable"/>
  </r>
  <r>
    <s v="Data Support Analyst"/>
    <s v="Data Support Analyst"/>
    <x v="0"/>
    <x v="0"/>
    <s v="Collabera_x000a_4.1"/>
    <n v="4.0999999999999996"/>
    <s v="Greenwood Village, Arapahoe, CO"/>
    <x v="240"/>
    <x v="0"/>
    <s v="USD"/>
    <n v="57000"/>
    <n v="67000"/>
    <n v="62000"/>
    <x v="1"/>
    <s v="year"/>
    <x v="3"/>
    <s v="Information Technology"/>
    <s v="10000+ employees"/>
    <s v="Company - Private"/>
    <s v="$500 million to $1 billion (USD)"/>
  </r>
  <r>
    <s v="Marketing Data Analyst"/>
    <s v="Marketing Data Analyst"/>
    <x v="0"/>
    <x v="1"/>
    <s v="Gloo_x000a_3.9"/>
    <n v="3.9"/>
    <s v="Boulder, CO"/>
    <x v="239"/>
    <x v="0"/>
    <s v="USD"/>
    <n v="57000"/>
    <n v="67000"/>
    <n v="62000"/>
    <x v="1"/>
    <s v="year"/>
    <x v="15"/>
    <s v="Information Technology"/>
    <s v="51 to 200 employees"/>
    <s v="Company - Private"/>
    <s v="$1 to $5 million (USD)"/>
  </r>
  <r>
    <s v="Data Analyst"/>
    <s v="Data Analyst"/>
    <x v="0"/>
    <x v="0"/>
    <s v="Advent Global Solutions_x000a_3.4"/>
    <n v="3.4"/>
    <s v="Denver, CO"/>
    <x v="237"/>
    <x v="1"/>
    <s v="USD"/>
    <n v="57000"/>
    <n v="67000"/>
    <n v="62000"/>
    <x v="1"/>
    <s v="year"/>
    <x v="3"/>
    <s v="Information Technology"/>
    <s v="501 to 1000 employees"/>
    <s v="Company - Private"/>
    <s v="$100 to $500 million (USD)"/>
  </r>
  <r>
    <s v="Data Analyst"/>
    <s v="Data Analyst"/>
    <x v="0"/>
    <x v="1"/>
    <s v="Hotel Engine_x000a_4.0"/>
    <n v="4"/>
    <s v="Denver, CO"/>
    <x v="237"/>
    <x v="0"/>
    <s v="USD"/>
    <n v="57000"/>
    <n v="67000"/>
    <n v="62000"/>
    <x v="1"/>
    <s v="year"/>
    <x v="88"/>
    <s v="Travel &amp; Tourism"/>
    <s v="51 to 200 employees"/>
    <s v="Company - Private"/>
    <s v="Unknown / Non-Applicable"/>
  </r>
  <r>
    <s v="Data Analyst"/>
    <s v="Data Analyst"/>
    <x v="0"/>
    <x v="0"/>
    <s v="PROLIM Global Corporation_x000a_3.3"/>
    <n v="3.3"/>
    <s v="Denver, CO"/>
    <x v="237"/>
    <x v="0"/>
    <s v="USD"/>
    <n v="57000"/>
    <n v="67000"/>
    <n v="62000"/>
    <x v="1"/>
    <s v="year"/>
    <x v="15"/>
    <s v="Information Technology"/>
    <s v="201 to 500 employees"/>
    <s v="Company - Private"/>
    <s v="$25 to $50 million (USD)"/>
  </r>
  <r>
    <s v="Junior Data Analyst"/>
    <s v="Junior Data Analyst"/>
    <x v="2"/>
    <x v="2"/>
    <s v="Staffigo Technical Services, LLC_x000a_5.0"/>
    <n v="5"/>
    <s v="Denver, CO"/>
    <x v="237"/>
    <x v="0"/>
    <s v="USD"/>
    <n v="57000"/>
    <n v="67000"/>
    <n v="62000"/>
    <x v="1"/>
    <s v="year"/>
    <x v="3"/>
    <s v="Information Technology"/>
    <s v="51 to 200 employees"/>
    <s v="Company - Private"/>
    <s v="$50 to $100 million (USD)"/>
  </r>
  <r>
    <s v="Vendor Master Data Associate Analyst"/>
    <s v="Vendor Master Data Associate Analyst"/>
    <x v="0"/>
    <x v="0"/>
    <s v="Xcel Energy_x000a_3.5"/>
    <n v="3.5"/>
    <s v="Henderson, CO"/>
    <x v="241"/>
    <x v="0"/>
    <s v="USD"/>
    <n v="57000"/>
    <n v="67000"/>
    <n v="62000"/>
    <x v="1"/>
    <s v="year"/>
    <x v="42"/>
    <s v="Oil, Gas, Energy &amp; Utilities"/>
    <s v="10000+ employees"/>
    <s v="Company - Public"/>
    <s v="$10+ billion (USD)"/>
  </r>
  <r>
    <s v="Systems &amp; Data Analyst"/>
    <s v="Systems &amp; Data Analyst"/>
    <x v="0"/>
    <x v="1"/>
    <s v="Boeing_x000a_3.7"/>
    <n v="3.7"/>
    <s v="Englewood, CO"/>
    <x v="242"/>
    <x v="0"/>
    <s v="USD"/>
    <n v="57000"/>
    <n v="67000"/>
    <n v="62000"/>
    <x v="1"/>
    <s v="year"/>
    <x v="48"/>
    <s v="Aerospace &amp; Defense"/>
    <s v="10000+ employees"/>
    <s v="Company - Public"/>
    <s v="$10+ billion (USD)"/>
  </r>
  <r>
    <s v="Data Analyst...........................!"/>
    <s v="Data Analyst...........................!"/>
    <x v="0"/>
    <x v="0"/>
    <s v="Infotree Service Inc_x000a_3.7"/>
    <n v="3.7"/>
    <s v="Denver, CO"/>
    <x v="237"/>
    <x v="0"/>
    <s v="USD"/>
    <n v="57000"/>
    <n v="67000"/>
    <n v="62000"/>
    <x v="1"/>
    <s v="year"/>
    <x v="10"/>
    <s v="Business Services"/>
    <s v="51 to 200 employees"/>
    <s v="Company - Private"/>
    <s v="$1 to $5 million (USD)"/>
  </r>
  <r>
    <s v="HealthCare Data Analyst - SQL and Python"/>
    <s v="Healthcare Data Analyst - Sql And Python"/>
    <x v="0"/>
    <x v="1"/>
    <s v="CitiusTech_x000a_3.6"/>
    <n v="3.6"/>
    <s v="Denver, CO"/>
    <x v="237"/>
    <x v="0"/>
    <s v="USD"/>
    <n v="57000"/>
    <n v="67000"/>
    <n v="62000"/>
    <x v="1"/>
    <s v="year"/>
    <x v="3"/>
    <s v="Information Technology"/>
    <s v="1001 to 5000 employees"/>
    <s v="Company - Private"/>
    <s v="$100 to $500 million (USD)"/>
  </r>
  <r>
    <s v="BI/Data Analyst"/>
    <s v="Bi/Data Analyst"/>
    <x v="0"/>
    <x v="0"/>
    <s v="Apex Systems_x000a_3.8"/>
    <n v="3.8"/>
    <s v="Greenwood Village, Arapahoe, CO"/>
    <x v="240"/>
    <x v="0"/>
    <s v="USD"/>
    <n v="57000"/>
    <n v="67000"/>
    <n v="62000"/>
    <x v="1"/>
    <s v="year"/>
    <x v="19"/>
    <s v="Business Services"/>
    <s v="1001 to 5000 employees"/>
    <s v="Subsidiary or Business Segment"/>
    <s v="$2 to $5 billion (USD)"/>
  </r>
  <r>
    <s v="Data Analyst"/>
    <s v="Data Analyst"/>
    <x v="0"/>
    <x v="2"/>
    <s v="Staffigo Technical Services, LLC_x000a_5.0"/>
    <n v="5"/>
    <s v="Denver, CO"/>
    <x v="237"/>
    <x v="0"/>
    <s v="USD"/>
    <n v="57000"/>
    <n v="67000"/>
    <n v="62000"/>
    <x v="1"/>
    <s v="year"/>
    <x v="3"/>
    <s v="Information Technology"/>
    <s v="51 to 200 employees"/>
    <s v="Company - Private"/>
    <s v="$50 to $100 million (USD)"/>
  </r>
  <r>
    <s v="Business Data Analyst"/>
    <s v="Business Data Analyst"/>
    <x v="0"/>
    <x v="0"/>
    <s v="MIRACORP_x000a_4.8"/>
    <n v="4.8"/>
    <s v="Lakewood, CO"/>
    <x v="243"/>
    <x v="0"/>
    <s v="USD"/>
    <n v="57000"/>
    <n v="67000"/>
    <n v="62000"/>
    <x v="1"/>
    <s v="year"/>
    <x v="13"/>
    <s v="Business Services"/>
    <s v="51 to 200 employees"/>
    <s v="Company - Private"/>
    <s v="$5 to $10 million (USD)"/>
  </r>
  <r>
    <s v="Data Analyst"/>
    <s v="Data Analyst"/>
    <x v="0"/>
    <x v="2"/>
    <s v="Edison Software, Inc._x000a_5.0"/>
    <n v="5"/>
    <s v="Denver, CO"/>
    <x v="237"/>
    <x v="0"/>
    <s v="USD"/>
    <n v="57000"/>
    <n v="67000"/>
    <n v="62000"/>
    <x v="1"/>
    <s v="year"/>
    <x v="18"/>
    <s v="Information Technology"/>
    <s v="51 to 200 employees"/>
    <s v="Company - Private"/>
    <s v="$1 to $5 million (USD)"/>
  </r>
  <r>
    <s v="Soapbox Data Analyst"/>
    <s v="Soapbox Data Analyst"/>
    <x v="0"/>
    <x v="0"/>
    <s v="The Motley Fool_x000a_4.6"/>
    <n v="4.5999999999999996"/>
    <s v="Lakewood, CO"/>
    <x v="243"/>
    <x v="0"/>
    <s v="USD"/>
    <n v="57000"/>
    <n v="67000"/>
    <n v="62000"/>
    <x v="1"/>
    <s v="year"/>
    <x v="2"/>
    <s v="Information Technology"/>
    <s v="201 to 500 employees"/>
    <s v="Company - Private"/>
    <s v="Unknown / Non-Applicable"/>
  </r>
  <r>
    <s v="Senior Data Quality Analyst"/>
    <s v="Senior Data Quality Analyst"/>
    <x v="1"/>
    <x v="2"/>
    <s v="Ibotta_x000a_3.5"/>
    <n v="3.5"/>
    <s v="Denver, CO"/>
    <x v="237"/>
    <x v="0"/>
    <s v="USD"/>
    <n v="49000"/>
    <n v="91000"/>
    <n v="70000"/>
    <x v="1"/>
    <s v="year"/>
    <x v="2"/>
    <s v="Information Technology"/>
    <s v="501 to 1000 employees"/>
    <s v="Company - Private"/>
    <s v="Unknown / Non-Applicable"/>
  </r>
  <r>
    <s v="Data Analyst"/>
    <s v="Data Analyst"/>
    <x v="0"/>
    <x v="1"/>
    <s v="TA Digital_x000a_3.7"/>
    <n v="3.7"/>
    <s v="Centennial, CO"/>
    <x v="238"/>
    <x v="1"/>
    <s v="USD"/>
    <n v="49000"/>
    <n v="91000"/>
    <n v="70000"/>
    <x v="1"/>
    <s v="year"/>
    <x v="18"/>
    <s v="Information Technology"/>
    <s v="501 to 1000 employees"/>
    <s v="Company - Private"/>
    <s v="$25 to $50 million (USD)"/>
  </r>
  <r>
    <s v="DMV/DC Data Services Analyst - Analyst II"/>
    <s v="Dmv/Dc Data Services Analyst - Analyst Ii"/>
    <x v="3"/>
    <x v="0"/>
    <s v="State of Colorado_x000a_3.3"/>
    <n v="3.3"/>
    <s v="Denver, CO"/>
    <x v="237"/>
    <x v="0"/>
    <s v="USD"/>
    <n v="49000"/>
    <n v="91000"/>
    <n v="70000"/>
    <x v="1"/>
    <s v="year"/>
    <x v="83"/>
    <s v="Government"/>
    <s v="10000+ employees"/>
    <s v="Government"/>
    <s v="Unknown / Non-Applicable"/>
  </r>
  <r>
    <s v="Data Analyst/Data engineer/Data Management"/>
    <s v="Data Analyst/Data Engineer/Data Management"/>
    <x v="0"/>
    <x v="2"/>
    <s v="Collabera_x000a_4.1"/>
    <n v="4.0999999999999996"/>
    <s v="Greenwood Village, Arapahoe, CO"/>
    <x v="240"/>
    <x v="0"/>
    <s v="USD"/>
    <n v="49000"/>
    <n v="91000"/>
    <n v="70000"/>
    <x v="1"/>
    <s v="year"/>
    <x v="3"/>
    <s v="Information Technology"/>
    <s v="10000+ employees"/>
    <s v="Company - Private"/>
    <s v="$500 million to $1 billion (USD)"/>
  </r>
  <r>
    <s v="Data Experience Analyst"/>
    <s v="Data Experience Analyst"/>
    <x v="0"/>
    <x v="2"/>
    <s v="Charles Schwab Corporation_x000a_3.6"/>
    <n v="3.6"/>
    <s v="Lone Tree, CO"/>
    <x v="244"/>
    <x v="1"/>
    <s v="USD"/>
    <n v="49000"/>
    <n v="91000"/>
    <n v="70000"/>
    <x v="1"/>
    <s v="year"/>
    <x v="5"/>
    <s v="Finance"/>
    <s v="10000+ employees"/>
    <s v="Company - Public"/>
    <s v="$5 to $10 billion (USD)"/>
  </r>
  <r>
    <s v="Data Analyst"/>
    <s v="Data Analyst"/>
    <x v="0"/>
    <x v="0"/>
    <s v="Quicksilver Scientific, Inc_x000a_3.1"/>
    <n v="3.1"/>
    <s v="Louisville, CO"/>
    <x v="245"/>
    <x v="0"/>
    <s v="USD"/>
    <n v="49000"/>
    <n v="91000"/>
    <n v="70000"/>
    <x v="1"/>
    <s v="year"/>
    <x v="63"/>
    <s v="Manufacturing"/>
    <s v="51 to 200 employees"/>
    <s v="Company - Private"/>
    <s v="$25 to $50 million (USD)"/>
  </r>
  <r>
    <s v="Procurement Data Analyst"/>
    <s v="Procurement Data Analyst"/>
    <x v="0"/>
    <x v="0"/>
    <s v="Lockheed Martin_x000a_3.8"/>
    <n v="3.8"/>
    <s v="Englewood, CO"/>
    <x v="242"/>
    <x v="0"/>
    <s v="USD"/>
    <n v="49000"/>
    <n v="91000"/>
    <n v="70000"/>
    <x v="1"/>
    <s v="year"/>
    <x v="48"/>
    <s v="Aerospace &amp; Defense"/>
    <s v="10000+ employees"/>
    <s v="Company - Public"/>
    <s v="$10+ billion (USD)"/>
  </r>
  <r>
    <s v="Mutual Fund Data Analyst (JR1013810) - Contract"/>
    <s v="Mutual Fund Data Analyst (Jr1013810) - Contract"/>
    <x v="2"/>
    <x v="0"/>
    <s v="Broadridge_x000a_3.5"/>
    <n v="3.5"/>
    <s v="Denver, CO"/>
    <x v="237"/>
    <x v="0"/>
    <s v="USD"/>
    <n v="49000"/>
    <n v="91000"/>
    <n v="70000"/>
    <x v="1"/>
    <s v="year"/>
    <x v="53"/>
    <s v="Finance"/>
    <s v="10000+ employees"/>
    <s v="Company - Public"/>
    <s v="$5 to $10 billion (USD)"/>
  </r>
  <r>
    <s v="Data Science Analyst"/>
    <s v="Data Science Analyst"/>
    <x v="0"/>
    <x v="1"/>
    <s v="xentity corporation_x000a_5.0"/>
    <n v="5"/>
    <s v="Denver, CO"/>
    <x v="237"/>
    <x v="0"/>
    <s v="USD"/>
    <n v="49000"/>
    <n v="91000"/>
    <n v="70000"/>
    <x v="1"/>
    <s v="year"/>
    <x v="3"/>
    <s v="Information Technology"/>
    <s v="51 to 200 employees"/>
    <s v="Company - Private"/>
    <s v="$5 to $10 million (USD)"/>
  </r>
  <r>
    <s v="Data Analyst"/>
    <s v="Data Analyst"/>
    <x v="0"/>
    <x v="0"/>
    <s v="Private"/>
    <n v="-1"/>
    <s v="Aurora, CO"/>
    <x v="246"/>
    <x v="1"/>
    <s v="USD"/>
    <n v="49000"/>
    <n v="91000"/>
    <n v="70000"/>
    <x v="1"/>
    <s v="year"/>
    <x v="9"/>
    <n v="-1"/>
    <n v="-1"/>
    <n v="-1"/>
    <n v="-1"/>
  </r>
  <r>
    <s v="Data Analyst"/>
    <s v="Data Analyst"/>
    <x v="0"/>
    <x v="0"/>
    <s v="Kforce_x000a_4.1"/>
    <n v="4.0999999999999996"/>
    <s v="Denver, CO"/>
    <x v="237"/>
    <x v="0"/>
    <s v="USD"/>
    <n v="49000"/>
    <n v="91000"/>
    <n v="70000"/>
    <x v="1"/>
    <s v="year"/>
    <x v="19"/>
    <s v="Business Services"/>
    <s v="10000+ employees"/>
    <s v="Company - Public"/>
    <s v="$1 to $2 billion (USD)"/>
  </r>
  <r>
    <s v="GAO Analyst (Data Analysis)"/>
    <s v="Gao Analyst (Data Analysis)"/>
    <x v="0"/>
    <x v="0"/>
    <s v="Government Accountability Office_x000a_3.5"/>
    <n v="3.5"/>
    <s v="Denver, CO"/>
    <x v="237"/>
    <x v="0"/>
    <s v="USD"/>
    <n v="49000"/>
    <n v="91000"/>
    <n v="70000"/>
    <x v="1"/>
    <s v="year"/>
    <x v="23"/>
    <s v="Government"/>
    <s v="1001 to 5000 employees"/>
    <s v="Government"/>
    <s v="Unknown / Non-Applicable"/>
  </r>
  <r>
    <s v="IT Data Analyst"/>
    <s v="It Data Analyst"/>
    <x v="0"/>
    <x v="2"/>
    <s v="Century Communities_x000a_3.5"/>
    <n v="3.5"/>
    <s v="Greenwood Village, Arapahoe, CO"/>
    <x v="240"/>
    <x v="0"/>
    <s v="USD"/>
    <n v="49000"/>
    <n v="91000"/>
    <n v="70000"/>
    <x v="1"/>
    <s v="year"/>
    <x v="52"/>
    <s v="Construction, Repair &amp; Maintenance"/>
    <s v="501 to 1000 employees"/>
    <s v="Company - Public"/>
    <s v="$500 million to $1 billion (USD)"/>
  </r>
  <r>
    <s v="Lead Geophysical Data Analyst"/>
    <s v="Lead Geophysical Data Analyst"/>
    <x v="1"/>
    <x v="0"/>
    <s v="Weston Solutions_x000a_3.6"/>
    <n v="3.6"/>
    <s v="Lakewood, CO"/>
    <x v="243"/>
    <x v="0"/>
    <s v="USD"/>
    <n v="49000"/>
    <n v="91000"/>
    <n v="70000"/>
    <x v="1"/>
    <s v="year"/>
    <x v="67"/>
    <s v="Oil, Gas, Energy &amp; Utilities"/>
    <s v="1001 to 5000 employees"/>
    <s v="Company - Private"/>
    <s v="$500 million to $1 billion (USD)"/>
  </r>
  <r>
    <s v="Data Analyst"/>
    <s v="Data Analyst"/>
    <x v="0"/>
    <x v="0"/>
    <s v="Voca_x000a_4.7"/>
    <n v="4.7"/>
    <s v="Centennial, CO"/>
    <x v="238"/>
    <x v="0"/>
    <s v="USD"/>
    <n v="49000"/>
    <n v="91000"/>
    <n v="70000"/>
    <x v="1"/>
    <s v="year"/>
    <x v="19"/>
    <s v="Business Services"/>
    <s v="201 to 500 employees"/>
    <s v="Company - Private"/>
    <s v="Unknown / Non-Applicable"/>
  </r>
  <r>
    <s v="Data Analyst- Growth Operations"/>
    <s v="Data Analyst- Growth Operations"/>
    <x v="0"/>
    <x v="0"/>
    <s v="RxRevu_x000a_3.0"/>
    <n v="3"/>
    <s v="Denver, CO"/>
    <x v="237"/>
    <x v="0"/>
    <s v="USD"/>
    <n v="49000"/>
    <n v="91000"/>
    <n v="70000"/>
    <x v="1"/>
    <s v="year"/>
    <x v="1"/>
    <s v="Health Care"/>
    <s v="1 to 50 employees"/>
    <s v="Company - Private"/>
    <s v="Unknown / Non-Applicable"/>
  </r>
  <r>
    <s v="Associate Business Analyst, Data Provisioning"/>
    <s v="Associate Business Analyst, Data Provisioning"/>
    <x v="0"/>
    <x v="0"/>
    <s v="Recondo Technology_x000a_3.5"/>
    <n v="3.5"/>
    <s v="Denver, CO"/>
    <x v="237"/>
    <x v="0"/>
    <s v="USD"/>
    <n v="49000"/>
    <n v="91000"/>
    <n v="70000"/>
    <x v="1"/>
    <s v="year"/>
    <x v="15"/>
    <s v="Information Technology"/>
    <s v="51 to 200 employees"/>
    <s v="Company - Private"/>
    <s v="$25 to $50 million (USD)"/>
  </r>
  <r>
    <s v="Data Analyst"/>
    <s v="Data Analyst"/>
    <x v="0"/>
    <x v="0"/>
    <s v="TechAspect Solutions, Inc. dba TA Digital"/>
    <n v="-1"/>
    <s v="Centennial, CO"/>
    <x v="238"/>
    <x v="1"/>
    <s v="USD"/>
    <n v="49000"/>
    <n v="91000"/>
    <n v="70000"/>
    <x v="1"/>
    <s v="year"/>
    <x v="9"/>
    <n v="-1"/>
    <n v="-1"/>
    <n v="-1"/>
    <n v="-1"/>
  </r>
  <r>
    <s v="Technical Lead- I Data Analyst"/>
    <s v="Technical Lead- I Data Analyst"/>
    <x v="1"/>
    <x v="1"/>
    <s v="Y-Axis Inc_x000a_2.6"/>
    <n v="2.6"/>
    <s v="Denver, CO"/>
    <x v="237"/>
    <x v="0"/>
    <s v="USD"/>
    <n v="49000"/>
    <n v="91000"/>
    <n v="70000"/>
    <x v="1"/>
    <s v="year"/>
    <x v="13"/>
    <s v="Business Services"/>
    <s v="1 to 50 employees"/>
    <s v="Company - Private"/>
    <s v="Less than $1 million (USD)"/>
  </r>
  <r>
    <s v="Financial Data Analyst"/>
    <s v="Financial Data Analyst"/>
    <x v="0"/>
    <x v="0"/>
    <s v="Black Knight Financial Technology Solutions"/>
    <n v="-1"/>
    <s v="Denver, CO"/>
    <x v="237"/>
    <x v="0"/>
    <s v="USD"/>
    <n v="49000"/>
    <n v="91000"/>
    <n v="70000"/>
    <x v="1"/>
    <s v="year"/>
    <x v="9"/>
    <n v="-1"/>
    <n v="-1"/>
    <n v="-1"/>
    <n v="-1"/>
  </r>
  <r>
    <s v="Data Analyst"/>
    <s v="Data Analyst"/>
    <x v="0"/>
    <x v="0"/>
    <s v="ClientSolv Technologies_x000a_3.3"/>
    <n v="3.3"/>
    <s v="Broomfield, CO"/>
    <x v="247"/>
    <x v="0"/>
    <s v="USD"/>
    <n v="49000"/>
    <n v="91000"/>
    <n v="70000"/>
    <x v="1"/>
    <s v="year"/>
    <x v="3"/>
    <s v="Information Technology"/>
    <s v="51 to 200 employees"/>
    <s v="Company - Private"/>
    <s v="$10 to $25 million (USD)"/>
  </r>
  <r>
    <s v="DMV/DC Data Services Analyst â€“ Analyst II"/>
    <s v="Dmv/Dc Data Services Analyst â€“ Analyst Ii"/>
    <x v="3"/>
    <x v="0"/>
    <s v="State of Colorado_x000a_3.3"/>
    <n v="3.3"/>
    <s v="Lakewood, CO"/>
    <x v="243"/>
    <x v="0"/>
    <s v="USD"/>
    <n v="49000"/>
    <n v="91000"/>
    <n v="70000"/>
    <x v="1"/>
    <s v="year"/>
    <x v="83"/>
    <s v="Government"/>
    <s v="10000+ employees"/>
    <s v="Government"/>
    <s v="Unknown / Non-Applicable"/>
  </r>
  <r>
    <s v="Data Security Analyst"/>
    <s v="Data Security Analyst"/>
    <x v="0"/>
    <x v="0"/>
    <s v="Avacend, Inc._x000a_2.5"/>
    <n v="2.5"/>
    <s v="Denver, CO"/>
    <x v="237"/>
    <x v="0"/>
    <s v="USD"/>
    <n v="49000"/>
    <n v="91000"/>
    <n v="70000"/>
    <x v="1"/>
    <s v="year"/>
    <x v="19"/>
    <s v="Business Services"/>
    <s v="51 to 200 employees"/>
    <s v="Company - Private"/>
    <s v="Unknown / Non-Applicable"/>
  </r>
  <r>
    <s v="Marketing Data Analyst"/>
    <s v="Marketing Data Analyst"/>
    <x v="0"/>
    <x v="1"/>
    <s v="Goldstone Partners_x000a_5.0"/>
    <n v="5"/>
    <s v="Boulder, CO"/>
    <x v="239"/>
    <x v="1"/>
    <s v="USD"/>
    <n v="49000"/>
    <n v="91000"/>
    <n v="70000"/>
    <x v="1"/>
    <s v="year"/>
    <x v="19"/>
    <s v="Business Services"/>
    <s v="1 to 50 employees"/>
    <s v="Company - Private"/>
    <s v="Less than $1 million (USD)"/>
  </r>
  <r>
    <s v="Data Analyst"/>
    <s v="Data Analyst"/>
    <x v="0"/>
    <x v="1"/>
    <s v="xentity corporation_x000a_5.0"/>
    <n v="5"/>
    <s v="Denver, CO"/>
    <x v="237"/>
    <x v="0"/>
    <s v="USD"/>
    <n v="49000"/>
    <n v="91000"/>
    <n v="70000"/>
    <x v="1"/>
    <s v="year"/>
    <x v="3"/>
    <s v="Information Technology"/>
    <s v="51 to 200 employees"/>
    <s v="Company - Private"/>
    <s v="$5 to $10 million (USD)"/>
  </r>
  <r>
    <s v="Data Analyst (W2 Contract Position)"/>
    <s v="Data Analyst (W2 Contract Position)"/>
    <x v="0"/>
    <x v="0"/>
    <s v="Infotree Service Inc_x000a_3.7"/>
    <n v="3.7"/>
    <s v="Englewood, CO"/>
    <x v="242"/>
    <x v="1"/>
    <s v="USD"/>
    <n v="49000"/>
    <n v="91000"/>
    <n v="70000"/>
    <x v="1"/>
    <s v="year"/>
    <x v="10"/>
    <s v="Business Services"/>
    <s v="51 to 200 employees"/>
    <s v="Company - Private"/>
    <s v="$1 to $5 million (USD)"/>
  </r>
  <r>
    <s v="SQL Data Analyst / ETL Developer"/>
    <s v="Sql Data Analyst / Etl Developer"/>
    <x v="0"/>
    <x v="2"/>
    <s v="Unison Systems Inc._x000a_4.0"/>
    <n v="4"/>
    <s v="Englewood, CO"/>
    <x v="242"/>
    <x v="1"/>
    <s v="USD"/>
    <n v="49000"/>
    <n v="91000"/>
    <n v="70000"/>
    <x v="1"/>
    <s v="year"/>
    <x v="9"/>
    <n v="-1"/>
    <s v="1 to 50 employees"/>
    <s v="Company - Private"/>
    <s v="$1 to $5 million (USD)"/>
  </r>
  <r>
    <s v="{&quot;title&quot;:&quot;GAO Analyst (Data Analysis)&quot;,&quot;extended&quot;:{&quot;opening_type&quot;:null}}"/>
    <s v="{&quot;Title&quot;:&quot;Gao Analyst (Data Analysis)&quot;,&quot;Extended&quot;:{&quot;Opening_Type&quot;:Null}}"/>
    <x v="0"/>
    <x v="0"/>
    <s v="Legislative Branch_x000a_4.3"/>
    <n v="4.3"/>
    <s v="Denver, CO"/>
    <x v="237"/>
    <x v="0"/>
    <s v="USD"/>
    <n v="49000"/>
    <n v="91000"/>
    <n v="70000"/>
    <x v="1"/>
    <s v="year"/>
    <x v="83"/>
    <s v="Government"/>
    <s v="501 to 1000 employees"/>
    <s v="Government"/>
    <s v="Unknown / Non-Applicable"/>
  </r>
  <r>
    <s v="Lead HR &amp; Data Governance Analyst"/>
    <s v="Lead Hr &amp; Data Governance Analyst"/>
    <x v="1"/>
    <x v="1"/>
    <s v="CenturyLink_x000a_3.0"/>
    <n v="3"/>
    <s v="Broomfield, CO"/>
    <x v="247"/>
    <x v="0"/>
    <s v="USD"/>
    <n v="57000"/>
    <n v="100000"/>
    <n v="78500"/>
    <x v="1"/>
    <s v="year"/>
    <x v="72"/>
    <s v="Telecommunications"/>
    <s v="10000+ employees"/>
    <s v="Company - Public"/>
    <s v="$10+ billion (USD)"/>
  </r>
  <r>
    <s v="Data Base Programmer/Analyst"/>
    <s v="Data Base Programmer/Analyst"/>
    <x v="0"/>
    <x v="0"/>
    <s v="22nd Century Technologies_x000a_3.7"/>
    <n v="3.7"/>
    <s v="Denver, CO"/>
    <x v="237"/>
    <x v="0"/>
    <s v="USD"/>
    <n v="57000"/>
    <n v="100000"/>
    <n v="78500"/>
    <x v="1"/>
    <s v="year"/>
    <x v="3"/>
    <s v="Information Technology"/>
    <s v="1001 to 5000 employees"/>
    <s v="Company - Private"/>
    <s v="$25 to $50 million (USD)"/>
  </r>
  <r>
    <s v="Data Analyst 3, Customer Experience"/>
    <s v="Data Analyst 3, Customer Experience"/>
    <x v="0"/>
    <x v="1"/>
    <s v="Comcast_x000a_3.6"/>
    <n v="3.6"/>
    <s v="Centennial, CO"/>
    <x v="238"/>
    <x v="0"/>
    <s v="USD"/>
    <n v="57000"/>
    <n v="100000"/>
    <n v="78500"/>
    <x v="1"/>
    <s v="year"/>
    <x v="9"/>
    <n v="-1"/>
    <s v="10000+ employees"/>
    <s v="Company - Public"/>
    <s v="$10+ billion (USD)"/>
  </r>
  <r>
    <s v="Data Base Programmer/Analyst"/>
    <s v="Data Base Programmer/Analyst"/>
    <x v="0"/>
    <x v="0"/>
    <s v="Avacend, Inc._x000a_2.5"/>
    <n v="2.5"/>
    <s v="Denver, CO"/>
    <x v="237"/>
    <x v="0"/>
    <s v="USD"/>
    <n v="57000"/>
    <n v="100000"/>
    <n v="78500"/>
    <x v="1"/>
    <s v="year"/>
    <x v="19"/>
    <s v="Business Services"/>
    <s v="51 to 200 employees"/>
    <s v="Company - Private"/>
    <s v="Unknown / Non-Applicable"/>
  </r>
  <r>
    <s v="Sr. Data Analyst"/>
    <s v="Senior. Data Analyst"/>
    <x v="1"/>
    <x v="2"/>
    <s v="WellDyneRx LLC_x000a_3.5"/>
    <n v="3.5"/>
    <s v="Englewood, CO"/>
    <x v="242"/>
    <x v="0"/>
    <s v="USD"/>
    <n v="57000"/>
    <n v="100000"/>
    <n v="78500"/>
    <x v="1"/>
    <s v="year"/>
    <x v="1"/>
    <s v="Health Care"/>
    <s v="501 to 1000 employees"/>
    <s v="Company - Private"/>
    <s v="Unknown / Non-Applicable"/>
  </r>
  <r>
    <s v="Actuarial Data &amp; Visualization Analyst"/>
    <s v="Actuarial Data &amp; Visualization Analyst"/>
    <x v="0"/>
    <x v="0"/>
    <s v="DW Simpson_x000a_4.2"/>
    <n v="4.2"/>
    <s v="Denver, CO"/>
    <x v="237"/>
    <x v="0"/>
    <s v="USD"/>
    <n v="57000"/>
    <n v="100000"/>
    <n v="78500"/>
    <x v="1"/>
    <s v="year"/>
    <x v="19"/>
    <s v="Business Services"/>
    <s v="51 to 200 employees"/>
    <s v="Company - Private"/>
    <s v="$10 to $25 million (USD)"/>
  </r>
  <r>
    <s v="Technical Data Analyst - X"/>
    <s v="Technical Data Analyst - X"/>
    <x v="0"/>
    <x v="0"/>
    <s v="Source of Future Technology Inc_x000a_4.1"/>
    <n v="4.0999999999999996"/>
    <s v="Denver, CO"/>
    <x v="237"/>
    <x v="0"/>
    <s v="USD"/>
    <n v="57000"/>
    <n v="100000"/>
    <n v="78500"/>
    <x v="1"/>
    <s v="year"/>
    <x v="18"/>
    <s v="Information Technology"/>
    <s v="1 to 50 employees"/>
    <s v="Company - Private"/>
    <s v="$5 to $10 million (USD)"/>
  </r>
  <r>
    <s v="Data Analytics, Senior Analyst"/>
    <s v="Data Analytics, Senior Analyst"/>
    <x v="1"/>
    <x v="1"/>
    <s v="Kaiser Permanente_x000a_4.0"/>
    <n v="4"/>
    <s v="Aurora, CO"/>
    <x v="246"/>
    <x v="0"/>
    <s v="USD"/>
    <n v="57000"/>
    <n v="100000"/>
    <n v="78500"/>
    <x v="1"/>
    <s v="year"/>
    <x v="1"/>
    <s v="Health Care"/>
    <s v="10000+ employees"/>
    <s v="Nonprofit Organization"/>
    <s v="$10+ billion (USD)"/>
  </r>
  <r>
    <s v="Financial Data Analyst"/>
    <s v="Financial Data Analyst"/>
    <x v="0"/>
    <x v="0"/>
    <s v="Black Knight Financial Services_x000a_2.9"/>
    <n v="2.9"/>
    <s v="Lakewood, CO"/>
    <x v="243"/>
    <x v="0"/>
    <s v="USD"/>
    <n v="57000"/>
    <n v="100000"/>
    <n v="78500"/>
    <x v="1"/>
    <s v="year"/>
    <x v="3"/>
    <s v="Information Technology"/>
    <s v="5001 to 10000 employees"/>
    <s v="Company - Public"/>
    <s v="Less than $1 million (USD)"/>
  </r>
  <r>
    <s v="MDG Functional Data Analyst-Greenwood Village, CO"/>
    <s v="Mdg Functional Data Analyst-Greenwood Village, Co"/>
    <x v="0"/>
    <x v="0"/>
    <s v="Georgia IT Inc._x000a_5.0"/>
    <n v="5"/>
    <s v="Greenwood Village, Arapahoe, CO"/>
    <x v="240"/>
    <x v="0"/>
    <s v="USD"/>
    <n v="57000"/>
    <n v="100000"/>
    <n v="78500"/>
    <x v="1"/>
    <s v="year"/>
    <x v="9"/>
    <n v="-1"/>
    <s v="1 to 50 employees"/>
    <s v="Company - Private"/>
    <s v="Less than $1 million (USD)"/>
  </r>
  <r>
    <s v="Data Analyst Junior"/>
    <s v="Data Analyst Junior"/>
    <x v="2"/>
    <x v="2"/>
    <s v="Staffigo Technical Services, LLC_x000a_5.0"/>
    <n v="5"/>
    <s v="Denver, CO"/>
    <x v="237"/>
    <x v="0"/>
    <s v="USD"/>
    <n v="57000"/>
    <n v="100000"/>
    <n v="78500"/>
    <x v="1"/>
    <s v="year"/>
    <x v="3"/>
    <s v="Information Technology"/>
    <s v="51 to 200 employees"/>
    <s v="Company - Private"/>
    <s v="$50 to $100 million (USD)"/>
  </r>
  <r>
    <s v="Data Security Analyst"/>
    <s v="Data Security Analyst"/>
    <x v="0"/>
    <x v="0"/>
    <s v="22nd Century Staffing_x000a_4.3"/>
    <n v="4.3"/>
    <s v="Denver, CO"/>
    <x v="237"/>
    <x v="0"/>
    <s v="USD"/>
    <n v="57000"/>
    <n v="100000"/>
    <n v="78500"/>
    <x v="1"/>
    <s v="year"/>
    <x v="19"/>
    <s v="Business Services"/>
    <s v="51 to 200 employees"/>
    <s v="Company - Private"/>
    <s v="$5 to $10 million (USD)"/>
  </r>
  <r>
    <s v="Data Analyst - Aurora, IL"/>
    <s v="Data Analyst - Aurora, Il"/>
    <x v="0"/>
    <x v="0"/>
    <s v="Signature Retail Services_x000a_2.6"/>
    <n v="2.6"/>
    <s v="Aurora, CO"/>
    <x v="246"/>
    <x v="0"/>
    <s v="USD"/>
    <n v="57000"/>
    <n v="100000"/>
    <n v="78500"/>
    <x v="1"/>
    <s v="year"/>
    <x v="86"/>
    <s v="Retail"/>
    <s v="501 to 1000 employees"/>
    <s v="Company - Private"/>
    <s v="Unknown / Non-Applicable"/>
  </r>
  <r>
    <s v="Data Security Analyst"/>
    <s v="Data Security Analyst"/>
    <x v="0"/>
    <x v="0"/>
    <s v="Mavensoft Technologies, LLC._x000a_4.1"/>
    <n v="4.0999999999999996"/>
    <s v="Denver, CO"/>
    <x v="237"/>
    <x v="0"/>
    <s v="USD"/>
    <n v="57000"/>
    <n v="100000"/>
    <n v="78500"/>
    <x v="1"/>
    <s v="year"/>
    <x v="3"/>
    <s v="Information Technology"/>
    <s v="1 to 50 employees"/>
    <s v="Company - Private"/>
    <s v="Less than $1 million (USD)"/>
  </r>
  <r>
    <s v="Sr Data Analyst"/>
    <s v="Senior Data Analyst"/>
    <x v="1"/>
    <x v="1"/>
    <s v="Global Healthcare Exchange_x000a_3.7"/>
    <n v="3.7"/>
    <s v="Louisville, CO"/>
    <x v="245"/>
    <x v="1"/>
    <s v="USD"/>
    <n v="57000"/>
    <n v="100000"/>
    <n v="78500"/>
    <x v="1"/>
    <s v="year"/>
    <x v="15"/>
    <s v="Information Technology"/>
    <s v="501 to 1000 employees"/>
    <s v="Company - Private"/>
    <s v="$10 to $25 million (USD)"/>
  </r>
  <r>
    <s v="Data Analyst - Junior"/>
    <s v="Data Analyst - Junior"/>
    <x v="2"/>
    <x v="2"/>
    <s v="Staffigo Technical Services, LLC_x000a_5.0"/>
    <n v="5"/>
    <s v="Denver, CO"/>
    <x v="237"/>
    <x v="0"/>
    <s v="USD"/>
    <n v="57000"/>
    <n v="100000"/>
    <n v="78500"/>
    <x v="1"/>
    <s v="year"/>
    <x v="3"/>
    <s v="Information Technology"/>
    <s v="51 to 200 employees"/>
    <s v="Company - Private"/>
    <s v="$50 to $100 million (USD)"/>
  </r>
  <r>
    <s v="Data Base Programmer/Analyst"/>
    <s v="Data Base Programmer/Analyst"/>
    <x v="0"/>
    <x v="0"/>
    <s v="V.L.S. Systems_x000a_3.3"/>
    <n v="3.3"/>
    <s v="Denver, CO"/>
    <x v="237"/>
    <x v="0"/>
    <s v="USD"/>
    <n v="57000"/>
    <n v="100000"/>
    <n v="78500"/>
    <x v="1"/>
    <s v="year"/>
    <x v="13"/>
    <s v="Business Services"/>
    <s v="201 to 500 employees"/>
    <s v="Company - Private"/>
    <s v="$25 to $50 million (USD)"/>
  </r>
  <r>
    <s v="Senior Business/Data Analyst"/>
    <s v="Senior Business/Data Analyst"/>
    <x v="1"/>
    <x v="2"/>
    <s v="TechUSA_x000a_2.7"/>
    <n v="2.7"/>
    <s v="Englewood, CO"/>
    <x v="242"/>
    <x v="0"/>
    <s v="USD"/>
    <n v="57000"/>
    <n v="100000"/>
    <n v="78500"/>
    <x v="1"/>
    <s v="year"/>
    <x v="19"/>
    <s v="Business Services"/>
    <s v="1001 to 5000 employees"/>
    <s v="Company - Private"/>
    <s v="$100 to $500 million (USD)"/>
  </r>
  <r>
    <s v="Application Data Analyst"/>
    <s v="Application Data Analyst"/>
    <x v="0"/>
    <x v="2"/>
    <s v="Apex Systems_x000a_3.8"/>
    <n v="3.8"/>
    <s v="Greenwood Village, Arapahoe, CO"/>
    <x v="240"/>
    <x v="0"/>
    <s v="USD"/>
    <n v="57000"/>
    <n v="100000"/>
    <n v="78500"/>
    <x v="1"/>
    <s v="year"/>
    <x v="19"/>
    <s v="Business Services"/>
    <s v="1001 to 5000 employees"/>
    <s v="Subsidiary or Business Segment"/>
    <s v="$2 to $5 billion (USD)"/>
  </r>
  <r>
    <s v="Data Analyst-(Remote- All across US)"/>
    <s v="Data Analyst-(Remote- All Across Us)"/>
    <x v="0"/>
    <x v="2"/>
    <s v="CenturyLink_x000a_3.0"/>
    <n v="3"/>
    <s v="Broomfield, CO"/>
    <x v="247"/>
    <x v="1"/>
    <s v="USD"/>
    <n v="57000"/>
    <n v="100000"/>
    <n v="78500"/>
    <x v="1"/>
    <s v="year"/>
    <x v="72"/>
    <s v="Telecommunications"/>
    <s v="10000+ employees"/>
    <s v="Company - Public"/>
    <s v="$10+ billion (USD)"/>
  </r>
  <r>
    <s v="Sr Data Analyst"/>
    <s v="Senior Data Analyst"/>
    <x v="1"/>
    <x v="1"/>
    <s v="GHX_x000a_2.8"/>
    <n v="2.8"/>
    <s v="Louisville, CO"/>
    <x v="245"/>
    <x v="1"/>
    <s v="USD"/>
    <n v="57000"/>
    <n v="100000"/>
    <n v="78500"/>
    <x v="1"/>
    <s v="year"/>
    <x v="65"/>
    <s v="Business Services"/>
    <s v="501 to 1000 employees"/>
    <s v="Subsidiary or Business Segment"/>
    <s v="$100 to $500 million (USD)"/>
  </r>
  <r>
    <s v="Business Data Analyst III - RQS 2018"/>
    <s v="Business Data Analyst Iii - Rqs 2018"/>
    <x v="0"/>
    <x v="0"/>
    <s v="Avacend, Inc._x000a_2.5"/>
    <n v="2.5"/>
    <s v="Denver, CO"/>
    <x v="237"/>
    <x v="0"/>
    <s v="USD"/>
    <n v="57000"/>
    <n v="100000"/>
    <n v="78500"/>
    <x v="1"/>
    <s v="year"/>
    <x v="19"/>
    <s v="Business Services"/>
    <s v="51 to 200 employees"/>
    <s v="Company - Private"/>
    <s v="Unknown / Non-Applicable"/>
  </r>
  <r>
    <s v="Configuration &amp; Data Management Analyst"/>
    <s v="Configuration &amp; Data Management Analyst"/>
    <x v="0"/>
    <x v="0"/>
    <s v="Lockheed Martin_x000a_3.8"/>
    <n v="3.8"/>
    <s v="Littleton, CO"/>
    <x v="248"/>
    <x v="0"/>
    <s v="USD"/>
    <n v="57000"/>
    <n v="100000"/>
    <n v="78500"/>
    <x v="1"/>
    <s v="year"/>
    <x v="48"/>
    <s v="Aerospace &amp; Defense"/>
    <s v="10000+ employees"/>
    <s v="Company - Public"/>
    <s v="$10+ billion (USD)"/>
  </r>
  <r>
    <s v="Data Analyst 3, Customer Experience - Centennial"/>
    <s v="Data Analyst 3, Customer Experience - Centennial"/>
    <x v="0"/>
    <x v="1"/>
    <s v="Comcast_x000a_3.6"/>
    <n v="3.6"/>
    <s v="Englewood, CO"/>
    <x v="242"/>
    <x v="0"/>
    <s v="USD"/>
    <n v="57000"/>
    <n v="100000"/>
    <n v="78500"/>
    <x v="1"/>
    <s v="year"/>
    <x v="9"/>
    <n v="-1"/>
    <s v="10000+ employees"/>
    <s v="Company - Public"/>
    <s v="$10+ billion (USD)"/>
  </r>
  <r>
    <s v="Data Base Programmer/Analyst"/>
    <s v="Data Base Programmer/Analyst"/>
    <x v="0"/>
    <x v="0"/>
    <s v="22nd Century Staffing_x000a_4.3"/>
    <n v="4.3"/>
    <s v="Denver, CO"/>
    <x v="237"/>
    <x v="0"/>
    <s v="USD"/>
    <n v="57000"/>
    <n v="100000"/>
    <n v="78500"/>
    <x v="1"/>
    <s v="year"/>
    <x v="19"/>
    <s v="Business Services"/>
    <s v="51 to 200 employees"/>
    <s v="Company - Private"/>
    <s v="$5 to $10 million (USD)"/>
  </r>
  <r>
    <s v="Senior Health Data Analyst (SAS)"/>
    <s v="Senior Health Data Analyst (Sas)"/>
    <x v="1"/>
    <x v="0"/>
    <s v="Telligen_x000a_3.6"/>
    <n v="3.6"/>
    <s v="Greenwood Village, Arapahoe, CO"/>
    <x v="240"/>
    <x v="0"/>
    <s v="USD"/>
    <n v="57000"/>
    <n v="100000"/>
    <n v="78500"/>
    <x v="1"/>
    <s v="year"/>
    <x v="1"/>
    <s v="Health Care"/>
    <s v="501 to 1000 employees"/>
    <s v="Company - Private"/>
    <s v="$50 to $100 million (USD)"/>
  </r>
  <r>
    <s v="ColdFusion Development Data Analyst -Remote"/>
    <s v="Coldfusion Development Data Analyst -Remote"/>
    <x v="0"/>
    <x v="0"/>
    <s v="ClientSolv Technologies_x000a_3.3"/>
    <n v="3.3"/>
    <s v="Greenwood Village, Arapahoe, CO"/>
    <x v="240"/>
    <x v="1"/>
    <s v="USD"/>
    <n v="57000"/>
    <n v="100000"/>
    <n v="78500"/>
    <x v="1"/>
    <s v="year"/>
    <x v="3"/>
    <s v="Information Technology"/>
    <s v="51 to 200 employees"/>
    <s v="Company - Private"/>
    <s v="$10 to $25 million (USD)"/>
  </r>
  <r>
    <s v="Senior Contract Data Analyst"/>
    <s v="Senior Contract Data Analyst"/>
    <x v="1"/>
    <x v="0"/>
    <s v="Amyx, Inc._x000a_4.0"/>
    <n v="4"/>
    <s v="Aurora, CO"/>
    <x v="246"/>
    <x v="0"/>
    <s v="USD"/>
    <n v="78000"/>
    <n v="104000"/>
    <n v="91000"/>
    <x v="2"/>
    <s v="year"/>
    <x v="3"/>
    <s v="Information Technology"/>
    <s v="501 to 1000 employees"/>
    <s v="Company - Private"/>
    <s v="$50 to $100 million (USD)"/>
  </r>
  <r>
    <s v="Senior Contract Data Analyst"/>
    <s v="Senior Contract Data Analyst"/>
    <x v="1"/>
    <x v="0"/>
    <s v="Amyx, Iinc."/>
    <n v="-1"/>
    <s v="Aurora, CO"/>
    <x v="246"/>
    <x v="0"/>
    <s v="USD"/>
    <n v="78000"/>
    <n v="104000"/>
    <n v="91000"/>
    <x v="2"/>
    <s v="year"/>
    <x v="9"/>
    <n v="-1"/>
    <n v="-1"/>
    <n v="-1"/>
    <n v="-1"/>
  </r>
  <r>
    <s v="RQS - IHHA - 201900004460 -1s Data Security Analyst"/>
    <s v="Rqs - Ihha - 201900004460 -1S Data Security Analyst"/>
    <x v="0"/>
    <x v="0"/>
    <s v="Avacend, Inc._x000a_2.5"/>
    <n v="2.5"/>
    <s v="Denver, CO"/>
    <x v="237"/>
    <x v="0"/>
    <s v="USD"/>
    <n v="78000"/>
    <n v="104000"/>
    <n v="91000"/>
    <x v="2"/>
    <s v="year"/>
    <x v="19"/>
    <s v="Business Services"/>
    <s v="51 to 200 employees"/>
    <s v="Company - Private"/>
    <s v="Unknown / Non-Applicable"/>
  </r>
  <r>
    <s v="Data Security Analyst fr"/>
    <s v="Data Security Analyst Fr"/>
    <x v="0"/>
    <x v="0"/>
    <s v="Avacend, Inc._x000a_2.5"/>
    <n v="2.5"/>
    <s v="Denver, CO"/>
    <x v="237"/>
    <x v="1"/>
    <s v="USD"/>
    <n v="78000"/>
    <n v="104000"/>
    <n v="91000"/>
    <x v="2"/>
    <s v="year"/>
    <x v="19"/>
    <s v="Business Services"/>
    <s v="51 to 200 employees"/>
    <s v="Company - Private"/>
    <s v="Unknown / Non-Applicable"/>
  </r>
  <r>
    <s v="Business Systems Analyst-Data"/>
    <s v="Business Systems Analyst-Data"/>
    <x v="0"/>
    <x v="2"/>
    <s v="The Judge Group, Inc._x000a_3.5"/>
    <n v="3.5"/>
    <s v="Centennial, CO"/>
    <x v="238"/>
    <x v="0"/>
    <s v="USD"/>
    <n v="78000"/>
    <n v="104000"/>
    <n v="91000"/>
    <x v="2"/>
    <s v="year"/>
    <x v="19"/>
    <s v="Business Services"/>
    <s v="1001 to 5000 employees"/>
    <s v="Company - Private"/>
    <s v="$100 to $500 million (USD)"/>
  </r>
  <r>
    <s v="Data Analyst-(Remote- All across"/>
    <s v="Data Analyst-(Remote- All Across"/>
    <x v="0"/>
    <x v="2"/>
    <s v="CenturyLink_x000a_3.0"/>
    <n v="3"/>
    <s v="Broomfield, CO"/>
    <x v="247"/>
    <x v="1"/>
    <s v="USD"/>
    <n v="78000"/>
    <n v="104000"/>
    <n v="91000"/>
    <x v="2"/>
    <s v="year"/>
    <x v="72"/>
    <s v="Telecommunications"/>
    <s v="10000+ employees"/>
    <s v="Company - Public"/>
    <s v="$10+ billion (USD)"/>
  </r>
  <r>
    <s v="Data Security Analyst, Sr"/>
    <s v="Data Security Analyst, Senior"/>
    <x v="1"/>
    <x v="0"/>
    <s v="Avacend, Inc._x000a_2.5"/>
    <n v="2.5"/>
    <s v="Denver, CO"/>
    <x v="237"/>
    <x v="1"/>
    <s v="USD"/>
    <n v="78000"/>
    <n v="104000"/>
    <n v="91000"/>
    <x v="2"/>
    <s v="year"/>
    <x v="19"/>
    <s v="Business Services"/>
    <s v="51 to 200 employees"/>
    <s v="Company - Private"/>
    <s v="Unknown / Non-Applicable"/>
  </r>
  <r>
    <s v="Data Analyst Supporting the DEA #20-242"/>
    <s v="Data Analyst Supporting The Dea #20-242"/>
    <x v="0"/>
    <x v="0"/>
    <s v="Forfeiture Support Associates_x000a_2.8"/>
    <n v="2.8"/>
    <s v="Centennial, CO"/>
    <x v="238"/>
    <x v="0"/>
    <s v="USD"/>
    <n v="78000"/>
    <n v="104000"/>
    <n v="91000"/>
    <x v="2"/>
    <s v="year"/>
    <x v="19"/>
    <s v="Business Services"/>
    <s v="1001 to 5000 employees"/>
    <s v="Company - Private"/>
    <s v="$50 to $100 million (USD)"/>
  </r>
  <r>
    <s v="Technical Business Analyst (SQL, Data analytics, Informatica)"/>
    <s v="Technical Business Analyst (Sql, Data Analytics, Informatica)"/>
    <x v="0"/>
    <x v="2"/>
    <s v="Spiceorb"/>
    <n v="-1"/>
    <s v="Denver, CO"/>
    <x v="237"/>
    <x v="1"/>
    <s v="USD"/>
    <n v="78000"/>
    <n v="104000"/>
    <n v="91000"/>
    <x v="2"/>
    <s v="year"/>
    <x v="9"/>
    <n v="-1"/>
    <n v="-1"/>
    <n v="-1"/>
    <n v="-1"/>
  </r>
  <r>
    <s v="Marketing/Communications - Data Analyst-Marketing"/>
    <s v="Marketing/Communications - Data Analyst-Marketing"/>
    <x v="0"/>
    <x v="0"/>
    <s v="APN Software Services Inc._x000a_4.1"/>
    <n v="4.0999999999999996"/>
    <s v="Broomfield, CO"/>
    <x v="247"/>
    <x v="1"/>
    <s v="USD"/>
    <n v="78000"/>
    <n v="104000"/>
    <n v="91000"/>
    <x v="2"/>
    <s v="year"/>
    <x v="18"/>
    <s v="Information Technology"/>
    <s v="51 to 200 employees"/>
    <s v="Company - Private"/>
    <s v="$25 to $50 million (USD)"/>
  </r>
  <r>
    <s v="RQS - IHHA - 201900004460 -1q Data Security Analyst"/>
    <s v="Rqs - Ihha - 201900004460 -1Q Data Security Analyst"/>
    <x v="0"/>
    <x v="0"/>
    <s v="Avacend, Inc._x000a_2.5"/>
    <n v="2.5"/>
    <s v="Denver, CO"/>
    <x v="237"/>
    <x v="0"/>
    <s v="USD"/>
    <n v="78000"/>
    <n v="104000"/>
    <n v="91000"/>
    <x v="2"/>
    <s v="year"/>
    <x v="19"/>
    <s v="Business Services"/>
    <s v="51 to 200 employees"/>
    <s v="Company - Private"/>
    <s v="Unknown / Non-Applicable"/>
  </r>
  <r>
    <s v="Senior Data Analyst (Corporate Audit)"/>
    <s v="Senior Data Analyst (Corporate Audit)"/>
    <x v="1"/>
    <x v="0"/>
    <s v="Arrow Electronics_x000a_2.9"/>
    <n v="2.9"/>
    <s v="Centennial, CO"/>
    <x v="238"/>
    <x v="0"/>
    <s v="USD"/>
    <n v="78000"/>
    <n v="104000"/>
    <n v="91000"/>
    <x v="2"/>
    <s v="year"/>
    <x v="65"/>
    <s v="Business Services"/>
    <s v="10000+ employees"/>
    <s v="Company - Public"/>
    <s v="$10+ billion (USD)"/>
  </r>
  <r>
    <s v="Technical Business Analyst (SQL, Data analytics, ETL)"/>
    <s v="Technical Business Analyst (Sql, Data Analytics, Etl)"/>
    <x v="0"/>
    <x v="2"/>
    <s v="Spiceorb"/>
    <n v="-1"/>
    <s v="Denver, CO"/>
    <x v="237"/>
    <x v="0"/>
    <s v="USD"/>
    <n v="78000"/>
    <n v="104000"/>
    <n v="91000"/>
    <x v="2"/>
    <s v="year"/>
    <x v="9"/>
    <n v="-1"/>
    <n v="-1"/>
    <n v="-1"/>
    <n v="-1"/>
  </r>
  <r>
    <s v="Data Analyst 3, Customer Experience"/>
    <s v="Data Analyst 3, Customer Experience"/>
    <x v="0"/>
    <x v="1"/>
    <s v="Contingent Network Services_x000a_3.1"/>
    <n v="3.1"/>
    <s v="Centennial, CO"/>
    <x v="238"/>
    <x v="0"/>
    <s v="USD"/>
    <n v="78000"/>
    <n v="104000"/>
    <n v="91000"/>
    <x v="2"/>
    <s v="year"/>
    <x v="15"/>
    <s v="Information Technology"/>
    <s v="201 to 500 employees"/>
    <s v="Company - Private"/>
    <s v="$25 to $50 million (USD)"/>
  </r>
  <r>
    <s v="Senior Quality Data Analyst"/>
    <s v="Senior Quality Data Analyst"/>
    <x v="1"/>
    <x v="0"/>
    <s v="SCL Health_x000a_3.4"/>
    <n v="3.4"/>
    <s v="Broomfield, CO"/>
    <x v="247"/>
    <x v="0"/>
    <s v="USD"/>
    <n v="78000"/>
    <n v="104000"/>
    <n v="91000"/>
    <x v="2"/>
    <s v="year"/>
    <x v="1"/>
    <s v="Health Care"/>
    <s v="10000+ employees"/>
    <s v="Nonprofit Organization"/>
    <s v="$2 to $5 billion (USD)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0E2BC8-569E-4765-98AD-46854350B16E}" name="PivotTable3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tegory">
  <location ref="A3:B7" firstHeaderRow="1" firstDataRow="1" firstDataCol="1"/>
  <pivotFields count="20">
    <pivotField dataField="1"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Job Count" fld="0" subtotal="count" baseField="0" baseItem="0"/>
  </dataFields>
  <formats count="24">
    <format dxfId="68">
      <pivotArea type="all" dataOnly="0" outline="0" fieldPosition="0"/>
    </format>
    <format dxfId="67">
      <pivotArea outline="0" collapsedLevelsAreSubtotals="1" fieldPosition="0"/>
    </format>
    <format dxfId="66">
      <pivotArea field="3" type="button" dataOnly="0" labelOnly="1" outline="0" axis="axisRow" fieldPosition="0"/>
    </format>
    <format dxfId="65">
      <pivotArea dataOnly="0" labelOnly="1" fieldPosition="0">
        <references count="1">
          <reference field="3" count="0"/>
        </references>
      </pivotArea>
    </format>
    <format dxfId="64">
      <pivotArea dataOnly="0" labelOnly="1" grandRow="1" outline="0" fieldPosition="0"/>
    </format>
    <format dxfId="63">
      <pivotArea dataOnly="0" labelOnly="1" outline="0" axis="axisValues" fieldPosition="0"/>
    </format>
    <format dxfId="62">
      <pivotArea type="all" dataOnly="0" outline="0" fieldPosition="0"/>
    </format>
    <format dxfId="61">
      <pivotArea outline="0" collapsedLevelsAreSubtotals="1" fieldPosition="0"/>
    </format>
    <format dxfId="60">
      <pivotArea field="3" type="button" dataOnly="0" labelOnly="1" outline="0" axis="axisRow" fieldPosition="0"/>
    </format>
    <format dxfId="59">
      <pivotArea dataOnly="0" labelOnly="1" fieldPosition="0">
        <references count="1">
          <reference field="3" count="0"/>
        </references>
      </pivotArea>
    </format>
    <format dxfId="58">
      <pivotArea dataOnly="0" labelOnly="1" grandRow="1" outline="0" fieldPosition="0"/>
    </format>
    <format dxfId="57">
      <pivotArea dataOnly="0" labelOnly="1" outline="0" axis="axisValues" fieldPosition="0"/>
    </format>
    <format dxfId="56">
      <pivotArea type="all" dataOnly="0" outline="0" fieldPosition="0"/>
    </format>
    <format dxfId="55">
      <pivotArea outline="0" collapsedLevelsAreSubtotals="1" fieldPosition="0"/>
    </format>
    <format dxfId="54">
      <pivotArea field="3" type="button" dataOnly="0" labelOnly="1" outline="0" axis="axisRow" fieldPosition="0"/>
    </format>
    <format dxfId="53">
      <pivotArea dataOnly="0" labelOnly="1" fieldPosition="0">
        <references count="1">
          <reference field="3" count="0"/>
        </references>
      </pivotArea>
    </format>
    <format dxfId="52">
      <pivotArea dataOnly="0" labelOnly="1" grandRow="1" outline="0" fieldPosition="0"/>
    </format>
    <format dxfId="51">
      <pivotArea dataOnly="0" labelOnly="1" outline="0" axis="axisValues" fieldPosition="0"/>
    </format>
    <format dxfId="33">
      <pivotArea type="all" dataOnly="0" outline="0" fieldPosition="0"/>
    </format>
    <format dxfId="32">
      <pivotArea outline="0" collapsedLevelsAreSubtotals="1" fieldPosition="0"/>
    </format>
    <format dxfId="31">
      <pivotArea field="3" type="button" dataOnly="0" labelOnly="1" outline="0" axis="axisRow" fieldPosition="0"/>
    </format>
    <format dxfId="30">
      <pivotArea dataOnly="0" labelOnly="1" fieldPosition="0">
        <references count="1">
          <reference field="3" count="0"/>
        </references>
      </pivotArea>
    </format>
    <format dxfId="29">
      <pivotArea dataOnly="0" labelOnly="1" grandRow="1" outline="0" fieldPosition="0"/>
    </format>
    <format dxfId="2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23A5F1-F06B-4CB0-8A39-45D87AA4EF60}" name="PivotTable4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tegory">
  <location ref="A3:B7" firstHeaderRow="1" firstDataRow="1" firstDataCol="1"/>
  <pivotFields count="20">
    <pivotField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salary mid usd" fld="12" subtotal="average" baseField="3" baseItem="0"/>
  </dataFields>
  <formats count="17">
    <format dxfId="40">
      <pivotArea dataOnly="0" labelOnly="1" outline="0" axis="axisValues" fieldPosition="0"/>
    </format>
    <format dxfId="41">
      <pivotArea collapsedLevelsAreSubtotals="1" fieldPosition="0">
        <references count="1">
          <reference field="3" count="1">
            <x v="1"/>
          </reference>
        </references>
      </pivotArea>
    </format>
    <format dxfId="42">
      <pivotArea collapsedLevelsAreSubtotals="1" fieldPosition="0">
        <references count="1">
          <reference field="3" count="1">
            <x v="2"/>
          </reference>
        </references>
      </pivotArea>
    </format>
    <format dxfId="43">
      <pivotArea grandRow="1" outline="0" collapsedLevelsAreSubtotals="1" fieldPosition="0"/>
    </format>
    <format dxfId="44">
      <pivotArea collapsedLevelsAreSubtotals="1" fieldPosition="0">
        <references count="1">
          <reference field="3" count="1">
            <x v="0"/>
          </reference>
        </references>
      </pivotArea>
    </format>
    <format dxfId="45">
      <pivotArea type="all" dataOnly="0" outline="0" fieldPosition="0"/>
    </format>
    <format dxfId="46">
      <pivotArea outline="0" collapsedLevelsAreSubtotals="1" fieldPosition="0"/>
    </format>
    <format dxfId="47">
      <pivotArea field="3" type="button" dataOnly="0" labelOnly="1" outline="0" axis="axisRow" fieldPosition="0"/>
    </format>
    <format dxfId="48">
      <pivotArea dataOnly="0" labelOnly="1" fieldPosition="0">
        <references count="1">
          <reference field="3" count="0"/>
        </references>
      </pivotArea>
    </format>
    <format dxfId="49">
      <pivotArea dataOnly="0" labelOnly="1" grandRow="1" outline="0" fieldPosition="0"/>
    </format>
    <format dxfId="50">
      <pivotArea dataOnly="0" labelOnly="1" outline="0" axis="axisValues" fieldPosition="0"/>
    </format>
    <format dxfId="39">
      <pivotArea type="all" dataOnly="0" outline="0" fieldPosition="0"/>
    </format>
    <format dxfId="38">
      <pivotArea outline="0" collapsedLevelsAreSubtotals="1" fieldPosition="0"/>
    </format>
    <format dxfId="37">
      <pivotArea field="3" type="button" dataOnly="0" labelOnly="1" outline="0" axis="axisRow" fieldPosition="0"/>
    </format>
    <format dxfId="36">
      <pivotArea dataOnly="0" labelOnly="1" fieldPosition="0">
        <references count="1">
          <reference field="3" count="0"/>
        </references>
      </pivotArea>
    </format>
    <format dxfId="35">
      <pivotArea dataOnly="0" labelOnly="1" grandRow="1" outline="0" fieldPosition="0"/>
    </format>
    <format dxfId="3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00E5AFB-655D-4FDA-83AB-DF697DB53392}" name="PivotTable7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ty" colHeaderCaption="">
  <location ref="A3:E254" firstHeaderRow="1" firstDataRow="2" firstDataCol="1"/>
  <pivotFields count="20">
    <pivotField dataField="1" showAll="0"/>
    <pivotField showAll="0"/>
    <pivotField showAll="0"/>
    <pivotField axis="axisCol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 sortType="descending">
      <items count="250">
        <item x="165"/>
        <item x="56"/>
        <item x="220"/>
        <item x="75"/>
        <item x="136"/>
        <item x="158"/>
        <item x="39"/>
        <item x="71"/>
        <item x="81"/>
        <item x="159"/>
        <item x="108"/>
        <item x="235"/>
        <item x="246"/>
        <item x="187"/>
        <item x="85"/>
        <item x="226"/>
        <item x="232"/>
        <item x="133"/>
        <item x="208"/>
        <item x="18"/>
        <item x="143"/>
        <item x="72"/>
        <item x="122"/>
        <item x="146"/>
        <item x="239"/>
        <item x="76"/>
        <item x="102"/>
        <item x="92"/>
        <item x="13"/>
        <item x="3"/>
        <item x="247"/>
        <item x="62"/>
        <item x="209"/>
        <item x="94"/>
        <item x="128"/>
        <item x="186"/>
        <item x="222"/>
        <item x="167"/>
        <item x="69"/>
        <item x="190"/>
        <item x="238"/>
        <item x="68"/>
        <item x="117"/>
        <item x="199"/>
        <item x="48"/>
        <item x="138"/>
        <item x="90"/>
        <item x="86"/>
        <item x="195"/>
        <item x="139"/>
        <item x="169"/>
        <item x="63"/>
        <item x="173"/>
        <item x="160"/>
        <item x="212"/>
        <item x="119"/>
        <item x="96"/>
        <item x="237"/>
        <item x="99"/>
        <item x="91"/>
        <item x="135"/>
        <item x="38"/>
        <item x="77"/>
        <item x="198"/>
        <item x="182"/>
        <item x="156"/>
        <item x="57"/>
        <item x="107"/>
        <item x="215"/>
        <item x="242"/>
        <item x="19"/>
        <item x="101"/>
        <item x="134"/>
        <item x="1"/>
        <item x="24"/>
        <item x="170"/>
        <item x="129"/>
        <item x="6"/>
        <item x="54"/>
        <item x="11"/>
        <item x="202"/>
        <item x="153"/>
        <item x="123"/>
        <item x="192"/>
        <item x="210"/>
        <item x="20"/>
        <item x="174"/>
        <item x="55"/>
        <item x="61"/>
        <item x="64"/>
        <item x="106"/>
        <item x="163"/>
        <item x="28"/>
        <item x="240"/>
        <item x="45"/>
        <item x="44"/>
        <item x="31"/>
        <item x="10"/>
        <item x="241"/>
        <item x="219"/>
        <item x="60"/>
        <item x="197"/>
        <item x="29"/>
        <item x="127"/>
        <item x="109"/>
        <item x="201"/>
        <item x="203"/>
        <item x="223"/>
        <item x="65"/>
        <item x="162"/>
        <item x="70"/>
        <item x="32"/>
        <item x="230"/>
        <item x="100"/>
        <item x="191"/>
        <item x="225"/>
        <item x="2"/>
        <item x="231"/>
        <item x="120"/>
        <item x="234"/>
        <item x="152"/>
        <item x="15"/>
        <item x="243"/>
        <item x="227"/>
        <item x="37"/>
        <item x="164"/>
        <item x="14"/>
        <item x="248"/>
        <item x="244"/>
        <item x="73"/>
        <item x="5"/>
        <item x="59"/>
        <item x="180"/>
        <item x="245"/>
        <item x="126"/>
        <item x="7"/>
        <item x="211"/>
        <item x="80"/>
        <item x="149"/>
        <item x="104"/>
        <item x="176"/>
        <item x="118"/>
        <item x="217"/>
        <item x="185"/>
        <item x="79"/>
        <item x="33"/>
        <item x="150"/>
        <item x="200"/>
        <item x="141"/>
        <item x="21"/>
        <item x="178"/>
        <item x="155"/>
        <item x="0"/>
        <item x="8"/>
        <item x="51"/>
        <item x="144"/>
        <item x="145"/>
        <item x="46"/>
        <item x="147"/>
        <item x="98"/>
        <item x="105"/>
        <item x="97"/>
        <item x="74"/>
        <item x="216"/>
        <item x="103"/>
        <item x="207"/>
        <item x="177"/>
        <item x="83"/>
        <item x="137"/>
        <item x="26"/>
        <item x="67"/>
        <item x="111"/>
        <item x="124"/>
        <item x="115"/>
        <item x="87"/>
        <item x="157"/>
        <item x="183"/>
        <item x="121"/>
        <item x="47"/>
        <item x="9"/>
        <item x="130"/>
        <item x="228"/>
        <item x="172"/>
        <item x="42"/>
        <item x="233"/>
        <item x="161"/>
        <item x="142"/>
        <item x="41"/>
        <item x="193"/>
        <item x="95"/>
        <item x="189"/>
        <item x="35"/>
        <item x="151"/>
        <item x="214"/>
        <item x="154"/>
        <item x="89"/>
        <item x="204"/>
        <item x="175"/>
        <item x="206"/>
        <item x="205"/>
        <item x="218"/>
        <item x="40"/>
        <item x="171"/>
        <item x="58"/>
        <item x="116"/>
        <item x="229"/>
        <item x="22"/>
        <item x="84"/>
        <item x="49"/>
        <item x="12"/>
        <item x="213"/>
        <item x="168"/>
        <item x="113"/>
        <item x="110"/>
        <item x="181"/>
        <item x="30"/>
        <item x="50"/>
        <item x="112"/>
        <item x="16"/>
        <item x="179"/>
        <item x="166"/>
        <item x="114"/>
        <item x="236"/>
        <item x="82"/>
        <item x="184"/>
        <item x="17"/>
        <item x="66"/>
        <item x="52"/>
        <item x="43"/>
        <item x="221"/>
        <item x="132"/>
        <item x="4"/>
        <item x="140"/>
        <item x="131"/>
        <item x="36"/>
        <item x="188"/>
        <item x="23"/>
        <item x="148"/>
        <item x="196"/>
        <item x="194"/>
        <item x="27"/>
        <item x="224"/>
        <item x="88"/>
        <item x="125"/>
        <item x="25"/>
        <item x="34"/>
        <item x="78"/>
        <item x="93"/>
        <item x="5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250">
    <i>
      <x v="152"/>
    </i>
    <i>
      <x v="46"/>
    </i>
    <i>
      <x v="196"/>
    </i>
    <i>
      <x v="13"/>
    </i>
    <i>
      <x v="131"/>
    </i>
    <i>
      <x v="43"/>
    </i>
    <i>
      <x v="104"/>
    </i>
    <i>
      <x v="53"/>
    </i>
    <i>
      <x v="194"/>
    </i>
    <i>
      <x v="172"/>
    </i>
    <i>
      <x v="57"/>
    </i>
    <i>
      <x v="192"/>
    </i>
    <i>
      <x v="197"/>
    </i>
    <i>
      <x v="173"/>
    </i>
    <i>
      <x v="116"/>
    </i>
    <i>
      <x v="221"/>
    </i>
    <i>
      <x v="205"/>
    </i>
    <i>
      <x v="48"/>
    </i>
    <i>
      <x v="109"/>
    </i>
    <i>
      <x v="175"/>
    </i>
    <i>
      <x v="202"/>
    </i>
    <i>
      <x v="191"/>
    </i>
    <i>
      <x v="114"/>
    </i>
    <i>
      <x v="66"/>
    </i>
    <i>
      <x v="198"/>
    </i>
    <i>
      <x v="157"/>
    </i>
    <i>
      <x v="107"/>
    </i>
    <i>
      <x v="31"/>
    </i>
    <i>
      <x v="219"/>
    </i>
    <i>
      <x v="83"/>
    </i>
    <i>
      <x v="204"/>
    </i>
    <i>
      <x v="150"/>
    </i>
    <i>
      <x v="166"/>
    </i>
    <i>
      <x v="94"/>
    </i>
    <i>
      <x v="89"/>
    </i>
    <i>
      <x v="29"/>
    </i>
    <i>
      <x v="129"/>
    </i>
    <i>
      <x v="52"/>
    </i>
    <i>
      <x v="182"/>
    </i>
    <i>
      <x v="243"/>
    </i>
    <i>
      <x v="165"/>
    </i>
    <i>
      <x v="181"/>
    </i>
    <i>
      <x v="140"/>
    </i>
    <i>
      <x v="153"/>
    </i>
    <i>
      <x v="185"/>
    </i>
    <i>
      <x v="84"/>
    </i>
    <i>
      <x v="170"/>
    </i>
    <i>
      <x v="59"/>
    </i>
    <i>
      <x v="203"/>
    </i>
    <i>
      <x v="40"/>
    </i>
    <i>
      <x v="121"/>
    </i>
    <i>
      <x v="9"/>
    </i>
    <i>
      <x v="93"/>
    </i>
    <i>
      <x v="103"/>
    </i>
    <i>
      <x v="42"/>
    </i>
    <i>
      <x v="118"/>
    </i>
    <i>
      <x v="178"/>
    </i>
    <i>
      <x v="69"/>
    </i>
    <i>
      <x v="87"/>
    </i>
    <i>
      <x v="147"/>
    </i>
    <i>
      <x v="7"/>
    </i>
    <i>
      <x v="230"/>
    </i>
    <i>
      <x v="210"/>
    </i>
    <i>
      <x v="246"/>
    </i>
    <i>
      <x v="30"/>
    </i>
    <i>
      <x v="134"/>
    </i>
    <i>
      <x v="77"/>
    </i>
    <i>
      <x v="143"/>
    </i>
    <i>
      <x v="171"/>
    </i>
    <i>
      <x v="86"/>
    </i>
    <i>
      <x v="12"/>
    </i>
    <i>
      <x v="32"/>
    </i>
    <i>
      <x v="122"/>
    </i>
    <i>
      <x v="124"/>
    </i>
    <i>
      <x v="51"/>
    </i>
    <i>
      <x v="237"/>
    </i>
    <i>
      <x v="34"/>
    </i>
    <i>
      <x v="5"/>
    </i>
    <i>
      <x v="11"/>
    </i>
    <i>
      <x v="105"/>
    </i>
    <i>
      <x v="176"/>
    </i>
    <i>
      <x v="117"/>
    </i>
    <i>
      <x v="41"/>
    </i>
    <i>
      <x v="217"/>
    </i>
    <i>
      <x v="190"/>
    </i>
    <i>
      <x v="91"/>
    </i>
    <i>
      <x v="132"/>
    </i>
    <i>
      <x v="200"/>
    </i>
    <i>
      <x v="133"/>
    </i>
    <i>
      <x v="80"/>
    </i>
    <i>
      <x v="231"/>
    </i>
    <i>
      <x v="56"/>
    </i>
    <i>
      <x v="24"/>
    </i>
    <i>
      <x v="60"/>
    </i>
    <i>
      <x v="112"/>
    </i>
    <i>
      <x v="214"/>
    </i>
    <i>
      <x v="44"/>
    </i>
    <i>
      <x v="224"/>
    </i>
    <i>
      <x v="47"/>
    </i>
    <i>
      <x v="8"/>
    </i>
    <i>
      <x v="148"/>
    </i>
    <i>
      <x v="159"/>
    </i>
    <i>
      <x v="27"/>
    </i>
    <i>
      <x v="239"/>
    </i>
    <i>
      <x v="218"/>
    </i>
    <i>
      <x v="28"/>
    </i>
    <i>
      <x v="55"/>
    </i>
    <i>
      <x v="110"/>
    </i>
    <i>
      <x v="18"/>
    </i>
    <i>
      <x v="21"/>
    </i>
    <i>
      <x v="232"/>
    </i>
    <i>
      <x v="119"/>
    </i>
    <i>
      <x v="20"/>
    </i>
    <i>
      <x v="120"/>
    </i>
    <i>
      <x v="16"/>
    </i>
    <i>
      <x v="36"/>
    </i>
    <i>
      <x v="63"/>
    </i>
    <i>
      <x v="125"/>
    </i>
    <i>
      <x v="213"/>
    </i>
    <i>
      <x v="130"/>
    </i>
    <i>
      <x v="226"/>
    </i>
    <i>
      <x v="85"/>
    </i>
    <i>
      <x v="101"/>
    </i>
    <i>
      <x v="135"/>
    </i>
    <i>
      <x v="169"/>
    </i>
    <i>
      <x v="137"/>
    </i>
    <i>
      <x v="177"/>
    </i>
    <i>
      <x v="138"/>
    </i>
    <i>
      <x v="184"/>
    </i>
    <i>
      <x v="141"/>
    </i>
    <i>
      <x v="189"/>
    </i>
    <i>
      <x v="76"/>
    </i>
    <i>
      <x v="61"/>
    </i>
    <i>
      <x v="88"/>
    </i>
    <i>
      <x v="199"/>
    </i>
    <i>
      <x v="25"/>
    </i>
    <i>
      <x v="209"/>
    </i>
    <i>
      <x v="154"/>
    </i>
    <i>
      <x v="97"/>
    </i>
    <i>
      <x v="3"/>
    </i>
    <i>
      <x v="222"/>
    </i>
    <i>
      <x v="73"/>
    </i>
    <i>
      <x v="229"/>
    </i>
    <i>
      <x v="247"/>
    </i>
    <i>
      <x v="236"/>
    </i>
    <i>
      <x v="162"/>
    </i>
    <i>
      <x v="238"/>
    </i>
    <i>
      <x v="164"/>
    </i>
    <i>
      <x v="240"/>
    </i>
    <i>
      <x v="4"/>
    </i>
    <i>
      <x v="102"/>
    </i>
    <i>
      <x v="2"/>
    </i>
    <i>
      <x v="75"/>
    </i>
    <i>
      <x v="71"/>
    </i>
    <i>
      <x v="79"/>
    </i>
    <i>
      <x v="206"/>
    </i>
    <i>
      <x v="45"/>
    </i>
    <i>
      <x v="142"/>
    </i>
    <i>
      <x v="106"/>
    </i>
    <i>
      <x v="33"/>
    </i>
    <i>
      <x v="155"/>
    </i>
    <i>
      <x v="64"/>
    </i>
    <i>
      <x v="156"/>
    </i>
    <i>
      <x v="68"/>
    </i>
    <i>
      <x v="6"/>
    </i>
    <i>
      <x v="115"/>
    </i>
    <i>
      <x v="158"/>
    </i>
    <i>
      <x v="23"/>
    </i>
    <i>
      <x v="35"/>
    </i>
    <i>
      <x v="234"/>
    </i>
    <i>
      <x v="108"/>
    </i>
    <i>
      <x v="242"/>
    </i>
    <i>
      <x v="74"/>
    </i>
    <i>
      <x v="96"/>
    </i>
    <i>
      <x v="123"/>
    </i>
    <i>
      <x v="113"/>
    </i>
    <i>
      <x v="163"/>
    </i>
    <i>
      <x v="208"/>
    </i>
    <i>
      <x/>
    </i>
    <i>
      <x v="212"/>
    </i>
    <i>
      <x v="90"/>
    </i>
    <i>
      <x v="216"/>
    </i>
    <i>
      <x v="1"/>
    </i>
    <i>
      <x v="220"/>
    </i>
    <i>
      <x v="167"/>
    </i>
    <i>
      <x v="99"/>
    </i>
    <i>
      <x v="168"/>
    </i>
    <i>
      <x v="228"/>
    </i>
    <i>
      <x v="126"/>
    </i>
    <i>
      <x v="145"/>
    </i>
    <i>
      <x v="49"/>
    </i>
    <i>
      <x v="146"/>
    </i>
    <i>
      <x v="50"/>
    </i>
    <i>
      <x v="82"/>
    </i>
    <i>
      <x v="127"/>
    </i>
    <i>
      <x v="244"/>
    </i>
    <i>
      <x v="245"/>
    </i>
    <i>
      <x v="136"/>
    </i>
    <i>
      <x v="174"/>
    </i>
    <i>
      <x v="201"/>
    </i>
    <i>
      <x v="15"/>
    </i>
    <i>
      <x v="65"/>
    </i>
    <i>
      <x v="92"/>
    </i>
    <i>
      <x v="67"/>
    </i>
    <i>
      <x v="128"/>
    </i>
    <i>
      <x v="207"/>
    </i>
    <i>
      <x v="54"/>
    </i>
    <i>
      <x v="81"/>
    </i>
    <i>
      <x v="179"/>
    </i>
    <i>
      <x v="211"/>
    </i>
    <i>
      <x v="180"/>
    </i>
    <i>
      <x v="139"/>
    </i>
    <i>
      <x v="37"/>
    </i>
    <i>
      <x v="215"/>
    </i>
    <i>
      <x v="26"/>
    </i>
    <i>
      <x v="98"/>
    </i>
    <i>
      <x v="183"/>
    </i>
    <i>
      <x v="19"/>
    </i>
    <i>
      <x v="78"/>
    </i>
    <i>
      <x v="70"/>
    </i>
    <i>
      <x v="38"/>
    </i>
    <i>
      <x v="223"/>
    </i>
    <i>
      <x v="186"/>
    </i>
    <i>
      <x v="225"/>
    </i>
    <i>
      <x v="187"/>
    </i>
    <i>
      <x v="227"/>
    </i>
    <i>
      <x v="188"/>
    </i>
    <i>
      <x v="144"/>
    </i>
    <i>
      <x v="22"/>
    </i>
    <i>
      <x v="100"/>
    </i>
    <i>
      <x v="111"/>
    </i>
    <i>
      <x v="233"/>
    </i>
    <i>
      <x v="58"/>
    </i>
    <i>
      <x v="235"/>
    </i>
    <i>
      <x v="17"/>
    </i>
    <i>
      <x v="10"/>
    </i>
    <i>
      <x v="193"/>
    </i>
    <i>
      <x v="149"/>
    </i>
    <i>
      <x v="95"/>
    </i>
    <i>
      <x v="241"/>
    </i>
    <i>
      <x v="195"/>
    </i>
    <i>
      <x v="72"/>
    </i>
    <i>
      <x v="39"/>
    </i>
    <i>
      <x v="151"/>
    </i>
    <i>
      <x v="62"/>
    </i>
    <i>
      <x v="14"/>
    </i>
    <i>
      <x v="248"/>
    </i>
    <i>
      <x v="160"/>
    </i>
    <i>
      <x v="16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Job Count by City" fld="0" subtotal="count" baseField="0" baseItem="0"/>
  </dataFields>
  <formats count="1">
    <format dxfId="27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38EFEF-FA0E-4CB8-AE5E-986B0F8AB131}" name="PivotTable9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alary Band">
  <location ref="A3:B7" firstHeaderRow="1" firstDataRow="1" firstDataCol="1"/>
  <pivotFields count="20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2"/>
        <item x="0"/>
        <item n="Mid ($60k–$90k)" x="1"/>
        <item h="1"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13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Job Count" fld="0" subtotal="count" baseField="0" baseItem="0"/>
  </dataFields>
  <formats count="16">
    <format dxfId="3">
      <pivotArea type="all" dataOnly="0" outline="0" fieldPosition="0"/>
    </format>
    <format dxfId="4">
      <pivotArea field="13" type="button" dataOnly="0" labelOnly="1" outline="0" axis="axisRow" fieldPosition="0"/>
    </format>
    <format dxfId="5">
      <pivotArea dataOnly="0" labelOnly="1" fieldPosition="0">
        <references count="1">
          <reference field="13" count="0"/>
        </references>
      </pivotArea>
    </format>
    <format dxfId="6">
      <pivotArea dataOnly="0" labelOnly="1" grandRow="1" outline="0" fieldPosition="0"/>
    </format>
    <format dxfId="7">
      <pivotArea type="all" dataOnly="0" outline="0" fieldPosition="0"/>
    </format>
    <format dxfId="8">
      <pivotArea outline="0" collapsedLevelsAreSubtotals="1" fieldPosition="0"/>
    </format>
    <format dxfId="9">
      <pivotArea field="13" type="button" dataOnly="0" labelOnly="1" outline="0" axis="axisRow" fieldPosition="0"/>
    </format>
    <format dxfId="10">
      <pivotArea dataOnly="0" labelOnly="1" fieldPosition="0">
        <references count="1">
          <reference field="13" count="0"/>
        </references>
      </pivotArea>
    </format>
    <format dxfId="11">
      <pivotArea dataOnly="0" labelOnly="1" grandRow="1" outline="0" fieldPosition="0"/>
    </format>
    <format dxfId="12">
      <pivotArea dataOnly="0" labelOnly="1" outline="0" axis="axisValues" fieldPosition="0"/>
    </format>
    <format dxfId="13">
      <pivotArea type="all" dataOnly="0" outline="0" fieldPosition="0"/>
    </format>
    <format dxfId="14">
      <pivotArea outline="0" collapsedLevelsAreSubtotals="1" fieldPosition="0"/>
    </format>
    <format dxfId="15">
      <pivotArea field="13" type="button" dataOnly="0" labelOnly="1" outline="0" axis="axisRow" fieldPosition="0"/>
    </format>
    <format dxfId="16">
      <pivotArea dataOnly="0" labelOnly="1" fieldPosition="0">
        <references count="1">
          <reference field="13" count="0"/>
        </references>
      </pivotArea>
    </format>
    <format dxfId="17">
      <pivotArea dataOnly="0" labelOnly="1" grandRow="1" outline="0" fieldPosition="0"/>
    </format>
    <format dxfId="1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57053E-408F-4A0C-9BFA-A21537EB9887}" name="PivotTable10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ategory" colHeaderCaption="">
  <location ref="A3:E8" firstHeaderRow="1" firstDataRow="2" firstDataCol="1"/>
  <pivotFields count="20">
    <pivotField dataField="1" showAll="0"/>
    <pivotField showAll="0"/>
    <pivotField showAll="0"/>
    <pivotField axis="axisRow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0"/>
        <item n="Mid ($60k-$90k)" x="1"/>
        <item h="1" x="3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13"/>
  </colFields>
  <colItems count="4">
    <i>
      <x/>
    </i>
    <i>
      <x v="1"/>
    </i>
    <i>
      <x v="3"/>
    </i>
    <i t="grand">
      <x/>
    </i>
  </colItems>
  <dataFields count="1">
    <dataField name="Category vs Salary" fld="0" subtotal="count" baseField="0" baseItem="0"/>
  </dataFields>
  <formats count="3">
    <format dxfId="26">
      <pivotArea type="all" dataOnly="0" outline="0" fieldPosition="0"/>
    </format>
    <format dxfId="25">
      <pivotArea type="all" dataOnly="0" outline="0" fieldPosition="0"/>
    </format>
    <format dxfId="24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DDFCA2-9AD7-4286-87A5-ABA797676C9B}" name="PivotTable12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ity" colHeaderCaption="">
  <location ref="A3:E254" firstHeaderRow="1" firstDataRow="2" firstDataCol="1"/>
  <pivotFields count="20">
    <pivotField dataField="1" showAll="0"/>
    <pivotField showAll="0"/>
    <pivotField showAll="0"/>
    <pivotField showAll="0"/>
    <pivotField showAll="0"/>
    <pivotField showAll="0"/>
    <pivotField showAll="0"/>
    <pivotField axis="axisRow" showAll="0" sortType="descending">
      <items count="250">
        <item x="165"/>
        <item x="56"/>
        <item x="220"/>
        <item x="75"/>
        <item x="136"/>
        <item x="158"/>
        <item x="39"/>
        <item x="71"/>
        <item x="81"/>
        <item x="159"/>
        <item x="108"/>
        <item x="235"/>
        <item x="246"/>
        <item x="187"/>
        <item x="85"/>
        <item x="226"/>
        <item x="232"/>
        <item x="133"/>
        <item x="208"/>
        <item x="18"/>
        <item x="143"/>
        <item x="72"/>
        <item x="122"/>
        <item x="146"/>
        <item x="239"/>
        <item x="76"/>
        <item x="102"/>
        <item x="92"/>
        <item x="13"/>
        <item x="3"/>
        <item x="247"/>
        <item x="62"/>
        <item x="209"/>
        <item x="94"/>
        <item x="128"/>
        <item x="186"/>
        <item x="222"/>
        <item x="167"/>
        <item x="69"/>
        <item x="190"/>
        <item x="238"/>
        <item x="68"/>
        <item x="117"/>
        <item x="199"/>
        <item x="48"/>
        <item x="138"/>
        <item x="90"/>
        <item x="86"/>
        <item x="195"/>
        <item x="139"/>
        <item x="169"/>
        <item x="63"/>
        <item x="173"/>
        <item x="160"/>
        <item x="212"/>
        <item x="119"/>
        <item x="96"/>
        <item x="237"/>
        <item x="99"/>
        <item x="91"/>
        <item x="135"/>
        <item x="38"/>
        <item x="77"/>
        <item x="198"/>
        <item x="182"/>
        <item x="156"/>
        <item x="57"/>
        <item x="107"/>
        <item x="215"/>
        <item x="242"/>
        <item x="19"/>
        <item x="101"/>
        <item x="134"/>
        <item x="1"/>
        <item x="24"/>
        <item x="170"/>
        <item x="129"/>
        <item x="6"/>
        <item x="54"/>
        <item x="11"/>
        <item x="202"/>
        <item x="153"/>
        <item x="123"/>
        <item x="192"/>
        <item x="210"/>
        <item x="20"/>
        <item x="174"/>
        <item x="55"/>
        <item x="61"/>
        <item x="64"/>
        <item x="106"/>
        <item x="163"/>
        <item x="28"/>
        <item x="240"/>
        <item x="45"/>
        <item x="44"/>
        <item x="31"/>
        <item x="10"/>
        <item x="241"/>
        <item x="219"/>
        <item x="60"/>
        <item x="197"/>
        <item x="29"/>
        <item x="127"/>
        <item x="109"/>
        <item x="201"/>
        <item x="203"/>
        <item x="223"/>
        <item x="65"/>
        <item x="162"/>
        <item x="70"/>
        <item x="32"/>
        <item x="230"/>
        <item x="100"/>
        <item x="191"/>
        <item x="225"/>
        <item x="2"/>
        <item x="231"/>
        <item x="120"/>
        <item x="234"/>
        <item x="152"/>
        <item x="15"/>
        <item x="243"/>
        <item x="227"/>
        <item x="37"/>
        <item x="164"/>
        <item x="14"/>
        <item x="248"/>
        <item x="244"/>
        <item x="73"/>
        <item x="5"/>
        <item x="59"/>
        <item x="180"/>
        <item x="245"/>
        <item x="126"/>
        <item x="7"/>
        <item x="211"/>
        <item x="80"/>
        <item x="149"/>
        <item x="104"/>
        <item x="176"/>
        <item x="118"/>
        <item x="217"/>
        <item x="185"/>
        <item x="79"/>
        <item x="33"/>
        <item x="150"/>
        <item x="200"/>
        <item x="141"/>
        <item x="21"/>
        <item x="178"/>
        <item x="155"/>
        <item x="0"/>
        <item x="8"/>
        <item x="51"/>
        <item x="144"/>
        <item x="145"/>
        <item x="46"/>
        <item x="147"/>
        <item x="98"/>
        <item x="105"/>
        <item x="97"/>
        <item x="74"/>
        <item x="216"/>
        <item x="103"/>
        <item x="207"/>
        <item x="177"/>
        <item x="83"/>
        <item x="137"/>
        <item x="26"/>
        <item x="67"/>
        <item x="111"/>
        <item x="124"/>
        <item x="115"/>
        <item x="87"/>
        <item x="157"/>
        <item x="183"/>
        <item x="121"/>
        <item x="47"/>
        <item x="9"/>
        <item x="130"/>
        <item x="228"/>
        <item x="172"/>
        <item x="42"/>
        <item x="233"/>
        <item x="161"/>
        <item x="142"/>
        <item x="41"/>
        <item x="193"/>
        <item x="95"/>
        <item x="189"/>
        <item x="35"/>
        <item x="151"/>
        <item x="214"/>
        <item x="154"/>
        <item x="89"/>
        <item x="204"/>
        <item x="175"/>
        <item x="206"/>
        <item x="205"/>
        <item x="218"/>
        <item x="40"/>
        <item x="171"/>
        <item x="58"/>
        <item x="116"/>
        <item x="229"/>
        <item x="22"/>
        <item x="84"/>
        <item x="49"/>
        <item x="12"/>
        <item x="213"/>
        <item x="168"/>
        <item x="113"/>
        <item x="110"/>
        <item x="181"/>
        <item x="30"/>
        <item x="50"/>
        <item x="112"/>
        <item x="16"/>
        <item x="179"/>
        <item x="166"/>
        <item x="114"/>
        <item x="236"/>
        <item x="82"/>
        <item x="184"/>
        <item x="17"/>
        <item x="66"/>
        <item x="52"/>
        <item x="43"/>
        <item x="221"/>
        <item x="132"/>
        <item x="4"/>
        <item x="140"/>
        <item x="131"/>
        <item x="36"/>
        <item x="188"/>
        <item x="23"/>
        <item x="148"/>
        <item x="196"/>
        <item x="194"/>
        <item x="27"/>
        <item x="224"/>
        <item x="88"/>
        <item x="125"/>
        <item x="25"/>
        <item x="34"/>
        <item x="78"/>
        <item x="93"/>
        <item x="5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axis="axisCol" showAll="0">
      <items count="5">
        <item x="0"/>
        <item n="Mid ($60k-$90k)"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7"/>
  </rowFields>
  <rowItems count="250">
    <i>
      <x v="152"/>
    </i>
    <i>
      <x v="46"/>
    </i>
    <i>
      <x v="196"/>
    </i>
    <i>
      <x v="13"/>
    </i>
    <i>
      <x v="131"/>
    </i>
    <i>
      <x v="43"/>
    </i>
    <i>
      <x v="104"/>
    </i>
    <i>
      <x v="53"/>
    </i>
    <i>
      <x v="194"/>
    </i>
    <i>
      <x v="172"/>
    </i>
    <i>
      <x v="57"/>
    </i>
    <i>
      <x v="192"/>
    </i>
    <i>
      <x v="197"/>
    </i>
    <i>
      <x v="173"/>
    </i>
    <i>
      <x v="116"/>
    </i>
    <i>
      <x v="221"/>
    </i>
    <i>
      <x v="205"/>
    </i>
    <i>
      <x v="48"/>
    </i>
    <i>
      <x v="109"/>
    </i>
    <i>
      <x v="175"/>
    </i>
    <i>
      <x v="202"/>
    </i>
    <i>
      <x v="191"/>
    </i>
    <i>
      <x v="114"/>
    </i>
    <i>
      <x v="66"/>
    </i>
    <i>
      <x v="198"/>
    </i>
    <i>
      <x v="157"/>
    </i>
    <i>
      <x v="107"/>
    </i>
    <i>
      <x v="31"/>
    </i>
    <i>
      <x v="219"/>
    </i>
    <i>
      <x v="83"/>
    </i>
    <i>
      <x v="204"/>
    </i>
    <i>
      <x v="150"/>
    </i>
    <i>
      <x v="166"/>
    </i>
    <i>
      <x v="94"/>
    </i>
    <i>
      <x v="89"/>
    </i>
    <i>
      <x v="29"/>
    </i>
    <i>
      <x v="129"/>
    </i>
    <i>
      <x v="52"/>
    </i>
    <i>
      <x v="182"/>
    </i>
    <i>
      <x v="243"/>
    </i>
    <i>
      <x v="165"/>
    </i>
    <i>
      <x v="181"/>
    </i>
    <i>
      <x v="140"/>
    </i>
    <i>
      <x v="153"/>
    </i>
    <i>
      <x v="185"/>
    </i>
    <i>
      <x v="84"/>
    </i>
    <i>
      <x v="170"/>
    </i>
    <i>
      <x v="59"/>
    </i>
    <i>
      <x v="203"/>
    </i>
    <i>
      <x v="40"/>
    </i>
    <i>
      <x v="121"/>
    </i>
    <i>
      <x v="9"/>
    </i>
    <i>
      <x v="93"/>
    </i>
    <i>
      <x v="103"/>
    </i>
    <i>
      <x v="42"/>
    </i>
    <i>
      <x v="118"/>
    </i>
    <i>
      <x v="178"/>
    </i>
    <i>
      <x v="69"/>
    </i>
    <i>
      <x v="87"/>
    </i>
    <i>
      <x v="147"/>
    </i>
    <i>
      <x v="7"/>
    </i>
    <i>
      <x v="230"/>
    </i>
    <i>
      <x v="210"/>
    </i>
    <i>
      <x v="246"/>
    </i>
    <i>
      <x v="30"/>
    </i>
    <i>
      <x v="134"/>
    </i>
    <i>
      <x v="77"/>
    </i>
    <i>
      <x v="143"/>
    </i>
    <i>
      <x v="171"/>
    </i>
    <i>
      <x v="86"/>
    </i>
    <i>
      <x v="12"/>
    </i>
    <i>
      <x v="32"/>
    </i>
    <i>
      <x v="122"/>
    </i>
    <i>
      <x v="124"/>
    </i>
    <i>
      <x v="176"/>
    </i>
    <i>
      <x v="11"/>
    </i>
    <i>
      <x v="237"/>
    </i>
    <i>
      <x v="5"/>
    </i>
    <i>
      <x v="51"/>
    </i>
    <i>
      <x v="105"/>
    </i>
    <i>
      <x v="34"/>
    </i>
    <i>
      <x v="41"/>
    </i>
    <i>
      <x v="214"/>
    </i>
    <i>
      <x v="56"/>
    </i>
    <i>
      <x v="112"/>
    </i>
    <i>
      <x v="91"/>
    </i>
    <i>
      <x v="60"/>
    </i>
    <i>
      <x v="132"/>
    </i>
    <i>
      <x v="224"/>
    </i>
    <i>
      <x v="133"/>
    </i>
    <i>
      <x v="8"/>
    </i>
    <i>
      <x v="231"/>
    </i>
    <i>
      <x v="190"/>
    </i>
    <i>
      <x v="80"/>
    </i>
    <i>
      <x v="200"/>
    </i>
    <i>
      <x v="24"/>
    </i>
    <i>
      <x v="217"/>
    </i>
    <i>
      <x v="44"/>
    </i>
    <i>
      <x v="117"/>
    </i>
    <i>
      <x v="47"/>
    </i>
    <i>
      <x v="148"/>
    </i>
    <i>
      <x v="159"/>
    </i>
    <i>
      <x v="27"/>
    </i>
    <i>
      <x v="239"/>
    </i>
    <i>
      <x v="218"/>
    </i>
    <i>
      <x v="28"/>
    </i>
    <i>
      <x v="55"/>
    </i>
    <i>
      <x v="110"/>
    </i>
    <i>
      <x v="18"/>
    </i>
    <i>
      <x v="21"/>
    </i>
    <i>
      <x v="232"/>
    </i>
    <i>
      <x v="119"/>
    </i>
    <i>
      <x v="20"/>
    </i>
    <i>
      <x v="120"/>
    </i>
    <i>
      <x v="16"/>
    </i>
    <i>
      <x v="36"/>
    </i>
    <i>
      <x v="63"/>
    </i>
    <i>
      <x v="125"/>
    </i>
    <i>
      <x v="213"/>
    </i>
    <i>
      <x v="130"/>
    </i>
    <i>
      <x v="226"/>
    </i>
    <i>
      <x v="85"/>
    </i>
    <i>
      <x v="101"/>
    </i>
    <i>
      <x v="135"/>
    </i>
    <i>
      <x v="169"/>
    </i>
    <i>
      <x v="137"/>
    </i>
    <i>
      <x v="177"/>
    </i>
    <i>
      <x v="138"/>
    </i>
    <i>
      <x v="184"/>
    </i>
    <i>
      <x v="141"/>
    </i>
    <i>
      <x v="189"/>
    </i>
    <i>
      <x v="76"/>
    </i>
    <i>
      <x v="61"/>
    </i>
    <i>
      <x v="88"/>
    </i>
    <i>
      <x v="199"/>
    </i>
    <i>
      <x v="25"/>
    </i>
    <i>
      <x v="209"/>
    </i>
    <i>
      <x v="154"/>
    </i>
    <i>
      <x v="97"/>
    </i>
    <i>
      <x v="3"/>
    </i>
    <i>
      <x v="222"/>
    </i>
    <i>
      <x v="73"/>
    </i>
    <i>
      <x v="229"/>
    </i>
    <i>
      <x v="247"/>
    </i>
    <i>
      <x v="236"/>
    </i>
    <i>
      <x v="162"/>
    </i>
    <i>
      <x v="238"/>
    </i>
    <i>
      <x v="164"/>
    </i>
    <i>
      <x v="240"/>
    </i>
    <i>
      <x v="4"/>
    </i>
    <i>
      <x v="102"/>
    </i>
    <i>
      <x v="2"/>
    </i>
    <i>
      <x v="75"/>
    </i>
    <i>
      <x v="71"/>
    </i>
    <i>
      <x v="79"/>
    </i>
    <i>
      <x v="206"/>
    </i>
    <i>
      <x v="45"/>
    </i>
    <i>
      <x v="142"/>
    </i>
    <i>
      <x v="106"/>
    </i>
    <i>
      <x v="33"/>
    </i>
    <i>
      <x v="155"/>
    </i>
    <i>
      <x v="64"/>
    </i>
    <i>
      <x v="156"/>
    </i>
    <i>
      <x v="68"/>
    </i>
    <i>
      <x v="6"/>
    </i>
    <i>
      <x v="115"/>
    </i>
    <i>
      <x v="158"/>
    </i>
    <i>
      <x v="23"/>
    </i>
    <i>
      <x v="35"/>
    </i>
    <i>
      <x v="234"/>
    </i>
    <i>
      <x v="108"/>
    </i>
    <i>
      <x v="242"/>
    </i>
    <i>
      <x v="74"/>
    </i>
    <i>
      <x v="96"/>
    </i>
    <i>
      <x v="123"/>
    </i>
    <i>
      <x v="113"/>
    </i>
    <i>
      <x v="163"/>
    </i>
    <i>
      <x v="208"/>
    </i>
    <i>
      <x/>
    </i>
    <i>
      <x v="212"/>
    </i>
    <i>
      <x v="90"/>
    </i>
    <i>
      <x v="216"/>
    </i>
    <i>
      <x v="1"/>
    </i>
    <i>
      <x v="220"/>
    </i>
    <i>
      <x v="167"/>
    </i>
    <i>
      <x v="99"/>
    </i>
    <i>
      <x v="168"/>
    </i>
    <i>
      <x v="228"/>
    </i>
    <i>
      <x v="126"/>
    </i>
    <i>
      <x v="145"/>
    </i>
    <i>
      <x v="49"/>
    </i>
    <i>
      <x v="146"/>
    </i>
    <i>
      <x v="50"/>
    </i>
    <i>
      <x v="82"/>
    </i>
    <i>
      <x v="127"/>
    </i>
    <i>
      <x v="244"/>
    </i>
    <i>
      <x v="245"/>
    </i>
    <i>
      <x v="136"/>
    </i>
    <i>
      <x v="174"/>
    </i>
    <i>
      <x v="201"/>
    </i>
    <i>
      <x v="15"/>
    </i>
    <i>
      <x v="65"/>
    </i>
    <i>
      <x v="92"/>
    </i>
    <i>
      <x v="67"/>
    </i>
    <i>
      <x v="128"/>
    </i>
    <i>
      <x v="207"/>
    </i>
    <i>
      <x v="54"/>
    </i>
    <i>
      <x v="81"/>
    </i>
    <i>
      <x v="179"/>
    </i>
    <i>
      <x v="211"/>
    </i>
    <i>
      <x v="180"/>
    </i>
    <i>
      <x v="139"/>
    </i>
    <i>
      <x v="37"/>
    </i>
    <i>
      <x v="215"/>
    </i>
    <i>
      <x v="26"/>
    </i>
    <i>
      <x v="98"/>
    </i>
    <i>
      <x v="183"/>
    </i>
    <i>
      <x v="19"/>
    </i>
    <i>
      <x v="78"/>
    </i>
    <i>
      <x v="70"/>
    </i>
    <i>
      <x v="38"/>
    </i>
    <i>
      <x v="223"/>
    </i>
    <i>
      <x v="186"/>
    </i>
    <i>
      <x v="225"/>
    </i>
    <i>
      <x v="187"/>
    </i>
    <i>
      <x v="227"/>
    </i>
    <i>
      <x v="188"/>
    </i>
    <i>
      <x v="144"/>
    </i>
    <i>
      <x v="22"/>
    </i>
    <i>
      <x v="100"/>
    </i>
    <i>
      <x v="111"/>
    </i>
    <i>
      <x v="233"/>
    </i>
    <i>
      <x v="58"/>
    </i>
    <i>
      <x v="235"/>
    </i>
    <i>
      <x v="17"/>
    </i>
    <i>
      <x v="10"/>
    </i>
    <i>
      <x v="193"/>
    </i>
    <i>
      <x v="149"/>
    </i>
    <i>
      <x v="95"/>
    </i>
    <i>
      <x v="241"/>
    </i>
    <i>
      <x v="195"/>
    </i>
    <i>
      <x v="72"/>
    </i>
    <i>
      <x v="39"/>
    </i>
    <i>
      <x v="151"/>
    </i>
    <i>
      <x v="62"/>
    </i>
    <i>
      <x v="14"/>
    </i>
    <i>
      <x v="248"/>
    </i>
    <i>
      <x v="160"/>
    </i>
    <i>
      <x v="161"/>
    </i>
    <i t="grand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Count of Job Title" fld="0" subtotal="count" baseField="0" baseItem="0"/>
  </dataFields>
  <formats count="1">
    <format dxfId="23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FBAF2C-A29F-49F9-8242-E91AA03BB973}" name="PivotTable13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">
  <location ref="A3:E254" firstHeaderRow="1" firstDataRow="2" firstDataCol="1"/>
  <pivotFields count="20">
    <pivotField dataField="1" showAll="0"/>
    <pivotField showAll="0"/>
    <pivotField showAll="0"/>
    <pivotField axis="axisCol" showAll="0">
      <items count="4">
        <item x="0"/>
        <item x="2"/>
        <item x="1"/>
        <item t="default"/>
      </items>
    </pivotField>
    <pivotField showAll="0"/>
    <pivotField showAll="0"/>
    <pivotField showAll="0"/>
    <pivotField axis="axisRow" showAll="0" sortType="descending">
      <items count="250">
        <item x="165"/>
        <item x="56"/>
        <item x="220"/>
        <item x="75"/>
        <item x="136"/>
        <item x="158"/>
        <item x="39"/>
        <item x="71"/>
        <item x="81"/>
        <item x="159"/>
        <item x="108"/>
        <item x="235"/>
        <item x="246"/>
        <item x="187"/>
        <item x="85"/>
        <item x="226"/>
        <item x="232"/>
        <item x="133"/>
        <item x="208"/>
        <item x="18"/>
        <item x="143"/>
        <item x="72"/>
        <item x="122"/>
        <item x="146"/>
        <item x="239"/>
        <item x="76"/>
        <item x="102"/>
        <item x="92"/>
        <item x="13"/>
        <item x="3"/>
        <item x="247"/>
        <item x="62"/>
        <item x="209"/>
        <item x="94"/>
        <item x="128"/>
        <item x="186"/>
        <item x="222"/>
        <item x="167"/>
        <item x="69"/>
        <item x="190"/>
        <item x="238"/>
        <item x="68"/>
        <item x="117"/>
        <item x="199"/>
        <item x="48"/>
        <item x="138"/>
        <item x="90"/>
        <item x="86"/>
        <item x="195"/>
        <item x="139"/>
        <item x="169"/>
        <item x="63"/>
        <item x="173"/>
        <item x="160"/>
        <item x="212"/>
        <item x="119"/>
        <item x="96"/>
        <item x="237"/>
        <item x="99"/>
        <item x="91"/>
        <item x="135"/>
        <item x="38"/>
        <item x="77"/>
        <item x="198"/>
        <item x="182"/>
        <item x="156"/>
        <item x="57"/>
        <item x="107"/>
        <item x="215"/>
        <item x="242"/>
        <item x="19"/>
        <item x="101"/>
        <item x="134"/>
        <item x="1"/>
        <item x="24"/>
        <item x="170"/>
        <item x="129"/>
        <item x="6"/>
        <item x="54"/>
        <item x="11"/>
        <item x="202"/>
        <item x="153"/>
        <item x="123"/>
        <item x="192"/>
        <item x="210"/>
        <item x="20"/>
        <item x="174"/>
        <item x="55"/>
        <item x="61"/>
        <item x="64"/>
        <item x="106"/>
        <item x="163"/>
        <item x="28"/>
        <item x="240"/>
        <item x="45"/>
        <item x="44"/>
        <item x="31"/>
        <item x="10"/>
        <item x="241"/>
        <item x="219"/>
        <item x="60"/>
        <item x="197"/>
        <item x="29"/>
        <item x="127"/>
        <item x="109"/>
        <item x="201"/>
        <item x="203"/>
        <item x="223"/>
        <item x="65"/>
        <item x="162"/>
        <item x="70"/>
        <item x="32"/>
        <item x="230"/>
        <item x="100"/>
        <item x="191"/>
        <item x="225"/>
        <item x="2"/>
        <item x="231"/>
        <item x="120"/>
        <item x="234"/>
        <item x="152"/>
        <item x="15"/>
        <item x="243"/>
        <item x="227"/>
        <item x="37"/>
        <item x="164"/>
        <item x="14"/>
        <item x="248"/>
        <item x="244"/>
        <item x="73"/>
        <item x="5"/>
        <item x="59"/>
        <item x="180"/>
        <item x="245"/>
        <item x="126"/>
        <item x="7"/>
        <item x="211"/>
        <item x="80"/>
        <item x="149"/>
        <item x="104"/>
        <item x="176"/>
        <item x="118"/>
        <item x="217"/>
        <item x="185"/>
        <item x="79"/>
        <item x="33"/>
        <item x="150"/>
        <item x="200"/>
        <item x="141"/>
        <item x="21"/>
        <item x="178"/>
        <item x="155"/>
        <item x="0"/>
        <item x="8"/>
        <item x="51"/>
        <item x="144"/>
        <item x="145"/>
        <item x="46"/>
        <item x="147"/>
        <item x="98"/>
        <item x="105"/>
        <item x="97"/>
        <item x="74"/>
        <item x="216"/>
        <item x="103"/>
        <item x="207"/>
        <item x="177"/>
        <item x="83"/>
        <item x="137"/>
        <item x="26"/>
        <item x="67"/>
        <item x="111"/>
        <item x="124"/>
        <item x="115"/>
        <item x="87"/>
        <item x="157"/>
        <item x="183"/>
        <item x="121"/>
        <item x="47"/>
        <item x="9"/>
        <item x="130"/>
        <item x="228"/>
        <item x="172"/>
        <item x="42"/>
        <item x="233"/>
        <item x="161"/>
        <item x="142"/>
        <item x="41"/>
        <item x="193"/>
        <item x="95"/>
        <item x="189"/>
        <item x="35"/>
        <item x="151"/>
        <item x="214"/>
        <item x="154"/>
        <item x="89"/>
        <item x="204"/>
        <item x="175"/>
        <item x="206"/>
        <item x="205"/>
        <item x="218"/>
        <item x="40"/>
        <item x="171"/>
        <item x="58"/>
        <item x="116"/>
        <item x="229"/>
        <item x="22"/>
        <item x="84"/>
        <item x="49"/>
        <item x="12"/>
        <item x="213"/>
        <item x="168"/>
        <item x="113"/>
        <item x="110"/>
        <item x="181"/>
        <item x="30"/>
        <item x="50"/>
        <item x="112"/>
        <item x="16"/>
        <item x="179"/>
        <item x="166"/>
        <item x="114"/>
        <item x="236"/>
        <item x="82"/>
        <item x="184"/>
        <item x="17"/>
        <item x="66"/>
        <item x="52"/>
        <item x="43"/>
        <item x="221"/>
        <item x="132"/>
        <item x="4"/>
        <item x="140"/>
        <item x="131"/>
        <item x="36"/>
        <item x="188"/>
        <item x="23"/>
        <item x="148"/>
        <item x="196"/>
        <item x="194"/>
        <item x="27"/>
        <item x="224"/>
        <item x="88"/>
        <item x="125"/>
        <item x="25"/>
        <item x="34"/>
        <item x="78"/>
        <item x="93"/>
        <item x="5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250">
    <i>
      <x v="152"/>
    </i>
    <i>
      <x v="46"/>
    </i>
    <i>
      <x v="196"/>
    </i>
    <i>
      <x v="13"/>
    </i>
    <i>
      <x v="131"/>
    </i>
    <i>
      <x v="43"/>
    </i>
    <i>
      <x v="104"/>
    </i>
    <i>
      <x v="53"/>
    </i>
    <i>
      <x v="194"/>
    </i>
    <i>
      <x v="172"/>
    </i>
    <i>
      <x v="57"/>
    </i>
    <i>
      <x v="192"/>
    </i>
    <i>
      <x v="197"/>
    </i>
    <i>
      <x v="173"/>
    </i>
    <i>
      <x v="116"/>
    </i>
    <i>
      <x v="221"/>
    </i>
    <i>
      <x v="205"/>
    </i>
    <i>
      <x v="48"/>
    </i>
    <i>
      <x v="109"/>
    </i>
    <i>
      <x v="175"/>
    </i>
    <i>
      <x v="202"/>
    </i>
    <i>
      <x v="191"/>
    </i>
    <i>
      <x v="114"/>
    </i>
    <i>
      <x v="66"/>
    </i>
    <i>
      <x v="198"/>
    </i>
    <i>
      <x v="157"/>
    </i>
    <i>
      <x v="107"/>
    </i>
    <i>
      <x v="31"/>
    </i>
    <i>
      <x v="219"/>
    </i>
    <i>
      <x v="83"/>
    </i>
    <i>
      <x v="204"/>
    </i>
    <i>
      <x v="150"/>
    </i>
    <i>
      <x v="166"/>
    </i>
    <i>
      <x v="94"/>
    </i>
    <i>
      <x v="89"/>
    </i>
    <i>
      <x v="29"/>
    </i>
    <i>
      <x v="129"/>
    </i>
    <i>
      <x v="52"/>
    </i>
    <i>
      <x v="182"/>
    </i>
    <i>
      <x v="243"/>
    </i>
    <i>
      <x v="165"/>
    </i>
    <i>
      <x v="181"/>
    </i>
    <i>
      <x v="140"/>
    </i>
    <i>
      <x v="153"/>
    </i>
    <i>
      <x v="185"/>
    </i>
    <i>
      <x v="84"/>
    </i>
    <i>
      <x v="170"/>
    </i>
    <i>
      <x v="59"/>
    </i>
    <i>
      <x v="203"/>
    </i>
    <i>
      <x v="40"/>
    </i>
    <i>
      <x v="121"/>
    </i>
    <i>
      <x v="9"/>
    </i>
    <i>
      <x v="93"/>
    </i>
    <i>
      <x v="103"/>
    </i>
    <i>
      <x v="42"/>
    </i>
    <i>
      <x v="118"/>
    </i>
    <i>
      <x v="178"/>
    </i>
    <i>
      <x v="69"/>
    </i>
    <i>
      <x v="87"/>
    </i>
    <i>
      <x v="147"/>
    </i>
    <i>
      <x v="7"/>
    </i>
    <i>
      <x v="230"/>
    </i>
    <i>
      <x v="210"/>
    </i>
    <i>
      <x v="246"/>
    </i>
    <i>
      <x v="30"/>
    </i>
    <i>
      <x v="134"/>
    </i>
    <i>
      <x v="77"/>
    </i>
    <i>
      <x v="143"/>
    </i>
    <i>
      <x v="171"/>
    </i>
    <i>
      <x v="86"/>
    </i>
    <i>
      <x v="12"/>
    </i>
    <i>
      <x v="32"/>
    </i>
    <i>
      <x v="122"/>
    </i>
    <i>
      <x v="124"/>
    </i>
    <i>
      <x v="51"/>
    </i>
    <i>
      <x v="237"/>
    </i>
    <i>
      <x v="34"/>
    </i>
    <i>
      <x v="5"/>
    </i>
    <i>
      <x v="11"/>
    </i>
    <i>
      <x v="105"/>
    </i>
    <i>
      <x v="176"/>
    </i>
    <i>
      <x v="117"/>
    </i>
    <i>
      <x v="41"/>
    </i>
    <i>
      <x v="217"/>
    </i>
    <i>
      <x v="190"/>
    </i>
    <i>
      <x v="91"/>
    </i>
    <i>
      <x v="132"/>
    </i>
    <i>
      <x v="200"/>
    </i>
    <i>
      <x v="133"/>
    </i>
    <i>
      <x v="80"/>
    </i>
    <i>
      <x v="231"/>
    </i>
    <i>
      <x v="56"/>
    </i>
    <i>
      <x v="24"/>
    </i>
    <i>
      <x v="60"/>
    </i>
    <i>
      <x v="112"/>
    </i>
    <i>
      <x v="214"/>
    </i>
    <i>
      <x v="44"/>
    </i>
    <i>
      <x v="224"/>
    </i>
    <i>
      <x v="47"/>
    </i>
    <i>
      <x v="8"/>
    </i>
    <i>
      <x v="148"/>
    </i>
    <i>
      <x v="159"/>
    </i>
    <i>
      <x v="27"/>
    </i>
    <i>
      <x v="239"/>
    </i>
    <i>
      <x v="218"/>
    </i>
    <i>
      <x v="28"/>
    </i>
    <i>
      <x v="55"/>
    </i>
    <i>
      <x v="110"/>
    </i>
    <i>
      <x v="18"/>
    </i>
    <i>
      <x v="21"/>
    </i>
    <i>
      <x v="232"/>
    </i>
    <i>
      <x v="119"/>
    </i>
    <i>
      <x v="20"/>
    </i>
    <i>
      <x v="120"/>
    </i>
    <i>
      <x v="16"/>
    </i>
    <i>
      <x v="36"/>
    </i>
    <i>
      <x v="63"/>
    </i>
    <i>
      <x v="125"/>
    </i>
    <i>
      <x v="213"/>
    </i>
    <i>
      <x v="130"/>
    </i>
    <i>
      <x v="226"/>
    </i>
    <i>
      <x v="85"/>
    </i>
    <i>
      <x v="101"/>
    </i>
    <i>
      <x v="135"/>
    </i>
    <i>
      <x v="169"/>
    </i>
    <i>
      <x v="137"/>
    </i>
    <i>
      <x v="177"/>
    </i>
    <i>
      <x v="138"/>
    </i>
    <i>
      <x v="184"/>
    </i>
    <i>
      <x v="141"/>
    </i>
    <i>
      <x v="189"/>
    </i>
    <i>
      <x v="76"/>
    </i>
    <i>
      <x v="61"/>
    </i>
    <i>
      <x v="88"/>
    </i>
    <i>
      <x v="199"/>
    </i>
    <i>
      <x v="25"/>
    </i>
    <i>
      <x v="209"/>
    </i>
    <i>
      <x v="154"/>
    </i>
    <i>
      <x v="97"/>
    </i>
    <i>
      <x v="3"/>
    </i>
    <i>
      <x v="222"/>
    </i>
    <i>
      <x v="73"/>
    </i>
    <i>
      <x v="229"/>
    </i>
    <i>
      <x v="247"/>
    </i>
    <i>
      <x v="236"/>
    </i>
    <i>
      <x v="162"/>
    </i>
    <i>
      <x v="238"/>
    </i>
    <i>
      <x v="164"/>
    </i>
    <i>
      <x v="240"/>
    </i>
    <i>
      <x v="4"/>
    </i>
    <i>
      <x v="102"/>
    </i>
    <i>
      <x v="2"/>
    </i>
    <i>
      <x v="75"/>
    </i>
    <i>
      <x v="71"/>
    </i>
    <i>
      <x v="79"/>
    </i>
    <i>
      <x v="206"/>
    </i>
    <i>
      <x v="45"/>
    </i>
    <i>
      <x v="142"/>
    </i>
    <i>
      <x v="106"/>
    </i>
    <i>
      <x v="33"/>
    </i>
    <i>
      <x v="155"/>
    </i>
    <i>
      <x v="64"/>
    </i>
    <i>
      <x v="156"/>
    </i>
    <i>
      <x v="68"/>
    </i>
    <i>
      <x v="6"/>
    </i>
    <i>
      <x v="115"/>
    </i>
    <i>
      <x v="158"/>
    </i>
    <i>
      <x v="23"/>
    </i>
    <i>
      <x v="35"/>
    </i>
    <i>
      <x v="234"/>
    </i>
    <i>
      <x v="108"/>
    </i>
    <i>
      <x v="242"/>
    </i>
    <i>
      <x v="74"/>
    </i>
    <i>
      <x v="96"/>
    </i>
    <i>
      <x v="123"/>
    </i>
    <i>
      <x v="113"/>
    </i>
    <i>
      <x v="163"/>
    </i>
    <i>
      <x v="208"/>
    </i>
    <i>
      <x/>
    </i>
    <i>
      <x v="212"/>
    </i>
    <i>
      <x v="90"/>
    </i>
    <i>
      <x v="216"/>
    </i>
    <i>
      <x v="1"/>
    </i>
    <i>
      <x v="220"/>
    </i>
    <i>
      <x v="167"/>
    </i>
    <i>
      <x v="99"/>
    </i>
    <i>
      <x v="168"/>
    </i>
    <i>
      <x v="228"/>
    </i>
    <i>
      <x v="126"/>
    </i>
    <i>
      <x v="145"/>
    </i>
    <i>
      <x v="49"/>
    </i>
    <i>
      <x v="146"/>
    </i>
    <i>
      <x v="50"/>
    </i>
    <i>
      <x v="82"/>
    </i>
    <i>
      <x v="127"/>
    </i>
    <i>
      <x v="244"/>
    </i>
    <i>
      <x v="245"/>
    </i>
    <i>
      <x v="136"/>
    </i>
    <i>
      <x v="174"/>
    </i>
    <i>
      <x v="201"/>
    </i>
    <i>
      <x v="15"/>
    </i>
    <i>
      <x v="65"/>
    </i>
    <i>
      <x v="92"/>
    </i>
    <i>
      <x v="67"/>
    </i>
    <i>
      <x v="128"/>
    </i>
    <i>
      <x v="207"/>
    </i>
    <i>
      <x v="54"/>
    </i>
    <i>
      <x v="81"/>
    </i>
    <i>
      <x v="179"/>
    </i>
    <i>
      <x v="211"/>
    </i>
    <i>
      <x v="180"/>
    </i>
    <i>
      <x v="139"/>
    </i>
    <i>
      <x v="37"/>
    </i>
    <i>
      <x v="215"/>
    </i>
    <i>
      <x v="26"/>
    </i>
    <i>
      <x v="98"/>
    </i>
    <i>
      <x v="183"/>
    </i>
    <i>
      <x v="19"/>
    </i>
    <i>
      <x v="78"/>
    </i>
    <i>
      <x v="70"/>
    </i>
    <i>
      <x v="38"/>
    </i>
    <i>
      <x v="223"/>
    </i>
    <i>
      <x v="186"/>
    </i>
    <i>
      <x v="225"/>
    </i>
    <i>
      <x v="187"/>
    </i>
    <i>
      <x v="227"/>
    </i>
    <i>
      <x v="188"/>
    </i>
    <i>
      <x v="144"/>
    </i>
    <i>
      <x v="22"/>
    </i>
    <i>
      <x v="100"/>
    </i>
    <i>
      <x v="111"/>
    </i>
    <i>
      <x v="233"/>
    </i>
    <i>
      <x v="58"/>
    </i>
    <i>
      <x v="235"/>
    </i>
    <i>
      <x v="17"/>
    </i>
    <i>
      <x v="10"/>
    </i>
    <i>
      <x v="193"/>
    </i>
    <i>
      <x v="149"/>
    </i>
    <i>
      <x v="95"/>
    </i>
    <i>
      <x v="241"/>
    </i>
    <i>
      <x v="195"/>
    </i>
    <i>
      <x v="72"/>
    </i>
    <i>
      <x v="39"/>
    </i>
    <i>
      <x v="151"/>
    </i>
    <i>
      <x v="62"/>
    </i>
    <i>
      <x v="14"/>
    </i>
    <i>
      <x v="248"/>
    </i>
    <i>
      <x v="160"/>
    </i>
    <i>
      <x v="161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ategory vs city" fld="0" subtotal="count" baseField="0" baseItem="0"/>
  </dataFields>
  <formats count="1">
    <format dxfId="22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872C52-34B7-4034-9AE2-F2D49A184B6C}" name="PivotTable14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eniority" colHeaderCaption="">
  <location ref="A3:E8" firstHeaderRow="1" firstDataRow="2" firstDataCol="1"/>
  <pivotFields count="20">
    <pivotField dataField="1" showAll="0"/>
    <pivotField showAll="0"/>
    <pivotField axis="axisRow" showAll="0" sortType="descending">
      <items count="6">
        <item h="1" x="4"/>
        <item x="2"/>
        <item h="1" x="3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0"/>
        <item n="Mid ($60k–$90k)"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 v="3"/>
    </i>
    <i>
      <x v="4"/>
    </i>
    <i>
      <x v="1"/>
    </i>
    <i t="grand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salary band vs seniority" fld="0" subtotal="count" baseField="0" baseItem="0"/>
  </dataFields>
  <formats count="3">
    <format dxfId="19">
      <pivotArea type="all" dataOnly="0" outline="0" fieldPosition="0"/>
    </format>
    <format dxfId="20">
      <pivotArea type="all" dataOnly="0" outline="0" fieldPosition="0"/>
    </format>
    <format dxfId="21">
      <pivotArea type="origin" dataOnly="0" labelOnly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B4CACE-E4E9-44EB-B2FB-18478E3726CA}" name="PivotTable15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olHeaderCaption="">
  <location ref="A3:E7" firstHeaderRow="1" firstDataRow="2" firstDataCol="1"/>
  <pivotFields count="20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Onsite" x="0"/>
        <item n="REMOTE" x="1"/>
        <item t="default"/>
      </items>
    </pivotField>
    <pivotField showAll="0"/>
    <pivotField showAll="0"/>
    <pivotField showAll="0"/>
    <pivotField showAll="0"/>
    <pivotField axis="axisCol" showAll="0">
      <items count="5">
        <item x="0"/>
        <item n="Mid ($60k–$90k)" x="1"/>
        <item h="1" x="3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8"/>
  </rowFields>
  <rowItems count="3">
    <i>
      <x/>
    </i>
    <i>
      <x v="1"/>
    </i>
    <i t="grand">
      <x/>
    </i>
  </rowItems>
  <colFields count="1">
    <field x="13"/>
  </colFields>
  <colItems count="4">
    <i>
      <x/>
    </i>
    <i>
      <x v="1"/>
    </i>
    <i>
      <x v="3"/>
    </i>
    <i t="grand">
      <x/>
    </i>
  </colItems>
  <dataFields count="1">
    <dataField name="remote friendly vs salary band" fld="0" subtotal="count" baseField="0" baseItem="0"/>
  </dataFields>
  <formats count="2">
    <format dxfId="2">
      <pivotArea type="all" dataOnly="0" outline="0" fieldPosition="0"/>
    </format>
    <format dxfId="1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D22B45-9470-40DA-91D6-6A4BEA89F319}" name="PivotTable16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Industry" colHeaderCaption="">
  <location ref="A3:E94" firstHeaderRow="1" firstDataRow="2" firstDataCol="1"/>
  <pivotFields count="20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5">
        <item x="0"/>
        <item n="Mid ($60k–$90k)" x="1"/>
        <item x="2"/>
        <item h="1" x="3"/>
        <item t="default"/>
      </items>
    </pivotField>
    <pivotField showAll="0"/>
    <pivotField axis="axisRow" showAll="0" sortType="descending">
      <items count="90">
        <item n="Unclassified" x="9"/>
        <item x="25"/>
        <item x="10"/>
        <item x="48"/>
        <item x="33"/>
        <item x="78"/>
        <item x="55"/>
        <item x="17"/>
        <item x="54"/>
        <item x="28"/>
        <item x="11"/>
        <item x="12"/>
        <item x="72"/>
        <item x="14"/>
        <item x="62"/>
        <item x="56"/>
        <item x="32"/>
        <item x="37"/>
        <item x="18"/>
        <item x="52"/>
        <item x="13"/>
        <item x="82"/>
        <item x="81"/>
        <item x="43"/>
        <item x="80"/>
        <item x="57"/>
        <item x="64"/>
        <item x="76"/>
        <item x="45"/>
        <item x="39"/>
        <item x="15"/>
        <item x="71"/>
        <item x="23"/>
        <item x="77"/>
        <item x="53"/>
        <item x="49"/>
        <item x="26"/>
        <item x="30"/>
        <item x="69"/>
        <item x="87"/>
        <item x="34"/>
        <item x="74"/>
        <item x="63"/>
        <item x="1"/>
        <item x="41"/>
        <item x="27"/>
        <item x="86"/>
        <item x="88"/>
        <item x="46"/>
        <item x="29"/>
        <item x="6"/>
        <item x="2"/>
        <item x="5"/>
        <item x="3"/>
        <item x="58"/>
        <item x="21"/>
        <item x="16"/>
        <item x="61"/>
        <item x="66"/>
        <item x="73"/>
        <item x="60"/>
        <item x="20"/>
        <item x="44"/>
        <item x="36"/>
        <item x="67"/>
        <item x="40"/>
        <item x="75"/>
        <item x="47"/>
        <item x="38"/>
        <item x="22"/>
        <item x="8"/>
        <item x="35"/>
        <item x="0"/>
        <item x="68"/>
        <item x="4"/>
        <item x="19"/>
        <item x="83"/>
        <item x="85"/>
        <item x="51"/>
        <item x="79"/>
        <item x="59"/>
        <item x="70"/>
        <item x="84"/>
        <item x="24"/>
        <item x="42"/>
        <item x="50"/>
        <item x="7"/>
        <item x="31"/>
        <item x="6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</pivotFields>
  <rowFields count="1">
    <field x="15"/>
  </rowFields>
  <rowItems count="90">
    <i>
      <x/>
    </i>
    <i>
      <x v="53"/>
    </i>
    <i>
      <x v="75"/>
    </i>
    <i>
      <x v="43"/>
    </i>
    <i>
      <x v="18"/>
    </i>
    <i>
      <x v="20"/>
    </i>
    <i>
      <x v="52"/>
    </i>
    <i>
      <x v="30"/>
    </i>
    <i>
      <x v="51"/>
    </i>
    <i>
      <x v="7"/>
    </i>
    <i>
      <x v="2"/>
    </i>
    <i>
      <x v="50"/>
    </i>
    <i>
      <x v="16"/>
    </i>
    <i>
      <x v="1"/>
    </i>
    <i>
      <x v="9"/>
    </i>
    <i>
      <x v="72"/>
    </i>
    <i>
      <x v="3"/>
    </i>
    <i>
      <x v="87"/>
    </i>
    <i>
      <x v="76"/>
    </i>
    <i>
      <x v="56"/>
    </i>
    <i>
      <x v="4"/>
    </i>
    <i>
      <x v="57"/>
    </i>
    <i>
      <x v="45"/>
    </i>
    <i>
      <x v="70"/>
    </i>
    <i>
      <x v="69"/>
    </i>
    <i>
      <x v="32"/>
    </i>
    <i>
      <x v="23"/>
    </i>
    <i>
      <x v="34"/>
    </i>
    <i>
      <x v="83"/>
    </i>
    <i>
      <x v="62"/>
    </i>
    <i>
      <x v="19"/>
    </i>
    <i>
      <x v="48"/>
    </i>
    <i>
      <x v="29"/>
    </i>
    <i>
      <x v="88"/>
    </i>
    <i>
      <x v="28"/>
    </i>
    <i>
      <x v="10"/>
    </i>
    <i>
      <x v="35"/>
    </i>
    <i>
      <x v="78"/>
    </i>
    <i>
      <x v="17"/>
    </i>
    <i>
      <x v="61"/>
    </i>
    <i>
      <x v="86"/>
    </i>
    <i>
      <x v="54"/>
    </i>
    <i>
      <x v="46"/>
    </i>
    <i>
      <x v="12"/>
    </i>
    <i>
      <x v="42"/>
    </i>
    <i>
      <x v="68"/>
    </i>
    <i>
      <x v="13"/>
    </i>
    <i>
      <x v="25"/>
    </i>
    <i>
      <x v="58"/>
    </i>
    <i>
      <x v="64"/>
    </i>
    <i>
      <x v="80"/>
    </i>
    <i>
      <x v="55"/>
    </i>
    <i>
      <x v="49"/>
    </i>
    <i>
      <x v="6"/>
    </i>
    <i>
      <x v="85"/>
    </i>
    <i>
      <x v="67"/>
    </i>
    <i>
      <x v="74"/>
    </i>
    <i>
      <x v="65"/>
    </i>
    <i>
      <x v="39"/>
    </i>
    <i>
      <x v="37"/>
    </i>
    <i>
      <x v="41"/>
    </i>
    <i>
      <x v="38"/>
    </i>
    <i>
      <x v="79"/>
    </i>
    <i>
      <x v="27"/>
    </i>
    <i>
      <x v="44"/>
    </i>
    <i>
      <x v="60"/>
    </i>
    <i>
      <x v="8"/>
    </i>
    <i>
      <x v="33"/>
    </i>
    <i>
      <x v="24"/>
    </i>
    <i>
      <x v="40"/>
    </i>
    <i>
      <x v="36"/>
    </i>
    <i>
      <x v="84"/>
    </i>
    <i>
      <x v="26"/>
    </i>
    <i>
      <x v="71"/>
    </i>
    <i>
      <x v="11"/>
    </i>
    <i>
      <x v="82"/>
    </i>
    <i>
      <x v="5"/>
    </i>
    <i>
      <x v="73"/>
    </i>
    <i>
      <x v="47"/>
    </i>
    <i>
      <x v="14"/>
    </i>
    <i>
      <x v="77"/>
    </i>
    <i>
      <x v="66"/>
    </i>
    <i>
      <x v="21"/>
    </i>
    <i>
      <x v="22"/>
    </i>
    <i>
      <x v="31"/>
    </i>
    <i>
      <x v="63"/>
    </i>
    <i>
      <x v="59"/>
    </i>
    <i>
      <x v="81"/>
    </i>
    <i>
      <x v="15"/>
    </i>
    <i t="grand">
      <x/>
    </i>
  </rowItems>
  <colFields count="1">
    <field x="13"/>
  </colFields>
  <colItems count="4">
    <i>
      <x/>
    </i>
    <i>
      <x v="1"/>
    </i>
    <i>
      <x v="2"/>
    </i>
    <i t="grand">
      <x/>
    </i>
  </colItems>
  <dataFields count="1">
    <dataField name="Industry vs Salary Band" fld="0" subtotal="count" baseField="0" baseItem="0"/>
  </dataFields>
  <formats count="1">
    <format dxfId="0">
      <pivotArea type="all" dataOnly="0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58DFC-9632-4D83-9525-899D75848004}">
  <dimension ref="A1:T2254"/>
  <sheetViews>
    <sheetView tabSelected="1" zoomScale="80" zoomScaleNormal="80" workbookViewId="0">
      <selection activeCell="H2" sqref="H2"/>
    </sheetView>
  </sheetViews>
  <sheetFormatPr defaultRowHeight="15" x14ac:dyDescent="0.25"/>
  <cols>
    <col min="1" max="1" width="33" customWidth="1"/>
    <col min="2" max="2" width="34.42578125" customWidth="1"/>
    <col min="3" max="3" width="8.7109375" bestFit="1" customWidth="1"/>
    <col min="4" max="4" width="16" bestFit="1" customWidth="1"/>
    <col min="5" max="5" width="38.5703125" customWidth="1"/>
    <col min="6" max="6" width="6.5703125" bestFit="1" customWidth="1"/>
    <col min="7" max="7" width="19.140625" customWidth="1"/>
    <col min="8" max="8" width="15.7109375" customWidth="1"/>
    <col min="9" max="9" width="15.5703125" bestFit="1" customWidth="1"/>
    <col min="10" max="10" width="18.42578125" customWidth="1"/>
    <col min="11" max="11" width="15.42578125" customWidth="1"/>
    <col min="12" max="12" width="15.5703125" customWidth="1"/>
    <col min="13" max="13" width="19.5703125" customWidth="1"/>
    <col min="14" max="14" width="17.42578125" bestFit="1" customWidth="1"/>
    <col min="15" max="15" width="11" customWidth="1"/>
    <col min="16" max="16" width="37.5703125" customWidth="1"/>
    <col min="17" max="17" width="26.7109375" customWidth="1"/>
    <col min="18" max="18" width="22.85546875" bestFit="1" customWidth="1"/>
    <col min="19" max="19" width="29.42578125" bestFit="1" customWidth="1"/>
    <col min="20" max="20" width="28.42578125" bestFit="1" customWidth="1"/>
  </cols>
  <sheetData>
    <row r="1" spans="1:20" x14ac:dyDescent="0.25">
      <c r="A1" s="2" t="s">
        <v>0</v>
      </c>
      <c r="B1" s="2" t="s">
        <v>14</v>
      </c>
      <c r="C1" s="2" t="s">
        <v>15</v>
      </c>
      <c r="D1" s="2" t="s">
        <v>16</v>
      </c>
      <c r="E1" s="2" t="s">
        <v>2</v>
      </c>
      <c r="F1" s="2" t="s">
        <v>1</v>
      </c>
      <c r="G1" s="2" t="s">
        <v>3</v>
      </c>
      <c r="H1" s="2" t="s">
        <v>17</v>
      </c>
      <c r="I1" s="2" t="s">
        <v>19</v>
      </c>
      <c r="J1" s="2" t="s">
        <v>11</v>
      </c>
      <c r="K1" s="2" t="s">
        <v>9</v>
      </c>
      <c r="L1" s="2" t="s">
        <v>10</v>
      </c>
      <c r="M1" s="2" t="s">
        <v>13</v>
      </c>
      <c r="N1" s="2" t="s">
        <v>18</v>
      </c>
      <c r="O1" s="2" t="s">
        <v>12</v>
      </c>
      <c r="P1" s="2" t="s">
        <v>6</v>
      </c>
      <c r="Q1" s="2" t="s">
        <v>7</v>
      </c>
      <c r="R1" s="2" t="s">
        <v>4</v>
      </c>
      <c r="S1" s="2" t="s">
        <v>5</v>
      </c>
      <c r="T1" s="2" t="s">
        <v>8</v>
      </c>
    </row>
    <row r="2" spans="1:20" ht="30" x14ac:dyDescent="0.25">
      <c r="A2" t="s">
        <v>20</v>
      </c>
      <c r="B2" t="s">
        <v>30</v>
      </c>
      <c r="C2" t="s">
        <v>31</v>
      </c>
      <c r="D2" t="s">
        <v>32</v>
      </c>
      <c r="E2" s="1" t="s">
        <v>21</v>
      </c>
      <c r="F2">
        <v>3.2</v>
      </c>
      <c r="G2" t="s">
        <v>22</v>
      </c>
      <c r="H2" t="str">
        <f>IFERROR(TRIM(LEFT(G2,FIND(",",G2)-1)),G2)</f>
        <v>New York</v>
      </c>
      <c r="I2" t="b">
        <v>0</v>
      </c>
      <c r="J2" t="s">
        <v>28</v>
      </c>
      <c r="K2">
        <v>37000</v>
      </c>
      <c r="L2">
        <v>66000</v>
      </c>
      <c r="M2">
        <v>51500</v>
      </c>
      <c r="N2" s="1" t="str">
        <f>IF(M2="", "", IF(M2&lt;60000, "Low (&lt;$60k)", IF(M2&lt;=90000, "Mid ($60k–$90k)", "High (&gt;$90k)")))</f>
        <v>Low (&lt;$60k)</v>
      </c>
      <c r="O2" t="s">
        <v>29</v>
      </c>
      <c r="P2" t="s">
        <v>25</v>
      </c>
      <c r="Q2" t="s">
        <v>26</v>
      </c>
      <c r="R2" t="s">
        <v>23</v>
      </c>
      <c r="S2" t="s">
        <v>24</v>
      </c>
      <c r="T2" t="s">
        <v>27</v>
      </c>
    </row>
    <row r="3" spans="1:20" ht="30" x14ac:dyDescent="0.25">
      <c r="A3" t="s">
        <v>34</v>
      </c>
      <c r="B3" t="s">
        <v>34</v>
      </c>
      <c r="C3" t="s">
        <v>31</v>
      </c>
      <c r="D3" t="s">
        <v>40</v>
      </c>
      <c r="E3" s="1" t="s">
        <v>35</v>
      </c>
      <c r="F3">
        <v>3.8</v>
      </c>
      <c r="G3" t="s">
        <v>22</v>
      </c>
      <c r="H3" t="str">
        <f>IFERROR(TRIM(LEFT(G3,FIND(",",G3)-1)),G3)</f>
        <v>New York</v>
      </c>
      <c r="I3" t="b">
        <v>0</v>
      </c>
      <c r="J3" t="s">
        <v>28</v>
      </c>
      <c r="K3">
        <v>37000</v>
      </c>
      <c r="L3">
        <v>66000</v>
      </c>
      <c r="M3">
        <v>51500</v>
      </c>
      <c r="N3" s="1" t="str">
        <f>IF(M3="", "", IF(M3&lt;60000, "Low (&lt;$60k)", IF(M3&lt;=90000, "Mid ($60k–$90k)", "High (&gt;$90k)")))</f>
        <v>Low (&lt;$60k)</v>
      </c>
      <c r="O3" t="s">
        <v>29</v>
      </c>
      <c r="P3" t="s">
        <v>37</v>
      </c>
      <c r="Q3" t="s">
        <v>38</v>
      </c>
      <c r="R3" t="s">
        <v>36</v>
      </c>
      <c r="S3" t="s">
        <v>24</v>
      </c>
      <c r="T3" t="s">
        <v>39</v>
      </c>
    </row>
    <row r="4" spans="1:20" ht="30" x14ac:dyDescent="0.25">
      <c r="A4" t="s">
        <v>41</v>
      </c>
      <c r="B4" t="s">
        <v>41</v>
      </c>
      <c r="C4" t="s">
        <v>48</v>
      </c>
      <c r="D4" t="s">
        <v>40</v>
      </c>
      <c r="E4" s="1" t="s">
        <v>42</v>
      </c>
      <c r="F4">
        <v>3.4</v>
      </c>
      <c r="G4" t="s">
        <v>22</v>
      </c>
      <c r="H4" t="str">
        <f>IFERROR(TRIM(LEFT(G4,FIND(",",G4)-1)),G4)</f>
        <v>New York</v>
      </c>
      <c r="I4" t="b">
        <v>0</v>
      </c>
      <c r="J4" t="s">
        <v>28</v>
      </c>
      <c r="K4">
        <v>37000</v>
      </c>
      <c r="L4">
        <v>66000</v>
      </c>
      <c r="M4">
        <v>51500</v>
      </c>
      <c r="N4" s="1" t="str">
        <f>IF(M4="", "", IF(M4&lt;60000, "Low (&lt;$60k)", IF(M4&lt;=90000, "Mid ($60k–$90k)", "High (&gt;$90k)")))</f>
        <v>Low (&lt;$60k)</v>
      </c>
      <c r="O4" t="s">
        <v>29</v>
      </c>
      <c r="P4" t="s">
        <v>45</v>
      </c>
      <c r="Q4" t="s">
        <v>46</v>
      </c>
      <c r="R4" t="s">
        <v>43</v>
      </c>
      <c r="S4" t="s">
        <v>44</v>
      </c>
      <c r="T4" t="s">
        <v>47</v>
      </c>
    </row>
    <row r="5" spans="1:20" ht="30" x14ac:dyDescent="0.25">
      <c r="A5" t="s">
        <v>49</v>
      </c>
      <c r="B5" t="s">
        <v>49</v>
      </c>
      <c r="C5" t="s">
        <v>31</v>
      </c>
      <c r="D5" t="s">
        <v>54</v>
      </c>
      <c r="E5" s="1" t="s">
        <v>50</v>
      </c>
      <c r="F5">
        <v>4.0999999999999996</v>
      </c>
      <c r="G5" t="s">
        <v>22</v>
      </c>
      <c r="H5" t="str">
        <f>IFERROR(TRIM(LEFT(G5,FIND(",",G5)-1)),G5)</f>
        <v>New York</v>
      </c>
      <c r="I5" t="b">
        <v>1</v>
      </c>
      <c r="J5" t="s">
        <v>28</v>
      </c>
      <c r="K5">
        <v>37000</v>
      </c>
      <c r="L5">
        <v>66000</v>
      </c>
      <c r="M5">
        <v>51500</v>
      </c>
      <c r="N5" s="1" t="str">
        <f>IF(M5="", "", IF(M5&lt;60000, "Low (&lt;$60k)", IF(M5&lt;=90000, "Mid ($60k–$90k)", "High (&gt;$90k)")))</f>
        <v>Low (&lt;$60k)</v>
      </c>
      <c r="O5" t="s">
        <v>29</v>
      </c>
      <c r="P5" t="s">
        <v>52</v>
      </c>
      <c r="Q5" t="s">
        <v>46</v>
      </c>
      <c r="R5" t="s">
        <v>23</v>
      </c>
      <c r="S5" t="s">
        <v>51</v>
      </c>
      <c r="T5" t="s">
        <v>53</v>
      </c>
    </row>
    <row r="6" spans="1:20" ht="30" x14ac:dyDescent="0.25">
      <c r="A6" t="s">
        <v>55</v>
      </c>
      <c r="B6" t="s">
        <v>55</v>
      </c>
      <c r="C6" t="s">
        <v>31</v>
      </c>
      <c r="D6" t="s">
        <v>32</v>
      </c>
      <c r="E6" s="1" t="s">
        <v>56</v>
      </c>
      <c r="F6">
        <v>3.9</v>
      </c>
      <c r="G6" t="s">
        <v>22</v>
      </c>
      <c r="H6" t="str">
        <f t="shared" ref="H6:H69" si="0">IFERROR(TRIM(LEFT(G6,FIND(",",G6)-1)),G6)</f>
        <v>New York</v>
      </c>
      <c r="I6" t="b">
        <v>0</v>
      </c>
      <c r="J6" t="s">
        <v>28</v>
      </c>
      <c r="K6">
        <v>37000</v>
      </c>
      <c r="L6">
        <v>66000</v>
      </c>
      <c r="M6">
        <v>51500</v>
      </c>
      <c r="N6" s="1" t="str">
        <f t="shared" ref="N6:N69" si="1">IF(M6="", "", IF(M6&lt;60000, "Low (&lt;$60k)", IF(M6&lt;=90000, "Mid ($60k–$90k)", "High (&gt;$90k)")))</f>
        <v>Low (&lt;$60k)</v>
      </c>
      <c r="O6" t="s">
        <v>29</v>
      </c>
      <c r="P6" t="s">
        <v>58</v>
      </c>
      <c r="Q6" t="s">
        <v>59</v>
      </c>
      <c r="R6" t="s">
        <v>57</v>
      </c>
      <c r="S6" t="s">
        <v>44</v>
      </c>
      <c r="T6" t="s">
        <v>27</v>
      </c>
    </row>
    <row r="7" spans="1:20" ht="30" x14ac:dyDescent="0.25">
      <c r="A7" t="s">
        <v>49</v>
      </c>
      <c r="B7" t="s">
        <v>49</v>
      </c>
      <c r="C7" t="s">
        <v>31</v>
      </c>
      <c r="D7" t="s">
        <v>40</v>
      </c>
      <c r="E7" s="1" t="s">
        <v>60</v>
      </c>
      <c r="F7">
        <v>3.9</v>
      </c>
      <c r="G7" t="s">
        <v>22</v>
      </c>
      <c r="H7" t="str">
        <f t="shared" si="0"/>
        <v>New York</v>
      </c>
      <c r="I7" t="b">
        <v>0</v>
      </c>
      <c r="J7" t="s">
        <v>28</v>
      </c>
      <c r="K7">
        <v>37000</v>
      </c>
      <c r="L7">
        <v>66000</v>
      </c>
      <c r="M7">
        <v>51500</v>
      </c>
      <c r="N7" s="1" t="str">
        <f t="shared" si="1"/>
        <v>Low (&lt;$60k)</v>
      </c>
      <c r="O7" t="s">
        <v>29</v>
      </c>
      <c r="P7" t="s">
        <v>61</v>
      </c>
      <c r="Q7" t="s">
        <v>62</v>
      </c>
      <c r="R7" t="s">
        <v>43</v>
      </c>
      <c r="S7" t="s">
        <v>44</v>
      </c>
      <c r="T7" t="s">
        <v>47</v>
      </c>
    </row>
    <row r="8" spans="1:20" ht="30" x14ac:dyDescent="0.25">
      <c r="A8" t="s">
        <v>63</v>
      </c>
      <c r="B8" t="s">
        <v>65</v>
      </c>
      <c r="C8" t="s">
        <v>31</v>
      </c>
      <c r="D8" t="s">
        <v>40</v>
      </c>
      <c r="E8" s="1" t="s">
        <v>64</v>
      </c>
      <c r="F8">
        <v>4.4000000000000004</v>
      </c>
      <c r="G8" t="s">
        <v>22</v>
      </c>
      <c r="H8" t="str">
        <f t="shared" si="0"/>
        <v>New York</v>
      </c>
      <c r="I8" t="b">
        <v>0</v>
      </c>
      <c r="J8" t="s">
        <v>28</v>
      </c>
      <c r="K8">
        <v>37000</v>
      </c>
      <c r="L8">
        <v>66000</v>
      </c>
      <c r="M8">
        <v>51500</v>
      </c>
      <c r="N8" s="1" t="str">
        <f t="shared" si="1"/>
        <v>Low (&lt;$60k)</v>
      </c>
      <c r="O8" t="s">
        <v>29</v>
      </c>
      <c r="P8" t="s">
        <v>61</v>
      </c>
      <c r="Q8" t="s">
        <v>62</v>
      </c>
      <c r="R8" t="s">
        <v>43</v>
      </c>
      <c r="S8" t="s">
        <v>44</v>
      </c>
      <c r="T8" t="s">
        <v>47</v>
      </c>
    </row>
    <row r="9" spans="1:20" ht="30" x14ac:dyDescent="0.25">
      <c r="A9" t="s">
        <v>66</v>
      </c>
      <c r="B9" t="s">
        <v>66</v>
      </c>
      <c r="C9" t="s">
        <v>31</v>
      </c>
      <c r="D9" t="s">
        <v>40</v>
      </c>
      <c r="E9" s="1" t="s">
        <v>67</v>
      </c>
      <c r="F9">
        <v>3.7</v>
      </c>
      <c r="G9" t="s">
        <v>22</v>
      </c>
      <c r="H9" t="str">
        <f t="shared" si="0"/>
        <v>New York</v>
      </c>
      <c r="I9" t="b">
        <v>0</v>
      </c>
      <c r="J9" t="s">
        <v>28</v>
      </c>
      <c r="K9">
        <v>37000</v>
      </c>
      <c r="L9">
        <v>66000</v>
      </c>
      <c r="M9">
        <v>51500</v>
      </c>
      <c r="N9" s="1" t="str">
        <f t="shared" si="1"/>
        <v>Low (&lt;$60k)</v>
      </c>
      <c r="O9" t="s">
        <v>29</v>
      </c>
      <c r="P9" t="s">
        <v>68</v>
      </c>
      <c r="Q9" t="s">
        <v>69</v>
      </c>
      <c r="R9" t="s">
        <v>23</v>
      </c>
      <c r="S9" t="s">
        <v>44</v>
      </c>
      <c r="T9" t="s">
        <v>27</v>
      </c>
    </row>
    <row r="10" spans="1:20" ht="30" x14ac:dyDescent="0.25">
      <c r="A10" t="s">
        <v>49</v>
      </c>
      <c r="B10" t="s">
        <v>49</v>
      </c>
      <c r="C10" t="s">
        <v>31</v>
      </c>
      <c r="D10" t="s">
        <v>54</v>
      </c>
      <c r="E10" s="1" t="s">
        <v>70</v>
      </c>
      <c r="F10">
        <v>4</v>
      </c>
      <c r="G10" t="s">
        <v>22</v>
      </c>
      <c r="H10" t="str">
        <f t="shared" si="0"/>
        <v>New York</v>
      </c>
      <c r="I10" t="b">
        <v>0</v>
      </c>
      <c r="J10" t="s">
        <v>28</v>
      </c>
      <c r="K10">
        <v>37000</v>
      </c>
      <c r="L10">
        <v>66000</v>
      </c>
      <c r="M10">
        <v>51500</v>
      </c>
      <c r="N10" s="1" t="str">
        <f t="shared" si="1"/>
        <v>Low (&lt;$60k)</v>
      </c>
      <c r="O10" t="s">
        <v>29</v>
      </c>
      <c r="P10" t="s">
        <v>73</v>
      </c>
      <c r="Q10" t="s">
        <v>62</v>
      </c>
      <c r="R10" t="s">
        <v>71</v>
      </c>
      <c r="S10" t="s">
        <v>72</v>
      </c>
      <c r="T10" t="s">
        <v>74</v>
      </c>
    </row>
    <row r="11" spans="1:20" ht="30" x14ac:dyDescent="0.25">
      <c r="A11" t="s">
        <v>75</v>
      </c>
      <c r="B11" t="s">
        <v>75</v>
      </c>
      <c r="C11" t="s">
        <v>31</v>
      </c>
      <c r="D11" t="s">
        <v>32</v>
      </c>
      <c r="E11" s="1" t="s">
        <v>76</v>
      </c>
      <c r="F11">
        <v>4.4000000000000004</v>
      </c>
      <c r="G11" t="s">
        <v>22</v>
      </c>
      <c r="H11" t="str">
        <f t="shared" si="0"/>
        <v>New York</v>
      </c>
      <c r="I11" t="b">
        <v>0</v>
      </c>
      <c r="J11" t="s">
        <v>28</v>
      </c>
      <c r="K11">
        <v>37000</v>
      </c>
      <c r="L11">
        <v>66000</v>
      </c>
      <c r="M11">
        <v>51500</v>
      </c>
      <c r="N11" s="1" t="str">
        <f t="shared" si="1"/>
        <v>Low (&lt;$60k)</v>
      </c>
      <c r="O11" t="s">
        <v>29</v>
      </c>
      <c r="P11" t="s">
        <v>77</v>
      </c>
      <c r="Q11" t="s">
        <v>78</v>
      </c>
      <c r="R11" t="s">
        <v>57</v>
      </c>
      <c r="S11" t="s">
        <v>44</v>
      </c>
      <c r="T11" t="s">
        <v>47</v>
      </c>
    </row>
    <row r="12" spans="1:20" ht="30" x14ac:dyDescent="0.25">
      <c r="A12" t="s">
        <v>49</v>
      </c>
      <c r="B12" t="s">
        <v>49</v>
      </c>
      <c r="C12" t="s">
        <v>31</v>
      </c>
      <c r="D12" t="s">
        <v>40</v>
      </c>
      <c r="E12" s="1" t="s">
        <v>79</v>
      </c>
      <c r="F12">
        <v>4</v>
      </c>
      <c r="G12" t="s">
        <v>22</v>
      </c>
      <c r="H12" t="str">
        <f t="shared" si="0"/>
        <v>New York</v>
      </c>
      <c r="I12" t="b">
        <v>0</v>
      </c>
      <c r="J12" t="s">
        <v>28</v>
      </c>
      <c r="K12">
        <v>37000</v>
      </c>
      <c r="L12">
        <v>66000</v>
      </c>
      <c r="M12">
        <v>51500</v>
      </c>
      <c r="N12" s="1" t="str">
        <f t="shared" si="1"/>
        <v>Low (&lt;$60k)</v>
      </c>
      <c r="O12" t="s">
        <v>29</v>
      </c>
      <c r="P12" t="s">
        <v>37</v>
      </c>
      <c r="Q12" t="s">
        <v>38</v>
      </c>
      <c r="R12" t="s">
        <v>36</v>
      </c>
      <c r="S12" t="s">
        <v>80</v>
      </c>
      <c r="T12" t="s">
        <v>81</v>
      </c>
    </row>
    <row r="13" spans="1:20" x14ac:dyDescent="0.25">
      <c r="A13" t="s">
        <v>49</v>
      </c>
      <c r="B13" t="s">
        <v>49</v>
      </c>
      <c r="C13" t="s">
        <v>31</v>
      </c>
      <c r="D13" t="s">
        <v>54</v>
      </c>
      <c r="E13" t="s">
        <v>82</v>
      </c>
      <c r="F13">
        <v>-1</v>
      </c>
      <c r="G13" t="s">
        <v>83</v>
      </c>
      <c r="H13" t="str">
        <f t="shared" si="0"/>
        <v>Fairfield</v>
      </c>
      <c r="I13" t="b">
        <v>0</v>
      </c>
      <c r="J13" t="s">
        <v>28</v>
      </c>
      <c r="K13">
        <v>37000</v>
      </c>
      <c r="L13">
        <v>66000</v>
      </c>
      <c r="M13">
        <v>51500</v>
      </c>
      <c r="N13" s="1" t="str">
        <f t="shared" si="1"/>
        <v>Low (&lt;$60k)</v>
      </c>
      <c r="O13" t="s">
        <v>29</v>
      </c>
      <c r="P13">
        <v>-1</v>
      </c>
      <c r="Q13">
        <v>-1</v>
      </c>
      <c r="R13" t="s">
        <v>84</v>
      </c>
      <c r="S13" t="s">
        <v>44</v>
      </c>
      <c r="T13" t="s">
        <v>47</v>
      </c>
    </row>
    <row r="14" spans="1:20" ht="30" x14ac:dyDescent="0.25">
      <c r="A14" t="s">
        <v>85</v>
      </c>
      <c r="B14" t="s">
        <v>49</v>
      </c>
      <c r="C14" t="s">
        <v>31</v>
      </c>
      <c r="D14" t="s">
        <v>32</v>
      </c>
      <c r="E14" s="1" t="s">
        <v>86</v>
      </c>
      <c r="F14">
        <v>3.7</v>
      </c>
      <c r="G14" t="s">
        <v>22</v>
      </c>
      <c r="H14" t="str">
        <f t="shared" si="0"/>
        <v>New York</v>
      </c>
      <c r="I14" t="b">
        <v>0</v>
      </c>
      <c r="J14" t="s">
        <v>28</v>
      </c>
      <c r="K14">
        <v>37000</v>
      </c>
      <c r="L14">
        <v>66000</v>
      </c>
      <c r="M14">
        <v>51500</v>
      </c>
      <c r="N14" s="1" t="str">
        <f t="shared" si="1"/>
        <v>Low (&lt;$60k)</v>
      </c>
      <c r="O14" t="s">
        <v>29</v>
      </c>
      <c r="P14" t="s">
        <v>37</v>
      </c>
      <c r="Q14" t="s">
        <v>38</v>
      </c>
      <c r="R14" t="s">
        <v>36</v>
      </c>
      <c r="S14" t="s">
        <v>24</v>
      </c>
      <c r="T14" t="s">
        <v>39</v>
      </c>
    </row>
    <row r="15" spans="1:20" ht="30" x14ac:dyDescent="0.25">
      <c r="A15" t="s">
        <v>88</v>
      </c>
      <c r="B15" t="s">
        <v>88</v>
      </c>
      <c r="C15" t="s">
        <v>48</v>
      </c>
      <c r="D15" t="s">
        <v>40</v>
      </c>
      <c r="E15" s="1" t="s">
        <v>89</v>
      </c>
      <c r="F15">
        <v>3</v>
      </c>
      <c r="G15" t="s">
        <v>22</v>
      </c>
      <c r="H15" t="str">
        <f t="shared" si="0"/>
        <v>New York</v>
      </c>
      <c r="I15" t="b">
        <v>0</v>
      </c>
      <c r="J15" t="s">
        <v>28</v>
      </c>
      <c r="K15">
        <v>37000</v>
      </c>
      <c r="L15">
        <v>66000</v>
      </c>
      <c r="M15">
        <v>51500</v>
      </c>
      <c r="N15" s="1" t="str">
        <f t="shared" si="1"/>
        <v>Low (&lt;$60k)</v>
      </c>
      <c r="O15" t="s">
        <v>29</v>
      </c>
      <c r="P15" t="s">
        <v>90</v>
      </c>
      <c r="Q15" t="s">
        <v>78</v>
      </c>
      <c r="R15" t="s">
        <v>23</v>
      </c>
      <c r="S15" t="s">
        <v>44</v>
      </c>
      <c r="T15" t="s">
        <v>27</v>
      </c>
    </row>
    <row r="16" spans="1:20" ht="30" x14ac:dyDescent="0.25">
      <c r="A16" t="s">
        <v>91</v>
      </c>
      <c r="B16" t="s">
        <v>91</v>
      </c>
      <c r="C16" t="s">
        <v>31</v>
      </c>
      <c r="D16" t="s">
        <v>32</v>
      </c>
      <c r="E16" s="1" t="s">
        <v>92</v>
      </c>
      <c r="F16">
        <v>3.4</v>
      </c>
      <c r="G16" t="s">
        <v>93</v>
      </c>
      <c r="H16" t="str">
        <f t="shared" si="0"/>
        <v>Jersey City</v>
      </c>
      <c r="I16" t="b">
        <v>0</v>
      </c>
      <c r="J16" t="s">
        <v>28</v>
      </c>
      <c r="K16">
        <v>37000</v>
      </c>
      <c r="L16">
        <v>66000</v>
      </c>
      <c r="M16">
        <v>51500</v>
      </c>
      <c r="N16" s="1" t="str">
        <f t="shared" si="1"/>
        <v>Low (&lt;$60k)</v>
      </c>
      <c r="O16" t="s">
        <v>29</v>
      </c>
      <c r="P16" t="s">
        <v>95</v>
      </c>
      <c r="Q16" t="s">
        <v>62</v>
      </c>
      <c r="R16" t="s">
        <v>43</v>
      </c>
      <c r="S16" t="s">
        <v>44</v>
      </c>
      <c r="T16" t="s">
        <v>96</v>
      </c>
    </row>
    <row r="17" spans="1:20" ht="30" x14ac:dyDescent="0.25">
      <c r="A17" t="s">
        <v>97</v>
      </c>
      <c r="B17" t="s">
        <v>97</v>
      </c>
      <c r="C17" t="s">
        <v>31</v>
      </c>
      <c r="D17" t="s">
        <v>32</v>
      </c>
      <c r="E17" s="1" t="s">
        <v>98</v>
      </c>
      <c r="F17">
        <v>3.6</v>
      </c>
      <c r="G17" t="s">
        <v>22</v>
      </c>
      <c r="H17" t="str">
        <f t="shared" si="0"/>
        <v>New York</v>
      </c>
      <c r="I17" t="b">
        <v>0</v>
      </c>
      <c r="J17" t="s">
        <v>28</v>
      </c>
      <c r="K17">
        <v>37000</v>
      </c>
      <c r="L17">
        <v>66000</v>
      </c>
      <c r="M17">
        <v>51500</v>
      </c>
      <c r="N17" s="1" t="str">
        <f t="shared" si="1"/>
        <v>Low (&lt;$60k)</v>
      </c>
      <c r="O17" t="s">
        <v>29</v>
      </c>
      <c r="P17" t="s">
        <v>99</v>
      </c>
      <c r="Q17" t="s">
        <v>78</v>
      </c>
      <c r="R17" t="s">
        <v>84</v>
      </c>
      <c r="S17" t="s">
        <v>44</v>
      </c>
      <c r="T17" t="s">
        <v>47</v>
      </c>
    </row>
    <row r="18" spans="1:20" ht="30" x14ac:dyDescent="0.25">
      <c r="A18" t="s">
        <v>49</v>
      </c>
      <c r="B18" t="s">
        <v>49</v>
      </c>
      <c r="C18" t="s">
        <v>31</v>
      </c>
      <c r="D18" t="s">
        <v>40</v>
      </c>
      <c r="E18" s="1" t="s">
        <v>100</v>
      </c>
      <c r="F18">
        <v>3.8</v>
      </c>
      <c r="G18" t="s">
        <v>22</v>
      </c>
      <c r="H18" t="str">
        <f t="shared" si="0"/>
        <v>New York</v>
      </c>
      <c r="I18" t="b">
        <v>0</v>
      </c>
      <c r="J18" t="s">
        <v>28</v>
      </c>
      <c r="K18">
        <v>37000</v>
      </c>
      <c r="L18">
        <v>66000</v>
      </c>
      <c r="M18">
        <v>51500</v>
      </c>
      <c r="N18" s="1" t="str">
        <f t="shared" si="1"/>
        <v>Low (&lt;$60k)</v>
      </c>
      <c r="O18" t="s">
        <v>29</v>
      </c>
      <c r="P18" t="s">
        <v>90</v>
      </c>
      <c r="Q18" t="s">
        <v>78</v>
      </c>
      <c r="R18" t="s">
        <v>23</v>
      </c>
      <c r="S18" t="s">
        <v>51</v>
      </c>
      <c r="T18" t="s">
        <v>47</v>
      </c>
    </row>
    <row r="19" spans="1:20" ht="30" x14ac:dyDescent="0.25">
      <c r="A19" t="s">
        <v>101</v>
      </c>
      <c r="B19" t="s">
        <v>101</v>
      </c>
      <c r="C19" t="s">
        <v>31</v>
      </c>
      <c r="D19" t="s">
        <v>32</v>
      </c>
      <c r="E19" s="1" t="s">
        <v>102</v>
      </c>
      <c r="F19">
        <v>3.8</v>
      </c>
      <c r="G19" t="s">
        <v>22</v>
      </c>
      <c r="H19" t="str">
        <f t="shared" si="0"/>
        <v>New York</v>
      </c>
      <c r="I19" t="b">
        <v>0</v>
      </c>
      <c r="J19" t="s">
        <v>28</v>
      </c>
      <c r="K19">
        <v>37000</v>
      </c>
      <c r="L19">
        <v>66000</v>
      </c>
      <c r="M19">
        <v>51500</v>
      </c>
      <c r="N19" s="1" t="str">
        <f t="shared" si="1"/>
        <v>Low (&lt;$60k)</v>
      </c>
      <c r="O19" t="s">
        <v>29</v>
      </c>
      <c r="P19" t="s">
        <v>104</v>
      </c>
      <c r="Q19" t="s">
        <v>78</v>
      </c>
      <c r="R19" t="s">
        <v>103</v>
      </c>
      <c r="S19" t="s">
        <v>24</v>
      </c>
      <c r="T19" t="s">
        <v>105</v>
      </c>
    </row>
    <row r="20" spans="1:20" ht="30" x14ac:dyDescent="0.25">
      <c r="A20" t="s">
        <v>106</v>
      </c>
      <c r="B20" t="s">
        <v>108</v>
      </c>
      <c r="C20" t="s">
        <v>31</v>
      </c>
      <c r="D20" t="s">
        <v>32</v>
      </c>
      <c r="E20" s="1" t="s">
        <v>107</v>
      </c>
      <c r="F20">
        <v>3.9</v>
      </c>
      <c r="G20" t="s">
        <v>22</v>
      </c>
      <c r="H20" t="str">
        <f t="shared" si="0"/>
        <v>New York</v>
      </c>
      <c r="I20" t="b">
        <v>0</v>
      </c>
      <c r="J20" t="s">
        <v>28</v>
      </c>
      <c r="K20">
        <v>37000</v>
      </c>
      <c r="L20">
        <v>66000</v>
      </c>
      <c r="M20">
        <v>51500</v>
      </c>
      <c r="N20" s="1" t="str">
        <f t="shared" si="1"/>
        <v>Low (&lt;$60k)</v>
      </c>
      <c r="O20" t="s">
        <v>29</v>
      </c>
      <c r="P20" t="s">
        <v>77</v>
      </c>
      <c r="Q20" t="s">
        <v>78</v>
      </c>
      <c r="R20" t="s">
        <v>57</v>
      </c>
      <c r="S20" t="s">
        <v>24</v>
      </c>
      <c r="T20" t="s">
        <v>27</v>
      </c>
    </row>
    <row r="21" spans="1:20" ht="30" x14ac:dyDescent="0.25">
      <c r="A21" t="s">
        <v>49</v>
      </c>
      <c r="B21" t="s">
        <v>49</v>
      </c>
      <c r="C21" t="s">
        <v>31</v>
      </c>
      <c r="D21" t="s">
        <v>40</v>
      </c>
      <c r="E21" s="1" t="s">
        <v>109</v>
      </c>
      <c r="F21">
        <v>4.9000000000000004</v>
      </c>
      <c r="G21" t="s">
        <v>22</v>
      </c>
      <c r="H21" t="str">
        <f t="shared" si="0"/>
        <v>New York</v>
      </c>
      <c r="I21" t="b">
        <v>0</v>
      </c>
      <c r="J21" t="s">
        <v>28</v>
      </c>
      <c r="K21">
        <v>37000</v>
      </c>
      <c r="L21">
        <v>66000</v>
      </c>
      <c r="M21">
        <v>51500</v>
      </c>
      <c r="N21" s="1" t="str">
        <f t="shared" si="1"/>
        <v>Low (&lt;$60k)</v>
      </c>
      <c r="O21" t="s">
        <v>29</v>
      </c>
      <c r="P21" t="s">
        <v>45</v>
      </c>
      <c r="Q21" t="s">
        <v>46</v>
      </c>
      <c r="R21" t="s">
        <v>103</v>
      </c>
      <c r="S21" t="s">
        <v>44</v>
      </c>
      <c r="T21" t="s">
        <v>47</v>
      </c>
    </row>
    <row r="22" spans="1:20" ht="30" x14ac:dyDescent="0.25">
      <c r="A22" t="s">
        <v>110</v>
      </c>
      <c r="B22" t="s">
        <v>110</v>
      </c>
      <c r="C22" t="s">
        <v>31</v>
      </c>
      <c r="D22" t="s">
        <v>40</v>
      </c>
      <c r="E22" s="1" t="s">
        <v>111</v>
      </c>
      <c r="F22">
        <v>4.4000000000000004</v>
      </c>
      <c r="G22" t="s">
        <v>22</v>
      </c>
      <c r="H22" t="str">
        <f t="shared" si="0"/>
        <v>New York</v>
      </c>
      <c r="I22" t="b">
        <v>0</v>
      </c>
      <c r="J22" t="s">
        <v>28</v>
      </c>
      <c r="K22">
        <v>37000</v>
      </c>
      <c r="L22">
        <v>66000</v>
      </c>
      <c r="M22">
        <v>51500</v>
      </c>
      <c r="N22" s="1" t="str">
        <f t="shared" si="1"/>
        <v>Low (&lt;$60k)</v>
      </c>
      <c r="O22" t="s">
        <v>29</v>
      </c>
      <c r="P22" t="s">
        <v>45</v>
      </c>
      <c r="Q22" t="s">
        <v>46</v>
      </c>
      <c r="R22" t="s">
        <v>36</v>
      </c>
      <c r="S22" t="s">
        <v>72</v>
      </c>
      <c r="T22" t="s">
        <v>113</v>
      </c>
    </row>
    <row r="23" spans="1:20" x14ac:dyDescent="0.25">
      <c r="A23" t="s">
        <v>66</v>
      </c>
      <c r="B23" t="s">
        <v>66</v>
      </c>
      <c r="C23" t="s">
        <v>31</v>
      </c>
      <c r="D23" t="s">
        <v>40</v>
      </c>
      <c r="E23" t="s">
        <v>114</v>
      </c>
      <c r="F23">
        <v>-1</v>
      </c>
      <c r="G23" t="s">
        <v>22</v>
      </c>
      <c r="H23" t="str">
        <f t="shared" si="0"/>
        <v>New York</v>
      </c>
      <c r="I23" t="b">
        <v>1</v>
      </c>
      <c r="J23" t="s">
        <v>28</v>
      </c>
      <c r="K23">
        <v>37000</v>
      </c>
      <c r="L23">
        <v>66000</v>
      </c>
      <c r="M23">
        <v>51500</v>
      </c>
      <c r="N23" s="1" t="str">
        <f t="shared" si="1"/>
        <v>Low (&lt;$60k)</v>
      </c>
      <c r="O23" t="s">
        <v>29</v>
      </c>
      <c r="P23">
        <v>-1</v>
      </c>
      <c r="Q23">
        <v>-1</v>
      </c>
      <c r="R23" t="s">
        <v>116</v>
      </c>
      <c r="S23" t="s">
        <v>72</v>
      </c>
      <c r="T23" t="s">
        <v>47</v>
      </c>
    </row>
    <row r="24" spans="1:20" ht="30" x14ac:dyDescent="0.25">
      <c r="A24" t="s">
        <v>117</v>
      </c>
      <c r="B24" t="s">
        <v>117</v>
      </c>
      <c r="C24" t="s">
        <v>31</v>
      </c>
      <c r="D24" t="s">
        <v>32</v>
      </c>
      <c r="E24" s="1" t="s">
        <v>118</v>
      </c>
      <c r="F24">
        <v>3.3</v>
      </c>
      <c r="G24" t="s">
        <v>22</v>
      </c>
      <c r="H24" t="str">
        <f t="shared" si="0"/>
        <v>New York</v>
      </c>
      <c r="I24" t="b">
        <v>0</v>
      </c>
      <c r="J24" t="s">
        <v>28</v>
      </c>
      <c r="K24">
        <v>37000</v>
      </c>
      <c r="L24">
        <v>66000</v>
      </c>
      <c r="M24">
        <v>51500</v>
      </c>
      <c r="N24" s="1" t="str">
        <f t="shared" si="1"/>
        <v>Low (&lt;$60k)</v>
      </c>
      <c r="O24" t="s">
        <v>29</v>
      </c>
      <c r="P24" t="s">
        <v>61</v>
      </c>
      <c r="Q24" t="s">
        <v>62</v>
      </c>
      <c r="R24" t="s">
        <v>36</v>
      </c>
      <c r="S24" t="s">
        <v>72</v>
      </c>
      <c r="T24" t="s">
        <v>81</v>
      </c>
    </row>
    <row r="25" spans="1:20" ht="30" x14ac:dyDescent="0.25">
      <c r="A25" t="s">
        <v>49</v>
      </c>
      <c r="B25" t="s">
        <v>49</v>
      </c>
      <c r="C25" t="s">
        <v>31</v>
      </c>
      <c r="D25" t="s">
        <v>32</v>
      </c>
      <c r="E25" s="1" t="s">
        <v>119</v>
      </c>
      <c r="F25">
        <v>3.5</v>
      </c>
      <c r="G25" t="s">
        <v>22</v>
      </c>
      <c r="H25" t="str">
        <f t="shared" si="0"/>
        <v>New York</v>
      </c>
      <c r="I25" t="b">
        <v>0</v>
      </c>
      <c r="J25" t="s">
        <v>28</v>
      </c>
      <c r="K25">
        <v>37000</v>
      </c>
      <c r="L25">
        <v>66000</v>
      </c>
      <c r="M25">
        <v>51500</v>
      </c>
      <c r="N25" s="1" t="str">
        <f t="shared" si="1"/>
        <v>Low (&lt;$60k)</v>
      </c>
      <c r="O25" t="s">
        <v>29</v>
      </c>
      <c r="P25" t="s">
        <v>120</v>
      </c>
      <c r="Q25" t="s">
        <v>121</v>
      </c>
      <c r="R25" t="s">
        <v>23</v>
      </c>
      <c r="S25" t="s">
        <v>44</v>
      </c>
      <c r="T25" t="s">
        <v>96</v>
      </c>
    </row>
    <row r="26" spans="1:20" ht="30" x14ac:dyDescent="0.25">
      <c r="A26" t="s">
        <v>122</v>
      </c>
      <c r="B26" t="s">
        <v>125</v>
      </c>
      <c r="C26" t="s">
        <v>126</v>
      </c>
      <c r="D26" t="s">
        <v>54</v>
      </c>
      <c r="E26" s="1" t="s">
        <v>123</v>
      </c>
      <c r="F26">
        <v>3.8</v>
      </c>
      <c r="G26" t="s">
        <v>22</v>
      </c>
      <c r="H26" t="str">
        <f t="shared" si="0"/>
        <v>New York</v>
      </c>
      <c r="I26" t="b">
        <v>0</v>
      </c>
      <c r="J26" t="s">
        <v>28</v>
      </c>
      <c r="K26">
        <v>37000</v>
      </c>
      <c r="L26">
        <v>66000</v>
      </c>
      <c r="M26">
        <v>51500</v>
      </c>
      <c r="N26" s="1" t="str">
        <f t="shared" si="1"/>
        <v>Low (&lt;$60k)</v>
      </c>
      <c r="O26" t="s">
        <v>29</v>
      </c>
      <c r="P26">
        <v>-1</v>
      </c>
      <c r="Q26">
        <v>-1</v>
      </c>
      <c r="R26" t="s">
        <v>84</v>
      </c>
      <c r="S26" t="s">
        <v>116</v>
      </c>
      <c r="T26" t="s">
        <v>47</v>
      </c>
    </row>
    <row r="27" spans="1:20" ht="30" x14ac:dyDescent="0.25">
      <c r="A27" t="s">
        <v>49</v>
      </c>
      <c r="B27" t="s">
        <v>49</v>
      </c>
      <c r="C27" t="s">
        <v>31</v>
      </c>
      <c r="D27" t="s">
        <v>40</v>
      </c>
      <c r="E27" s="1" t="s">
        <v>127</v>
      </c>
      <c r="F27">
        <v>4</v>
      </c>
      <c r="G27" t="s">
        <v>22</v>
      </c>
      <c r="H27" t="str">
        <f t="shared" si="0"/>
        <v>New York</v>
      </c>
      <c r="I27" t="b">
        <v>0</v>
      </c>
      <c r="J27" t="s">
        <v>28</v>
      </c>
      <c r="K27">
        <v>37000</v>
      </c>
      <c r="L27">
        <v>66000</v>
      </c>
      <c r="M27">
        <v>51500</v>
      </c>
      <c r="N27" s="1" t="str">
        <f t="shared" si="1"/>
        <v>Low (&lt;$60k)</v>
      </c>
      <c r="O27" t="s">
        <v>29</v>
      </c>
      <c r="P27" t="s">
        <v>90</v>
      </c>
      <c r="Q27" t="s">
        <v>78</v>
      </c>
      <c r="R27" t="s">
        <v>84</v>
      </c>
      <c r="S27" t="s">
        <v>44</v>
      </c>
      <c r="T27" t="s">
        <v>129</v>
      </c>
    </row>
    <row r="28" spans="1:20" ht="30" x14ac:dyDescent="0.25">
      <c r="A28" t="s">
        <v>130</v>
      </c>
      <c r="B28" t="s">
        <v>130</v>
      </c>
      <c r="C28" t="s">
        <v>31</v>
      </c>
      <c r="D28" t="s">
        <v>40</v>
      </c>
      <c r="E28" s="1" t="s">
        <v>131</v>
      </c>
      <c r="F28">
        <v>5</v>
      </c>
      <c r="G28" t="s">
        <v>22</v>
      </c>
      <c r="H28" t="str">
        <f t="shared" si="0"/>
        <v>New York</v>
      </c>
      <c r="I28" t="b">
        <v>0</v>
      </c>
      <c r="J28" t="s">
        <v>28</v>
      </c>
      <c r="K28">
        <v>37000</v>
      </c>
      <c r="L28">
        <v>66000</v>
      </c>
      <c r="M28">
        <v>51500</v>
      </c>
      <c r="N28" s="1" t="str">
        <f t="shared" si="1"/>
        <v>Low (&lt;$60k)</v>
      </c>
      <c r="O28" t="s">
        <v>29</v>
      </c>
      <c r="P28" t="s">
        <v>45</v>
      </c>
      <c r="Q28" t="s">
        <v>46</v>
      </c>
      <c r="R28" t="s">
        <v>23</v>
      </c>
      <c r="S28" t="s">
        <v>44</v>
      </c>
      <c r="T28" t="s">
        <v>132</v>
      </c>
    </row>
    <row r="29" spans="1:20" ht="30" x14ac:dyDescent="0.25">
      <c r="A29" t="s">
        <v>133</v>
      </c>
      <c r="B29" t="s">
        <v>133</v>
      </c>
      <c r="C29" t="s">
        <v>31</v>
      </c>
      <c r="D29" t="s">
        <v>32</v>
      </c>
      <c r="E29" s="1" t="s">
        <v>134</v>
      </c>
      <c r="F29">
        <v>4.8</v>
      </c>
      <c r="G29" t="s">
        <v>22</v>
      </c>
      <c r="H29" t="str">
        <f t="shared" si="0"/>
        <v>New York</v>
      </c>
      <c r="I29" t="b">
        <v>0</v>
      </c>
      <c r="J29" t="s">
        <v>28</v>
      </c>
      <c r="K29">
        <v>37000</v>
      </c>
      <c r="L29">
        <v>66000</v>
      </c>
      <c r="M29">
        <v>51500</v>
      </c>
      <c r="N29" s="1" t="str">
        <f t="shared" si="1"/>
        <v>Low (&lt;$60k)</v>
      </c>
      <c r="O29" t="s">
        <v>29</v>
      </c>
      <c r="P29" t="s">
        <v>37</v>
      </c>
      <c r="Q29" t="s">
        <v>38</v>
      </c>
      <c r="R29" t="s">
        <v>103</v>
      </c>
      <c r="S29" t="s">
        <v>44</v>
      </c>
      <c r="T29" t="s">
        <v>47</v>
      </c>
    </row>
    <row r="30" spans="1:20" ht="30" x14ac:dyDescent="0.25">
      <c r="A30" t="s">
        <v>135</v>
      </c>
      <c r="B30" t="s">
        <v>135</v>
      </c>
      <c r="C30" t="s">
        <v>126</v>
      </c>
      <c r="D30" t="s">
        <v>32</v>
      </c>
      <c r="E30" s="1" t="s">
        <v>136</v>
      </c>
      <c r="F30">
        <v>3.7</v>
      </c>
      <c r="G30" t="s">
        <v>22</v>
      </c>
      <c r="H30" t="str">
        <f t="shared" si="0"/>
        <v>New York</v>
      </c>
      <c r="I30" t="b">
        <v>0</v>
      </c>
      <c r="J30" t="s">
        <v>28</v>
      </c>
      <c r="K30">
        <v>37000</v>
      </c>
      <c r="L30">
        <v>66000</v>
      </c>
      <c r="M30">
        <v>51500</v>
      </c>
      <c r="N30" s="1" t="str">
        <f t="shared" si="1"/>
        <v>Low (&lt;$60k)</v>
      </c>
      <c r="O30" t="s">
        <v>29</v>
      </c>
      <c r="P30" t="s">
        <v>90</v>
      </c>
      <c r="Q30" t="s">
        <v>78</v>
      </c>
      <c r="R30" t="s">
        <v>84</v>
      </c>
      <c r="S30" t="s">
        <v>44</v>
      </c>
      <c r="T30" t="s">
        <v>96</v>
      </c>
    </row>
    <row r="31" spans="1:20" ht="30" x14ac:dyDescent="0.25">
      <c r="A31" t="s">
        <v>49</v>
      </c>
      <c r="B31" t="s">
        <v>49</v>
      </c>
      <c r="C31" t="s">
        <v>31</v>
      </c>
      <c r="D31" t="s">
        <v>40</v>
      </c>
      <c r="E31" s="1" t="s">
        <v>137</v>
      </c>
      <c r="F31">
        <v>4.7</v>
      </c>
      <c r="G31" t="s">
        <v>22</v>
      </c>
      <c r="H31" t="str">
        <f t="shared" si="0"/>
        <v>New York</v>
      </c>
      <c r="I31" t="b">
        <v>0</v>
      </c>
      <c r="J31" t="s">
        <v>28</v>
      </c>
      <c r="K31">
        <v>37000</v>
      </c>
      <c r="L31">
        <v>66000</v>
      </c>
      <c r="M31">
        <v>51500</v>
      </c>
      <c r="N31" s="1" t="str">
        <f t="shared" si="1"/>
        <v>Low (&lt;$60k)</v>
      </c>
      <c r="O31" t="s">
        <v>29</v>
      </c>
      <c r="P31" t="s">
        <v>77</v>
      </c>
      <c r="Q31" t="s">
        <v>78</v>
      </c>
      <c r="R31" t="s">
        <v>84</v>
      </c>
      <c r="S31" t="s">
        <v>44</v>
      </c>
      <c r="T31" t="s">
        <v>47</v>
      </c>
    </row>
    <row r="32" spans="1:20" ht="30" x14ac:dyDescent="0.25">
      <c r="A32" t="s">
        <v>49</v>
      </c>
      <c r="B32" t="s">
        <v>49</v>
      </c>
      <c r="C32" t="s">
        <v>31</v>
      </c>
      <c r="D32" t="s">
        <v>40</v>
      </c>
      <c r="E32" s="1" t="s">
        <v>138</v>
      </c>
      <c r="F32">
        <v>3.6</v>
      </c>
      <c r="G32" t="s">
        <v>139</v>
      </c>
      <c r="H32" t="str">
        <f t="shared" si="0"/>
        <v>Brooklyn</v>
      </c>
      <c r="I32" t="b">
        <v>0</v>
      </c>
      <c r="J32" t="s">
        <v>28</v>
      </c>
      <c r="K32">
        <v>46000</v>
      </c>
      <c r="L32">
        <v>87000</v>
      </c>
      <c r="M32">
        <v>66500</v>
      </c>
      <c r="N32" s="1" t="str">
        <f t="shared" si="1"/>
        <v>Mid ($60k–$90k)</v>
      </c>
      <c r="O32" t="s">
        <v>29</v>
      </c>
      <c r="P32" t="s">
        <v>104</v>
      </c>
      <c r="Q32" t="s">
        <v>78</v>
      </c>
      <c r="R32" t="s">
        <v>103</v>
      </c>
      <c r="S32" t="s">
        <v>44</v>
      </c>
      <c r="T32" t="s">
        <v>105</v>
      </c>
    </row>
    <row r="33" spans="1:20" ht="30" x14ac:dyDescent="0.25">
      <c r="A33" t="s">
        <v>49</v>
      </c>
      <c r="B33" t="s">
        <v>49</v>
      </c>
      <c r="C33" t="s">
        <v>31</v>
      </c>
      <c r="D33" t="s">
        <v>32</v>
      </c>
      <c r="E33" s="1" t="s">
        <v>141</v>
      </c>
      <c r="F33">
        <v>3.6</v>
      </c>
      <c r="G33" t="s">
        <v>93</v>
      </c>
      <c r="H33" t="str">
        <f t="shared" si="0"/>
        <v>Jersey City</v>
      </c>
      <c r="I33" t="b">
        <v>0</v>
      </c>
      <c r="J33" t="s">
        <v>28</v>
      </c>
      <c r="K33">
        <v>46000</v>
      </c>
      <c r="L33">
        <v>87000</v>
      </c>
      <c r="M33">
        <v>66500</v>
      </c>
      <c r="N33" s="1" t="str">
        <f t="shared" si="1"/>
        <v>Mid ($60k–$90k)</v>
      </c>
      <c r="O33" t="s">
        <v>29</v>
      </c>
      <c r="P33" t="s">
        <v>143</v>
      </c>
      <c r="Q33" t="s">
        <v>46</v>
      </c>
      <c r="R33" t="s">
        <v>84</v>
      </c>
      <c r="S33" t="s">
        <v>44</v>
      </c>
      <c r="T33" t="s">
        <v>96</v>
      </c>
    </row>
    <row r="34" spans="1:20" ht="30" x14ac:dyDescent="0.25">
      <c r="A34" t="s">
        <v>49</v>
      </c>
      <c r="B34" t="s">
        <v>49</v>
      </c>
      <c r="C34" t="s">
        <v>31</v>
      </c>
      <c r="D34" t="s">
        <v>32</v>
      </c>
      <c r="E34" s="1" t="s">
        <v>144</v>
      </c>
      <c r="F34">
        <v>3.5</v>
      </c>
      <c r="G34" t="s">
        <v>22</v>
      </c>
      <c r="H34" t="str">
        <f t="shared" si="0"/>
        <v>New York</v>
      </c>
      <c r="I34" t="b">
        <v>0</v>
      </c>
      <c r="J34" t="s">
        <v>28</v>
      </c>
      <c r="K34">
        <v>46000</v>
      </c>
      <c r="L34">
        <v>87000</v>
      </c>
      <c r="M34">
        <v>66500</v>
      </c>
      <c r="N34" s="1" t="str">
        <f t="shared" si="1"/>
        <v>Mid ($60k–$90k)</v>
      </c>
      <c r="O34" t="s">
        <v>29</v>
      </c>
      <c r="P34">
        <v>-1</v>
      </c>
      <c r="Q34">
        <v>-1</v>
      </c>
      <c r="R34" t="s">
        <v>84</v>
      </c>
      <c r="S34" t="s">
        <v>145</v>
      </c>
      <c r="T34" t="s">
        <v>129</v>
      </c>
    </row>
    <row r="35" spans="1:20" ht="30" x14ac:dyDescent="0.25">
      <c r="A35" t="s">
        <v>146</v>
      </c>
      <c r="B35" t="s">
        <v>146</v>
      </c>
      <c r="C35" t="s">
        <v>31</v>
      </c>
      <c r="D35" t="s">
        <v>40</v>
      </c>
      <c r="E35" s="1" t="s">
        <v>147</v>
      </c>
      <c r="F35">
        <v>3.2</v>
      </c>
      <c r="G35" t="s">
        <v>22</v>
      </c>
      <c r="H35" t="str">
        <f t="shared" si="0"/>
        <v>New York</v>
      </c>
      <c r="I35" t="b">
        <v>1</v>
      </c>
      <c r="J35" t="s">
        <v>28</v>
      </c>
      <c r="K35">
        <v>46000</v>
      </c>
      <c r="L35">
        <v>87000</v>
      </c>
      <c r="M35">
        <v>66500</v>
      </c>
      <c r="N35" s="1" t="str">
        <f t="shared" si="1"/>
        <v>Mid ($60k–$90k)</v>
      </c>
      <c r="O35" t="s">
        <v>29</v>
      </c>
      <c r="P35" t="s">
        <v>148</v>
      </c>
      <c r="Q35" t="s">
        <v>62</v>
      </c>
      <c r="R35" t="s">
        <v>43</v>
      </c>
      <c r="S35" t="s">
        <v>44</v>
      </c>
      <c r="T35" t="s">
        <v>47</v>
      </c>
    </row>
    <row r="36" spans="1:20" x14ac:dyDescent="0.25">
      <c r="A36" t="s">
        <v>149</v>
      </c>
      <c r="B36" t="s">
        <v>149</v>
      </c>
      <c r="C36" t="s">
        <v>31</v>
      </c>
      <c r="D36" t="s">
        <v>54</v>
      </c>
      <c r="E36" t="s">
        <v>150</v>
      </c>
      <c r="F36">
        <v>-1</v>
      </c>
      <c r="G36" t="s">
        <v>22</v>
      </c>
      <c r="H36" t="str">
        <f t="shared" si="0"/>
        <v>New York</v>
      </c>
      <c r="I36" t="b">
        <v>1</v>
      </c>
      <c r="J36" t="s">
        <v>28</v>
      </c>
      <c r="K36">
        <v>46000</v>
      </c>
      <c r="L36">
        <v>87000</v>
      </c>
      <c r="M36">
        <v>66500</v>
      </c>
      <c r="N36" s="1" t="str">
        <f t="shared" si="1"/>
        <v>Mid ($60k–$90k)</v>
      </c>
      <c r="O36" t="s">
        <v>29</v>
      </c>
      <c r="P36">
        <v>-1</v>
      </c>
      <c r="Q36">
        <v>-1</v>
      </c>
      <c r="R36">
        <v>-1</v>
      </c>
      <c r="S36">
        <v>-1</v>
      </c>
      <c r="T36">
        <v>-1</v>
      </c>
    </row>
    <row r="37" spans="1:20" ht="30" x14ac:dyDescent="0.25">
      <c r="A37" t="s">
        <v>151</v>
      </c>
      <c r="B37" t="s">
        <v>151</v>
      </c>
      <c r="C37" t="s">
        <v>31</v>
      </c>
      <c r="D37" t="s">
        <v>32</v>
      </c>
      <c r="E37" s="1" t="s">
        <v>152</v>
      </c>
      <c r="F37">
        <v>3.7</v>
      </c>
      <c r="G37" t="s">
        <v>22</v>
      </c>
      <c r="H37" t="str">
        <f t="shared" si="0"/>
        <v>New York</v>
      </c>
      <c r="I37" t="b">
        <v>0</v>
      </c>
      <c r="J37" t="s">
        <v>28</v>
      </c>
      <c r="K37">
        <v>46000</v>
      </c>
      <c r="L37">
        <v>87000</v>
      </c>
      <c r="M37">
        <v>66500</v>
      </c>
      <c r="N37" s="1" t="str">
        <f t="shared" si="1"/>
        <v>Mid ($60k–$90k)</v>
      </c>
      <c r="O37" t="s">
        <v>29</v>
      </c>
      <c r="P37" t="s">
        <v>154</v>
      </c>
      <c r="Q37" t="s">
        <v>62</v>
      </c>
      <c r="R37" t="s">
        <v>36</v>
      </c>
      <c r="S37" t="s">
        <v>72</v>
      </c>
      <c r="T37" t="s">
        <v>113</v>
      </c>
    </row>
    <row r="38" spans="1:20" x14ac:dyDescent="0.25">
      <c r="A38" t="s">
        <v>155</v>
      </c>
      <c r="B38" t="s">
        <v>155</v>
      </c>
      <c r="C38" t="s">
        <v>31</v>
      </c>
      <c r="D38" t="s">
        <v>32</v>
      </c>
      <c r="E38" t="s">
        <v>156</v>
      </c>
      <c r="F38">
        <v>-1</v>
      </c>
      <c r="G38" t="s">
        <v>22</v>
      </c>
      <c r="H38" t="str">
        <f t="shared" si="0"/>
        <v>New York</v>
      </c>
      <c r="I38" t="b">
        <v>0</v>
      </c>
      <c r="J38" t="s">
        <v>28</v>
      </c>
      <c r="K38">
        <v>46000</v>
      </c>
      <c r="L38">
        <v>87000</v>
      </c>
      <c r="M38">
        <v>66500</v>
      </c>
      <c r="N38" s="1" t="str">
        <f t="shared" si="1"/>
        <v>Mid ($60k–$90k)</v>
      </c>
      <c r="O38" t="s">
        <v>29</v>
      </c>
      <c r="P38">
        <v>-1</v>
      </c>
      <c r="Q38">
        <v>-1</v>
      </c>
      <c r="R38" t="s">
        <v>103</v>
      </c>
      <c r="S38" t="s">
        <v>72</v>
      </c>
      <c r="T38" t="s">
        <v>96</v>
      </c>
    </row>
    <row r="39" spans="1:20" ht="30" x14ac:dyDescent="0.25">
      <c r="A39" t="s">
        <v>157</v>
      </c>
      <c r="B39" t="s">
        <v>160</v>
      </c>
      <c r="C39" t="s">
        <v>31</v>
      </c>
      <c r="D39" t="s">
        <v>32</v>
      </c>
      <c r="E39" s="1" t="s">
        <v>158</v>
      </c>
      <c r="F39">
        <v>3.6</v>
      </c>
      <c r="G39" t="s">
        <v>22</v>
      </c>
      <c r="H39" t="str">
        <f t="shared" si="0"/>
        <v>New York</v>
      </c>
      <c r="I39" t="b">
        <v>0</v>
      </c>
      <c r="J39" t="s">
        <v>28</v>
      </c>
      <c r="K39">
        <v>46000</v>
      </c>
      <c r="L39">
        <v>87000</v>
      </c>
      <c r="M39">
        <v>66500</v>
      </c>
      <c r="N39" s="1" t="str">
        <f t="shared" si="1"/>
        <v>Mid ($60k–$90k)</v>
      </c>
      <c r="O39" t="s">
        <v>29</v>
      </c>
      <c r="P39" t="s">
        <v>159</v>
      </c>
      <c r="Q39" t="s">
        <v>46</v>
      </c>
      <c r="R39" t="s">
        <v>84</v>
      </c>
      <c r="S39" t="s">
        <v>44</v>
      </c>
      <c r="T39" t="s">
        <v>129</v>
      </c>
    </row>
    <row r="40" spans="1:20" ht="30" x14ac:dyDescent="0.25">
      <c r="A40" t="s">
        <v>161</v>
      </c>
      <c r="B40" t="s">
        <v>161</v>
      </c>
      <c r="C40" t="s">
        <v>31</v>
      </c>
      <c r="D40" t="s">
        <v>40</v>
      </c>
      <c r="E40" s="1" t="s">
        <v>79</v>
      </c>
      <c r="F40">
        <v>4</v>
      </c>
      <c r="G40" t="s">
        <v>22</v>
      </c>
      <c r="H40" t="str">
        <f t="shared" si="0"/>
        <v>New York</v>
      </c>
      <c r="I40" t="b">
        <v>0</v>
      </c>
      <c r="J40" t="s">
        <v>28</v>
      </c>
      <c r="K40">
        <v>46000</v>
      </c>
      <c r="L40">
        <v>87000</v>
      </c>
      <c r="M40">
        <v>66500</v>
      </c>
      <c r="N40" s="1" t="str">
        <f t="shared" si="1"/>
        <v>Mid ($60k–$90k)</v>
      </c>
      <c r="O40" t="s">
        <v>29</v>
      </c>
      <c r="P40" t="s">
        <v>37</v>
      </c>
      <c r="Q40" t="s">
        <v>38</v>
      </c>
      <c r="R40" t="s">
        <v>36</v>
      </c>
      <c r="S40" t="s">
        <v>80</v>
      </c>
      <c r="T40" t="s">
        <v>81</v>
      </c>
    </row>
    <row r="41" spans="1:20" ht="30" x14ac:dyDescent="0.25">
      <c r="A41" t="s">
        <v>49</v>
      </c>
      <c r="B41" t="s">
        <v>49</v>
      </c>
      <c r="C41" t="s">
        <v>31</v>
      </c>
      <c r="D41" t="s">
        <v>32</v>
      </c>
      <c r="E41" s="1" t="s">
        <v>162</v>
      </c>
      <c r="F41">
        <v>4.5999999999999996</v>
      </c>
      <c r="G41" t="s">
        <v>22</v>
      </c>
      <c r="H41" t="str">
        <f t="shared" si="0"/>
        <v>New York</v>
      </c>
      <c r="I41" t="b">
        <v>0</v>
      </c>
      <c r="J41" t="s">
        <v>28</v>
      </c>
      <c r="K41">
        <v>46000</v>
      </c>
      <c r="L41">
        <v>87000</v>
      </c>
      <c r="M41">
        <v>66500</v>
      </c>
      <c r="N41" s="1" t="str">
        <f t="shared" si="1"/>
        <v>Mid ($60k–$90k)</v>
      </c>
      <c r="O41" t="s">
        <v>29</v>
      </c>
      <c r="P41" t="s">
        <v>25</v>
      </c>
      <c r="Q41" t="s">
        <v>26</v>
      </c>
      <c r="R41" t="s">
        <v>103</v>
      </c>
      <c r="S41" t="s">
        <v>24</v>
      </c>
      <c r="T41" t="s">
        <v>132</v>
      </c>
    </row>
    <row r="42" spans="1:20" x14ac:dyDescent="0.25">
      <c r="A42" t="s">
        <v>163</v>
      </c>
      <c r="B42" t="s">
        <v>163</v>
      </c>
      <c r="C42" t="s">
        <v>31</v>
      </c>
      <c r="D42" t="s">
        <v>40</v>
      </c>
      <c r="E42" t="s">
        <v>164</v>
      </c>
      <c r="F42">
        <v>-1</v>
      </c>
      <c r="G42" t="s">
        <v>22</v>
      </c>
      <c r="H42" t="str">
        <f t="shared" si="0"/>
        <v>New York</v>
      </c>
      <c r="I42" t="b">
        <v>0</v>
      </c>
      <c r="J42" t="s">
        <v>28</v>
      </c>
      <c r="K42">
        <v>46000</v>
      </c>
      <c r="L42">
        <v>87000</v>
      </c>
      <c r="M42">
        <v>66500</v>
      </c>
      <c r="N42" s="1" t="str">
        <f t="shared" si="1"/>
        <v>Mid ($60k–$90k)</v>
      </c>
      <c r="O42" t="s">
        <v>29</v>
      </c>
      <c r="P42">
        <v>-1</v>
      </c>
      <c r="Q42">
        <v>-1</v>
      </c>
      <c r="R42" t="s">
        <v>84</v>
      </c>
      <c r="S42" t="s">
        <v>44</v>
      </c>
      <c r="T42" t="s">
        <v>47</v>
      </c>
    </row>
    <row r="43" spans="1:20" x14ac:dyDescent="0.25">
      <c r="A43" t="s">
        <v>165</v>
      </c>
      <c r="B43" t="s">
        <v>165</v>
      </c>
      <c r="C43" t="s">
        <v>31</v>
      </c>
      <c r="D43" t="s">
        <v>32</v>
      </c>
      <c r="E43" t="s">
        <v>166</v>
      </c>
      <c r="F43">
        <v>-1</v>
      </c>
      <c r="G43" t="s">
        <v>22</v>
      </c>
      <c r="H43" t="str">
        <f t="shared" si="0"/>
        <v>New York</v>
      </c>
      <c r="I43" t="b">
        <v>0</v>
      </c>
      <c r="J43" t="s">
        <v>28</v>
      </c>
      <c r="K43">
        <v>46000</v>
      </c>
      <c r="L43">
        <v>87000</v>
      </c>
      <c r="M43">
        <v>66500</v>
      </c>
      <c r="N43" s="1" t="str">
        <f t="shared" si="1"/>
        <v>Mid ($60k–$90k)</v>
      </c>
      <c r="O43" t="s">
        <v>29</v>
      </c>
      <c r="P43">
        <v>-1</v>
      </c>
      <c r="Q43">
        <v>-1</v>
      </c>
      <c r="R43" t="s">
        <v>43</v>
      </c>
      <c r="S43" t="s">
        <v>72</v>
      </c>
      <c r="T43" t="s">
        <v>47</v>
      </c>
    </row>
    <row r="44" spans="1:20" ht="30" x14ac:dyDescent="0.25">
      <c r="A44" t="s">
        <v>49</v>
      </c>
      <c r="B44" t="s">
        <v>49</v>
      </c>
      <c r="C44" t="s">
        <v>31</v>
      </c>
      <c r="D44" t="s">
        <v>32</v>
      </c>
      <c r="E44" s="1" t="s">
        <v>167</v>
      </c>
      <c r="F44">
        <v>5</v>
      </c>
      <c r="G44" t="s">
        <v>22</v>
      </c>
      <c r="H44" t="str">
        <f t="shared" si="0"/>
        <v>New York</v>
      </c>
      <c r="I44" t="b">
        <v>0</v>
      </c>
      <c r="J44" t="s">
        <v>28</v>
      </c>
      <c r="K44">
        <v>46000</v>
      </c>
      <c r="L44">
        <v>87000</v>
      </c>
      <c r="M44">
        <v>66500</v>
      </c>
      <c r="N44" s="1" t="str">
        <f t="shared" si="1"/>
        <v>Mid ($60k–$90k)</v>
      </c>
      <c r="O44" t="s">
        <v>29</v>
      </c>
      <c r="P44">
        <v>-1</v>
      </c>
      <c r="Q44">
        <v>-1</v>
      </c>
      <c r="R44" t="s">
        <v>103</v>
      </c>
      <c r="S44" t="s">
        <v>44</v>
      </c>
      <c r="T44" t="s">
        <v>47</v>
      </c>
    </row>
    <row r="45" spans="1:20" ht="30" x14ac:dyDescent="0.25">
      <c r="A45" t="s">
        <v>169</v>
      </c>
      <c r="B45" t="s">
        <v>172</v>
      </c>
      <c r="C45" t="s">
        <v>31</v>
      </c>
      <c r="D45" t="s">
        <v>32</v>
      </c>
      <c r="E45" s="1" t="s">
        <v>170</v>
      </c>
      <c r="F45">
        <v>4</v>
      </c>
      <c r="G45" t="s">
        <v>22</v>
      </c>
      <c r="H45" t="str">
        <f t="shared" si="0"/>
        <v>New York</v>
      </c>
      <c r="I45" t="b">
        <v>0</v>
      </c>
      <c r="J45" t="s">
        <v>28</v>
      </c>
      <c r="K45">
        <v>46000</v>
      </c>
      <c r="L45">
        <v>87000</v>
      </c>
      <c r="M45">
        <v>66500</v>
      </c>
      <c r="N45" s="1" t="str">
        <f t="shared" si="1"/>
        <v>Mid ($60k–$90k)</v>
      </c>
      <c r="O45" t="s">
        <v>29</v>
      </c>
      <c r="P45" t="s">
        <v>171</v>
      </c>
      <c r="Q45" t="s">
        <v>78</v>
      </c>
      <c r="R45" t="s">
        <v>84</v>
      </c>
      <c r="S45" t="s">
        <v>44</v>
      </c>
      <c r="T45" t="s">
        <v>96</v>
      </c>
    </row>
    <row r="46" spans="1:20" ht="30" x14ac:dyDescent="0.25">
      <c r="A46" t="s">
        <v>49</v>
      </c>
      <c r="B46" t="s">
        <v>49</v>
      </c>
      <c r="C46" t="s">
        <v>31</v>
      </c>
      <c r="D46" t="s">
        <v>40</v>
      </c>
      <c r="E46" s="1" t="s">
        <v>173</v>
      </c>
      <c r="F46">
        <v>3</v>
      </c>
      <c r="G46" t="s">
        <v>22</v>
      </c>
      <c r="H46" t="str">
        <f t="shared" si="0"/>
        <v>New York</v>
      </c>
      <c r="I46" t="b">
        <v>0</v>
      </c>
      <c r="J46" t="s">
        <v>28</v>
      </c>
      <c r="K46">
        <v>46000</v>
      </c>
      <c r="L46">
        <v>87000</v>
      </c>
      <c r="M46">
        <v>66500</v>
      </c>
      <c r="N46" s="1" t="str">
        <f t="shared" si="1"/>
        <v>Mid ($60k–$90k)</v>
      </c>
      <c r="O46" t="s">
        <v>29</v>
      </c>
      <c r="P46" t="s">
        <v>45</v>
      </c>
      <c r="Q46" t="s">
        <v>46</v>
      </c>
      <c r="R46" t="s">
        <v>23</v>
      </c>
      <c r="S46" t="s">
        <v>44</v>
      </c>
      <c r="T46" t="s">
        <v>47</v>
      </c>
    </row>
    <row r="47" spans="1:20" ht="30" x14ac:dyDescent="0.25">
      <c r="A47" t="s">
        <v>49</v>
      </c>
      <c r="B47" t="s">
        <v>49</v>
      </c>
      <c r="C47" t="s">
        <v>31</v>
      </c>
      <c r="D47" t="s">
        <v>32</v>
      </c>
      <c r="E47" s="1" t="s">
        <v>174</v>
      </c>
      <c r="F47">
        <v>2.9</v>
      </c>
      <c r="G47" t="s">
        <v>22</v>
      </c>
      <c r="H47" t="str">
        <f t="shared" si="0"/>
        <v>New York</v>
      </c>
      <c r="I47" t="b">
        <v>0</v>
      </c>
      <c r="J47" t="s">
        <v>28</v>
      </c>
      <c r="K47">
        <v>46000</v>
      </c>
      <c r="L47">
        <v>87000</v>
      </c>
      <c r="M47">
        <v>66500</v>
      </c>
      <c r="N47" s="1" t="str">
        <f t="shared" si="1"/>
        <v>Mid ($60k–$90k)</v>
      </c>
      <c r="O47" t="s">
        <v>29</v>
      </c>
      <c r="P47" t="s">
        <v>171</v>
      </c>
      <c r="Q47" t="s">
        <v>78</v>
      </c>
      <c r="R47" t="s">
        <v>43</v>
      </c>
      <c r="S47" t="s">
        <v>44</v>
      </c>
      <c r="T47" t="s">
        <v>175</v>
      </c>
    </row>
    <row r="48" spans="1:20" ht="30" x14ac:dyDescent="0.25">
      <c r="A48" t="s">
        <v>176</v>
      </c>
      <c r="B48" t="s">
        <v>176</v>
      </c>
      <c r="C48" t="s">
        <v>31</v>
      </c>
      <c r="D48" t="s">
        <v>32</v>
      </c>
      <c r="E48" s="1" t="s">
        <v>127</v>
      </c>
      <c r="F48">
        <v>4</v>
      </c>
      <c r="G48" t="s">
        <v>22</v>
      </c>
      <c r="H48" t="str">
        <f t="shared" si="0"/>
        <v>New York</v>
      </c>
      <c r="I48" t="b">
        <v>0</v>
      </c>
      <c r="J48" t="s">
        <v>28</v>
      </c>
      <c r="K48">
        <v>46000</v>
      </c>
      <c r="L48">
        <v>87000</v>
      </c>
      <c r="M48">
        <v>66500</v>
      </c>
      <c r="N48" s="1" t="str">
        <f t="shared" si="1"/>
        <v>Mid ($60k–$90k)</v>
      </c>
      <c r="O48" t="s">
        <v>29</v>
      </c>
      <c r="P48" t="s">
        <v>90</v>
      </c>
      <c r="Q48" t="s">
        <v>78</v>
      </c>
      <c r="R48" t="s">
        <v>84</v>
      </c>
      <c r="S48" t="s">
        <v>44</v>
      </c>
      <c r="T48" t="s">
        <v>129</v>
      </c>
    </row>
    <row r="49" spans="1:20" ht="30" x14ac:dyDescent="0.25">
      <c r="A49" t="s">
        <v>49</v>
      </c>
      <c r="B49" t="s">
        <v>49</v>
      </c>
      <c r="C49" t="s">
        <v>31</v>
      </c>
      <c r="D49" t="s">
        <v>54</v>
      </c>
      <c r="E49" s="1" t="s">
        <v>177</v>
      </c>
      <c r="F49">
        <v>3.6</v>
      </c>
      <c r="G49" t="s">
        <v>22</v>
      </c>
      <c r="H49" t="str">
        <f t="shared" si="0"/>
        <v>New York</v>
      </c>
      <c r="I49" t="b">
        <v>0</v>
      </c>
      <c r="J49" t="s">
        <v>28</v>
      </c>
      <c r="K49">
        <v>46000</v>
      </c>
      <c r="L49">
        <v>87000</v>
      </c>
      <c r="M49">
        <v>66500</v>
      </c>
      <c r="N49" s="1" t="str">
        <f t="shared" si="1"/>
        <v>Mid ($60k–$90k)</v>
      </c>
      <c r="O49" t="s">
        <v>29</v>
      </c>
      <c r="P49" t="s">
        <v>90</v>
      </c>
      <c r="Q49" t="s">
        <v>78</v>
      </c>
      <c r="R49" t="s">
        <v>57</v>
      </c>
      <c r="S49" t="s">
        <v>44</v>
      </c>
      <c r="T49" t="s">
        <v>27</v>
      </c>
    </row>
    <row r="50" spans="1:20" ht="30" x14ac:dyDescent="0.25">
      <c r="A50" t="s">
        <v>178</v>
      </c>
      <c r="B50" t="s">
        <v>178</v>
      </c>
      <c r="C50" t="s">
        <v>31</v>
      </c>
      <c r="D50" t="s">
        <v>32</v>
      </c>
      <c r="E50" s="1" t="s">
        <v>179</v>
      </c>
      <c r="F50">
        <v>4.9000000000000004</v>
      </c>
      <c r="G50" t="s">
        <v>22</v>
      </c>
      <c r="H50" t="str">
        <f t="shared" si="0"/>
        <v>New York</v>
      </c>
      <c r="I50" t="b">
        <v>0</v>
      </c>
      <c r="J50" t="s">
        <v>28</v>
      </c>
      <c r="K50">
        <v>46000</v>
      </c>
      <c r="L50">
        <v>87000</v>
      </c>
      <c r="M50">
        <v>66500</v>
      </c>
      <c r="N50" s="1" t="str">
        <f t="shared" si="1"/>
        <v>Mid ($60k–$90k)</v>
      </c>
      <c r="O50" t="s">
        <v>29</v>
      </c>
      <c r="P50" t="s">
        <v>95</v>
      </c>
      <c r="Q50" t="s">
        <v>62</v>
      </c>
      <c r="R50" t="s">
        <v>84</v>
      </c>
      <c r="S50" t="s">
        <v>44</v>
      </c>
      <c r="T50" t="s">
        <v>47</v>
      </c>
    </row>
    <row r="51" spans="1:20" ht="30" x14ac:dyDescent="0.25">
      <c r="A51" t="s">
        <v>180</v>
      </c>
      <c r="B51" t="s">
        <v>180</v>
      </c>
      <c r="C51" t="s">
        <v>48</v>
      </c>
      <c r="D51" t="s">
        <v>40</v>
      </c>
      <c r="E51" s="1" t="s">
        <v>181</v>
      </c>
      <c r="F51">
        <v>3.9</v>
      </c>
      <c r="G51" t="s">
        <v>22</v>
      </c>
      <c r="H51" t="str">
        <f t="shared" si="0"/>
        <v>New York</v>
      </c>
      <c r="I51" t="b">
        <v>0</v>
      </c>
      <c r="J51" t="s">
        <v>28</v>
      </c>
      <c r="K51">
        <v>46000</v>
      </c>
      <c r="L51">
        <v>87000</v>
      </c>
      <c r="M51">
        <v>66500</v>
      </c>
      <c r="N51" s="1" t="str">
        <f t="shared" si="1"/>
        <v>Mid ($60k–$90k)</v>
      </c>
      <c r="O51" t="s">
        <v>29</v>
      </c>
      <c r="P51" t="s">
        <v>52</v>
      </c>
      <c r="Q51" t="s">
        <v>46</v>
      </c>
      <c r="R51" t="s">
        <v>43</v>
      </c>
      <c r="S51" t="s">
        <v>72</v>
      </c>
      <c r="T51" t="s">
        <v>175</v>
      </c>
    </row>
    <row r="52" spans="1:20" ht="30" x14ac:dyDescent="0.25">
      <c r="A52" t="s">
        <v>183</v>
      </c>
      <c r="B52" t="s">
        <v>183</v>
      </c>
      <c r="C52" t="s">
        <v>48</v>
      </c>
      <c r="D52" t="s">
        <v>32</v>
      </c>
      <c r="E52" s="1" t="s">
        <v>184</v>
      </c>
      <c r="F52">
        <v>4</v>
      </c>
      <c r="G52" t="s">
        <v>22</v>
      </c>
      <c r="H52" t="str">
        <f t="shared" si="0"/>
        <v>New York</v>
      </c>
      <c r="I52" t="b">
        <v>0</v>
      </c>
      <c r="J52" t="s">
        <v>28</v>
      </c>
      <c r="K52">
        <v>46000</v>
      </c>
      <c r="L52">
        <v>87000</v>
      </c>
      <c r="M52">
        <v>66500</v>
      </c>
      <c r="N52" s="1" t="str">
        <f t="shared" si="1"/>
        <v>Mid ($60k–$90k)</v>
      </c>
      <c r="O52" t="s">
        <v>29</v>
      </c>
      <c r="P52" t="s">
        <v>186</v>
      </c>
      <c r="Q52" t="s">
        <v>187</v>
      </c>
      <c r="R52" t="s">
        <v>36</v>
      </c>
      <c r="S52" t="s">
        <v>72</v>
      </c>
      <c r="T52" t="s">
        <v>113</v>
      </c>
    </row>
    <row r="53" spans="1:20" ht="30" x14ac:dyDescent="0.25">
      <c r="A53" t="s">
        <v>188</v>
      </c>
      <c r="B53" t="s">
        <v>191</v>
      </c>
      <c r="C53" t="s">
        <v>192</v>
      </c>
      <c r="D53" t="s">
        <v>32</v>
      </c>
      <c r="E53" s="1" t="s">
        <v>189</v>
      </c>
      <c r="F53">
        <v>3.8</v>
      </c>
      <c r="G53" t="s">
        <v>22</v>
      </c>
      <c r="H53" t="str">
        <f t="shared" si="0"/>
        <v>New York</v>
      </c>
      <c r="I53" t="b">
        <v>0</v>
      </c>
      <c r="J53" t="s">
        <v>28</v>
      </c>
      <c r="K53">
        <v>46000</v>
      </c>
      <c r="L53">
        <v>87000</v>
      </c>
      <c r="M53">
        <v>66500</v>
      </c>
      <c r="N53" s="1" t="str">
        <f t="shared" si="1"/>
        <v>Mid ($60k–$90k)</v>
      </c>
      <c r="O53" t="s">
        <v>29</v>
      </c>
      <c r="P53">
        <v>-1</v>
      </c>
      <c r="Q53">
        <v>-1</v>
      </c>
      <c r="R53" t="s">
        <v>43</v>
      </c>
      <c r="S53" t="s">
        <v>44</v>
      </c>
      <c r="T53" t="s">
        <v>53</v>
      </c>
    </row>
    <row r="54" spans="1:20" ht="30" x14ac:dyDescent="0.25">
      <c r="A54" t="s">
        <v>193</v>
      </c>
      <c r="B54" t="s">
        <v>193</v>
      </c>
      <c r="C54" t="s">
        <v>31</v>
      </c>
      <c r="D54" t="s">
        <v>40</v>
      </c>
      <c r="E54" s="1" t="s">
        <v>194</v>
      </c>
      <c r="F54">
        <v>3.7</v>
      </c>
      <c r="G54" t="s">
        <v>93</v>
      </c>
      <c r="H54" t="str">
        <f t="shared" si="0"/>
        <v>Jersey City</v>
      </c>
      <c r="I54" t="b">
        <v>1</v>
      </c>
      <c r="J54" t="s">
        <v>28</v>
      </c>
      <c r="K54">
        <v>46000</v>
      </c>
      <c r="L54">
        <v>87000</v>
      </c>
      <c r="M54">
        <v>66500</v>
      </c>
      <c r="N54" s="1" t="str">
        <f t="shared" si="1"/>
        <v>Mid ($60k–$90k)</v>
      </c>
      <c r="O54" t="s">
        <v>29</v>
      </c>
      <c r="P54" t="s">
        <v>52</v>
      </c>
      <c r="Q54" t="s">
        <v>46</v>
      </c>
      <c r="R54" t="s">
        <v>43</v>
      </c>
      <c r="S54" t="s">
        <v>44</v>
      </c>
      <c r="T54" t="s">
        <v>27</v>
      </c>
    </row>
    <row r="55" spans="1:20" ht="30" x14ac:dyDescent="0.25">
      <c r="A55" t="s">
        <v>88</v>
      </c>
      <c r="B55" t="s">
        <v>88</v>
      </c>
      <c r="C55" t="s">
        <v>48</v>
      </c>
      <c r="D55" t="s">
        <v>32</v>
      </c>
      <c r="E55" s="1" t="s">
        <v>196</v>
      </c>
      <c r="F55">
        <v>3.6</v>
      </c>
      <c r="G55" t="s">
        <v>22</v>
      </c>
      <c r="H55" t="str">
        <f t="shared" si="0"/>
        <v>New York</v>
      </c>
      <c r="I55" t="b">
        <v>0</v>
      </c>
      <c r="J55" t="s">
        <v>28</v>
      </c>
      <c r="K55">
        <v>46000</v>
      </c>
      <c r="L55">
        <v>87000</v>
      </c>
      <c r="M55">
        <v>66500</v>
      </c>
      <c r="N55" s="1" t="str">
        <f t="shared" si="1"/>
        <v>Mid ($60k–$90k)</v>
      </c>
      <c r="O55" t="s">
        <v>29</v>
      </c>
      <c r="P55" t="s">
        <v>95</v>
      </c>
      <c r="Q55" t="s">
        <v>62</v>
      </c>
      <c r="R55" t="s">
        <v>103</v>
      </c>
      <c r="S55" t="s">
        <v>44</v>
      </c>
      <c r="T55" t="s">
        <v>47</v>
      </c>
    </row>
    <row r="56" spans="1:20" ht="30" x14ac:dyDescent="0.25">
      <c r="A56" t="s">
        <v>197</v>
      </c>
      <c r="B56" t="s">
        <v>197</v>
      </c>
      <c r="C56" t="s">
        <v>31</v>
      </c>
      <c r="D56" t="s">
        <v>40</v>
      </c>
      <c r="E56" s="1" t="s">
        <v>198</v>
      </c>
      <c r="F56">
        <v>3.6</v>
      </c>
      <c r="G56" t="s">
        <v>199</v>
      </c>
      <c r="H56" t="str">
        <f t="shared" si="0"/>
        <v>Weehawken</v>
      </c>
      <c r="I56" t="b">
        <v>0</v>
      </c>
      <c r="J56" t="s">
        <v>28</v>
      </c>
      <c r="K56">
        <v>46000</v>
      </c>
      <c r="L56">
        <v>87000</v>
      </c>
      <c r="M56">
        <v>66500</v>
      </c>
      <c r="N56" s="1" t="str">
        <f t="shared" si="1"/>
        <v>Mid ($60k–$90k)</v>
      </c>
      <c r="O56" t="s">
        <v>29</v>
      </c>
      <c r="P56" t="s">
        <v>171</v>
      </c>
      <c r="Q56" t="s">
        <v>78</v>
      </c>
      <c r="R56" t="s">
        <v>23</v>
      </c>
      <c r="S56" t="s">
        <v>72</v>
      </c>
      <c r="T56" t="s">
        <v>53</v>
      </c>
    </row>
    <row r="57" spans="1:20" x14ac:dyDescent="0.25">
      <c r="A57" t="s">
        <v>200</v>
      </c>
      <c r="B57" t="s">
        <v>200</v>
      </c>
      <c r="C57" t="s">
        <v>31</v>
      </c>
      <c r="D57" t="s">
        <v>32</v>
      </c>
      <c r="E57" t="s">
        <v>201</v>
      </c>
      <c r="F57">
        <v>-1</v>
      </c>
      <c r="G57" t="s">
        <v>22</v>
      </c>
      <c r="H57" t="str">
        <f t="shared" si="0"/>
        <v>New York</v>
      </c>
      <c r="I57" t="b">
        <v>0</v>
      </c>
      <c r="J57" t="s">
        <v>28</v>
      </c>
      <c r="K57">
        <v>46000</v>
      </c>
      <c r="L57">
        <v>87000</v>
      </c>
      <c r="M57">
        <v>66500</v>
      </c>
      <c r="N57" s="1" t="str">
        <f t="shared" si="1"/>
        <v>Mid ($60k–$90k)</v>
      </c>
      <c r="O57" t="s">
        <v>29</v>
      </c>
      <c r="P57">
        <v>-1</v>
      </c>
      <c r="Q57">
        <v>-1</v>
      </c>
      <c r="R57">
        <v>-1</v>
      </c>
      <c r="S57">
        <v>-1</v>
      </c>
      <c r="T57">
        <v>-1</v>
      </c>
    </row>
    <row r="58" spans="1:20" ht="30" x14ac:dyDescent="0.25">
      <c r="A58" t="s">
        <v>202</v>
      </c>
      <c r="B58" t="s">
        <v>203</v>
      </c>
      <c r="C58" t="s">
        <v>48</v>
      </c>
      <c r="D58" t="s">
        <v>32</v>
      </c>
      <c r="E58" s="1" t="s">
        <v>184</v>
      </c>
      <c r="F58">
        <v>4</v>
      </c>
      <c r="G58" t="s">
        <v>22</v>
      </c>
      <c r="H58" t="str">
        <f t="shared" si="0"/>
        <v>New York</v>
      </c>
      <c r="I58" t="b">
        <v>0</v>
      </c>
      <c r="J58" t="s">
        <v>28</v>
      </c>
      <c r="K58">
        <v>46000</v>
      </c>
      <c r="L58">
        <v>87000</v>
      </c>
      <c r="M58">
        <v>66500</v>
      </c>
      <c r="N58" s="1" t="str">
        <f t="shared" si="1"/>
        <v>Mid ($60k–$90k)</v>
      </c>
      <c r="O58" t="s">
        <v>29</v>
      </c>
      <c r="P58" t="s">
        <v>186</v>
      </c>
      <c r="Q58" t="s">
        <v>187</v>
      </c>
      <c r="R58" t="s">
        <v>36</v>
      </c>
      <c r="S58" t="s">
        <v>72</v>
      </c>
      <c r="T58" t="s">
        <v>113</v>
      </c>
    </row>
    <row r="59" spans="1:20" ht="30" x14ac:dyDescent="0.25">
      <c r="A59" t="s">
        <v>204</v>
      </c>
      <c r="B59" t="s">
        <v>208</v>
      </c>
      <c r="C59" t="s">
        <v>31</v>
      </c>
      <c r="D59" t="s">
        <v>32</v>
      </c>
      <c r="E59" s="1" t="s">
        <v>205</v>
      </c>
      <c r="F59">
        <v>3.2</v>
      </c>
      <c r="G59" t="s">
        <v>22</v>
      </c>
      <c r="H59" t="str">
        <f t="shared" si="0"/>
        <v>New York</v>
      </c>
      <c r="I59" t="b">
        <v>0</v>
      </c>
      <c r="J59" t="s">
        <v>28</v>
      </c>
      <c r="K59">
        <v>46000</v>
      </c>
      <c r="L59">
        <v>87000</v>
      </c>
      <c r="M59">
        <v>66500</v>
      </c>
      <c r="N59" s="1" t="str">
        <f t="shared" si="1"/>
        <v>Mid ($60k–$90k)</v>
      </c>
      <c r="O59" t="s">
        <v>29</v>
      </c>
      <c r="P59" t="s">
        <v>206</v>
      </c>
      <c r="Q59" t="s">
        <v>207</v>
      </c>
      <c r="R59" t="s">
        <v>43</v>
      </c>
      <c r="S59" t="s">
        <v>44</v>
      </c>
      <c r="T59" t="s">
        <v>175</v>
      </c>
    </row>
    <row r="60" spans="1:20" ht="30" x14ac:dyDescent="0.25">
      <c r="A60" t="s">
        <v>209</v>
      </c>
      <c r="B60" t="s">
        <v>211</v>
      </c>
      <c r="C60" t="s">
        <v>31</v>
      </c>
      <c r="D60" t="s">
        <v>40</v>
      </c>
      <c r="E60" s="1" t="s">
        <v>210</v>
      </c>
      <c r="F60">
        <v>3.8</v>
      </c>
      <c r="G60" t="s">
        <v>22</v>
      </c>
      <c r="H60" t="str">
        <f t="shared" si="0"/>
        <v>New York</v>
      </c>
      <c r="I60" t="b">
        <v>0</v>
      </c>
      <c r="J60" t="s">
        <v>28</v>
      </c>
      <c r="K60">
        <v>46000</v>
      </c>
      <c r="L60">
        <v>87000</v>
      </c>
      <c r="M60">
        <v>66500</v>
      </c>
      <c r="N60" s="1" t="str">
        <f t="shared" si="1"/>
        <v>Mid ($60k–$90k)</v>
      </c>
      <c r="O60" t="s">
        <v>29</v>
      </c>
      <c r="P60" t="s">
        <v>159</v>
      </c>
      <c r="Q60" t="s">
        <v>46</v>
      </c>
      <c r="R60" t="s">
        <v>36</v>
      </c>
      <c r="S60" t="s">
        <v>44</v>
      </c>
      <c r="T60" t="s">
        <v>47</v>
      </c>
    </row>
    <row r="61" spans="1:20" ht="30" x14ac:dyDescent="0.25">
      <c r="A61" t="s">
        <v>49</v>
      </c>
      <c r="B61" t="s">
        <v>49</v>
      </c>
      <c r="C61" t="s">
        <v>31</v>
      </c>
      <c r="D61" t="s">
        <v>32</v>
      </c>
      <c r="E61" s="1" t="s">
        <v>212</v>
      </c>
      <c r="F61">
        <v>3.9</v>
      </c>
      <c r="G61" t="s">
        <v>22</v>
      </c>
      <c r="H61" t="str">
        <f t="shared" si="0"/>
        <v>New York</v>
      </c>
      <c r="I61" t="b">
        <v>0</v>
      </c>
      <c r="J61" t="s">
        <v>28</v>
      </c>
      <c r="K61">
        <v>46000</v>
      </c>
      <c r="L61">
        <v>87000</v>
      </c>
      <c r="M61">
        <v>66500</v>
      </c>
      <c r="N61" s="1" t="str">
        <f t="shared" si="1"/>
        <v>Mid ($60k–$90k)</v>
      </c>
      <c r="O61" t="s">
        <v>29</v>
      </c>
      <c r="P61" t="s">
        <v>213</v>
      </c>
      <c r="Q61" t="s">
        <v>213</v>
      </c>
      <c r="R61" t="s">
        <v>103</v>
      </c>
      <c r="S61" t="s">
        <v>44</v>
      </c>
      <c r="T61" t="s">
        <v>105</v>
      </c>
    </row>
    <row r="62" spans="1:20" ht="30" x14ac:dyDescent="0.25">
      <c r="A62" t="s">
        <v>214</v>
      </c>
      <c r="B62" t="s">
        <v>214</v>
      </c>
      <c r="C62" t="s">
        <v>31</v>
      </c>
      <c r="D62" t="s">
        <v>32</v>
      </c>
      <c r="E62" s="1" t="s">
        <v>134</v>
      </c>
      <c r="F62">
        <v>4.8</v>
      </c>
      <c r="G62" t="s">
        <v>22</v>
      </c>
      <c r="H62" t="str">
        <f t="shared" si="0"/>
        <v>New York</v>
      </c>
      <c r="I62" t="b">
        <v>0</v>
      </c>
      <c r="J62" t="s">
        <v>28</v>
      </c>
      <c r="K62">
        <v>51000</v>
      </c>
      <c r="L62">
        <v>88000</v>
      </c>
      <c r="M62">
        <v>69500</v>
      </c>
      <c r="N62" s="1" t="str">
        <f t="shared" si="1"/>
        <v>Mid ($60k–$90k)</v>
      </c>
      <c r="O62" t="s">
        <v>29</v>
      </c>
      <c r="P62" t="s">
        <v>37</v>
      </c>
      <c r="Q62" t="s">
        <v>38</v>
      </c>
      <c r="R62" t="s">
        <v>103</v>
      </c>
      <c r="S62" t="s">
        <v>44</v>
      </c>
      <c r="T62" t="s">
        <v>47</v>
      </c>
    </row>
    <row r="63" spans="1:20" ht="30" x14ac:dyDescent="0.25">
      <c r="A63" t="s">
        <v>215</v>
      </c>
      <c r="B63" t="s">
        <v>215</v>
      </c>
      <c r="C63" t="s">
        <v>31</v>
      </c>
      <c r="D63" t="s">
        <v>32</v>
      </c>
      <c r="E63" s="1" t="s">
        <v>216</v>
      </c>
      <c r="F63">
        <v>3.6</v>
      </c>
      <c r="G63" t="s">
        <v>22</v>
      </c>
      <c r="H63" t="str">
        <f t="shared" si="0"/>
        <v>New York</v>
      </c>
      <c r="I63" t="b">
        <v>0</v>
      </c>
      <c r="J63" t="s">
        <v>28</v>
      </c>
      <c r="K63">
        <v>51000</v>
      </c>
      <c r="L63">
        <v>88000</v>
      </c>
      <c r="M63">
        <v>69500</v>
      </c>
      <c r="N63" s="1" t="str">
        <f t="shared" si="1"/>
        <v>Mid ($60k–$90k)</v>
      </c>
      <c r="O63" t="s">
        <v>29</v>
      </c>
      <c r="P63" t="s">
        <v>52</v>
      </c>
      <c r="Q63" t="s">
        <v>46</v>
      </c>
      <c r="R63" t="s">
        <v>43</v>
      </c>
      <c r="S63" t="s">
        <v>72</v>
      </c>
      <c r="T63" t="s">
        <v>175</v>
      </c>
    </row>
    <row r="64" spans="1:20" ht="30" x14ac:dyDescent="0.25">
      <c r="A64" t="s">
        <v>217</v>
      </c>
      <c r="B64" t="s">
        <v>218</v>
      </c>
      <c r="C64" t="s">
        <v>31</v>
      </c>
      <c r="D64" t="s">
        <v>32</v>
      </c>
      <c r="E64" s="1" t="s">
        <v>216</v>
      </c>
      <c r="F64">
        <v>3.6</v>
      </c>
      <c r="G64" t="s">
        <v>22</v>
      </c>
      <c r="H64" t="str">
        <f t="shared" si="0"/>
        <v>New York</v>
      </c>
      <c r="I64" t="b">
        <v>0</v>
      </c>
      <c r="J64" t="s">
        <v>28</v>
      </c>
      <c r="K64">
        <v>51000</v>
      </c>
      <c r="L64">
        <v>88000</v>
      </c>
      <c r="M64">
        <v>69500</v>
      </c>
      <c r="N64" s="1" t="str">
        <f t="shared" si="1"/>
        <v>Mid ($60k–$90k)</v>
      </c>
      <c r="O64" t="s">
        <v>29</v>
      </c>
      <c r="P64" t="s">
        <v>52</v>
      </c>
      <c r="Q64" t="s">
        <v>46</v>
      </c>
      <c r="R64" t="s">
        <v>43</v>
      </c>
      <c r="S64" t="s">
        <v>72</v>
      </c>
      <c r="T64" t="s">
        <v>175</v>
      </c>
    </row>
    <row r="65" spans="1:20" ht="30" x14ac:dyDescent="0.25">
      <c r="A65" t="s">
        <v>219</v>
      </c>
      <c r="B65" t="s">
        <v>219</v>
      </c>
      <c r="C65" t="s">
        <v>31</v>
      </c>
      <c r="D65" t="s">
        <v>32</v>
      </c>
      <c r="E65" s="1" t="s">
        <v>216</v>
      </c>
      <c r="F65">
        <v>3.6</v>
      </c>
      <c r="G65" t="s">
        <v>22</v>
      </c>
      <c r="H65" t="str">
        <f t="shared" si="0"/>
        <v>New York</v>
      </c>
      <c r="I65" t="b">
        <v>0</v>
      </c>
      <c r="J65" t="s">
        <v>28</v>
      </c>
      <c r="K65">
        <v>51000</v>
      </c>
      <c r="L65">
        <v>88000</v>
      </c>
      <c r="M65">
        <v>69500</v>
      </c>
      <c r="N65" s="1" t="str">
        <f t="shared" si="1"/>
        <v>Mid ($60k–$90k)</v>
      </c>
      <c r="O65" t="s">
        <v>29</v>
      </c>
      <c r="P65" t="s">
        <v>52</v>
      </c>
      <c r="Q65" t="s">
        <v>46</v>
      </c>
      <c r="R65" t="s">
        <v>43</v>
      </c>
      <c r="S65" t="s">
        <v>72</v>
      </c>
      <c r="T65" t="s">
        <v>175</v>
      </c>
    </row>
    <row r="66" spans="1:20" ht="30" x14ac:dyDescent="0.25">
      <c r="A66" t="s">
        <v>220</v>
      </c>
      <c r="B66" t="s">
        <v>220</v>
      </c>
      <c r="C66" t="s">
        <v>126</v>
      </c>
      <c r="D66" t="s">
        <v>54</v>
      </c>
      <c r="E66" s="1" t="s">
        <v>221</v>
      </c>
      <c r="F66">
        <v>4.0999999999999996</v>
      </c>
      <c r="G66" t="s">
        <v>22</v>
      </c>
      <c r="H66" t="str">
        <f t="shared" si="0"/>
        <v>New York</v>
      </c>
      <c r="I66" t="b">
        <v>1</v>
      </c>
      <c r="J66" t="s">
        <v>28</v>
      </c>
      <c r="K66">
        <v>51000</v>
      </c>
      <c r="L66">
        <v>88000</v>
      </c>
      <c r="M66">
        <v>69500</v>
      </c>
      <c r="N66" s="1" t="str">
        <f t="shared" si="1"/>
        <v>Mid ($60k–$90k)</v>
      </c>
      <c r="O66" t="s">
        <v>29</v>
      </c>
      <c r="P66" t="s">
        <v>171</v>
      </c>
      <c r="Q66" t="s">
        <v>78</v>
      </c>
      <c r="R66" t="s">
        <v>36</v>
      </c>
      <c r="S66" t="s">
        <v>72</v>
      </c>
      <c r="T66" t="s">
        <v>74</v>
      </c>
    </row>
    <row r="67" spans="1:20" ht="30" x14ac:dyDescent="0.25">
      <c r="A67" t="s">
        <v>222</v>
      </c>
      <c r="B67" t="s">
        <v>222</v>
      </c>
      <c r="C67" t="s">
        <v>31</v>
      </c>
      <c r="D67" t="s">
        <v>40</v>
      </c>
      <c r="E67" s="1" t="s">
        <v>223</v>
      </c>
      <c r="F67">
        <v>3.9</v>
      </c>
      <c r="G67" t="s">
        <v>22</v>
      </c>
      <c r="H67" t="str">
        <f t="shared" si="0"/>
        <v>New York</v>
      </c>
      <c r="I67" t="b">
        <v>1</v>
      </c>
      <c r="J67" t="s">
        <v>28</v>
      </c>
      <c r="K67">
        <v>51000</v>
      </c>
      <c r="L67">
        <v>88000</v>
      </c>
      <c r="M67">
        <v>69500</v>
      </c>
      <c r="N67" s="1" t="str">
        <f t="shared" si="1"/>
        <v>Mid ($60k–$90k)</v>
      </c>
      <c r="O67" t="s">
        <v>29</v>
      </c>
      <c r="P67" t="s">
        <v>45</v>
      </c>
      <c r="Q67" t="s">
        <v>46</v>
      </c>
      <c r="R67" t="s">
        <v>43</v>
      </c>
      <c r="S67" t="s">
        <v>72</v>
      </c>
      <c r="T67" t="s">
        <v>39</v>
      </c>
    </row>
    <row r="68" spans="1:20" ht="30" x14ac:dyDescent="0.25">
      <c r="A68" t="s">
        <v>49</v>
      </c>
      <c r="B68" t="s">
        <v>49</v>
      </c>
      <c r="C68" t="s">
        <v>31</v>
      </c>
      <c r="D68" t="s">
        <v>32</v>
      </c>
      <c r="E68" s="1" t="s">
        <v>224</v>
      </c>
      <c r="F68">
        <v>3</v>
      </c>
      <c r="G68" t="s">
        <v>22</v>
      </c>
      <c r="H68" t="str">
        <f t="shared" si="0"/>
        <v>New York</v>
      </c>
      <c r="I68" t="b">
        <v>0</v>
      </c>
      <c r="J68" t="s">
        <v>28</v>
      </c>
      <c r="K68">
        <v>51000</v>
      </c>
      <c r="L68">
        <v>88000</v>
      </c>
      <c r="M68">
        <v>69500</v>
      </c>
      <c r="N68" s="1" t="str">
        <f t="shared" si="1"/>
        <v>Mid ($60k–$90k)</v>
      </c>
      <c r="O68" t="s">
        <v>29</v>
      </c>
      <c r="P68" t="s">
        <v>52</v>
      </c>
      <c r="Q68" t="s">
        <v>46</v>
      </c>
      <c r="R68" t="s">
        <v>84</v>
      </c>
      <c r="S68" t="s">
        <v>44</v>
      </c>
      <c r="T68" t="s">
        <v>96</v>
      </c>
    </row>
    <row r="69" spans="1:20" ht="30" x14ac:dyDescent="0.25">
      <c r="A69" t="s">
        <v>225</v>
      </c>
      <c r="B69" t="s">
        <v>225</v>
      </c>
      <c r="C69" t="s">
        <v>31</v>
      </c>
      <c r="D69" t="s">
        <v>32</v>
      </c>
      <c r="E69" s="1" t="s">
        <v>226</v>
      </c>
      <c r="F69">
        <v>3.7</v>
      </c>
      <c r="G69" t="s">
        <v>22</v>
      </c>
      <c r="H69" t="str">
        <f t="shared" si="0"/>
        <v>New York</v>
      </c>
      <c r="I69" t="b">
        <v>0</v>
      </c>
      <c r="J69" t="s">
        <v>28</v>
      </c>
      <c r="K69">
        <v>51000</v>
      </c>
      <c r="L69">
        <v>88000</v>
      </c>
      <c r="M69">
        <v>69500</v>
      </c>
      <c r="N69" s="1" t="str">
        <f t="shared" si="1"/>
        <v>Mid ($60k–$90k)</v>
      </c>
      <c r="O69" t="s">
        <v>29</v>
      </c>
      <c r="P69" t="s">
        <v>61</v>
      </c>
      <c r="Q69" t="s">
        <v>62</v>
      </c>
      <c r="R69" t="s">
        <v>43</v>
      </c>
      <c r="S69" t="s">
        <v>44</v>
      </c>
      <c r="T69" t="s">
        <v>175</v>
      </c>
    </row>
    <row r="70" spans="1:20" x14ac:dyDescent="0.25">
      <c r="A70" t="s">
        <v>66</v>
      </c>
      <c r="B70" t="s">
        <v>66</v>
      </c>
      <c r="C70" t="s">
        <v>31</v>
      </c>
      <c r="D70" t="s">
        <v>40</v>
      </c>
      <c r="E70" t="s">
        <v>227</v>
      </c>
      <c r="F70">
        <v>-1</v>
      </c>
      <c r="G70" t="s">
        <v>22</v>
      </c>
      <c r="H70" t="str">
        <f t="shared" ref="H70:H133" si="2">IFERROR(TRIM(LEFT(G70,FIND(",",G70)-1)),G70)</f>
        <v>New York</v>
      </c>
      <c r="I70" t="b">
        <v>0</v>
      </c>
      <c r="J70" t="s">
        <v>28</v>
      </c>
      <c r="K70">
        <v>51000</v>
      </c>
      <c r="L70">
        <v>88000</v>
      </c>
      <c r="M70">
        <v>69500</v>
      </c>
      <c r="N70" s="1" t="str">
        <f t="shared" ref="N70:N133" si="3">IF(M70="", "", IF(M70&lt;60000, "Low (&lt;$60k)", IF(M70&lt;=90000, "Mid ($60k–$90k)", "High (&gt;$90k)")))</f>
        <v>Mid ($60k–$90k)</v>
      </c>
      <c r="O70" t="s">
        <v>29</v>
      </c>
      <c r="P70">
        <v>-1</v>
      </c>
      <c r="Q70">
        <v>-1</v>
      </c>
      <c r="R70">
        <v>-1</v>
      </c>
      <c r="S70">
        <v>-1</v>
      </c>
      <c r="T70">
        <v>-1</v>
      </c>
    </row>
    <row r="71" spans="1:20" ht="30" x14ac:dyDescent="0.25">
      <c r="A71" t="s">
        <v>228</v>
      </c>
      <c r="B71" t="s">
        <v>228</v>
      </c>
      <c r="C71" t="s">
        <v>31</v>
      </c>
      <c r="D71" t="s">
        <v>32</v>
      </c>
      <c r="E71" s="1" t="s">
        <v>229</v>
      </c>
      <c r="F71">
        <v>3.9</v>
      </c>
      <c r="G71" t="s">
        <v>22</v>
      </c>
      <c r="H71" t="str">
        <f t="shared" si="2"/>
        <v>New York</v>
      </c>
      <c r="I71" t="b">
        <v>1</v>
      </c>
      <c r="J71" t="s">
        <v>28</v>
      </c>
      <c r="K71">
        <v>51000</v>
      </c>
      <c r="L71">
        <v>88000</v>
      </c>
      <c r="M71">
        <v>69500</v>
      </c>
      <c r="N71" s="1" t="str">
        <f t="shared" si="3"/>
        <v>Mid ($60k–$90k)</v>
      </c>
      <c r="O71" t="s">
        <v>29</v>
      </c>
      <c r="P71" t="s">
        <v>52</v>
      </c>
      <c r="Q71" t="s">
        <v>46</v>
      </c>
      <c r="R71" t="s">
        <v>57</v>
      </c>
      <c r="S71" t="s">
        <v>44</v>
      </c>
      <c r="T71" t="s">
        <v>27</v>
      </c>
    </row>
    <row r="72" spans="1:20" ht="30" x14ac:dyDescent="0.25">
      <c r="A72" t="s">
        <v>230</v>
      </c>
      <c r="B72" t="s">
        <v>230</v>
      </c>
      <c r="C72" t="s">
        <v>31</v>
      </c>
      <c r="D72" t="s">
        <v>32</v>
      </c>
      <c r="E72" s="1" t="s">
        <v>231</v>
      </c>
      <c r="F72">
        <v>3.7</v>
      </c>
      <c r="G72" t="s">
        <v>22</v>
      </c>
      <c r="H72" t="str">
        <f t="shared" si="2"/>
        <v>New York</v>
      </c>
      <c r="I72" t="b">
        <v>0</v>
      </c>
      <c r="J72" t="s">
        <v>28</v>
      </c>
      <c r="K72">
        <v>51000</v>
      </c>
      <c r="L72">
        <v>88000</v>
      </c>
      <c r="M72">
        <v>69500</v>
      </c>
      <c r="N72" s="1" t="str">
        <f t="shared" si="3"/>
        <v>Mid ($60k–$90k)</v>
      </c>
      <c r="O72" t="s">
        <v>29</v>
      </c>
      <c r="P72" t="s">
        <v>171</v>
      </c>
      <c r="Q72" t="s">
        <v>78</v>
      </c>
      <c r="R72" t="s">
        <v>103</v>
      </c>
      <c r="S72" t="s">
        <v>44</v>
      </c>
      <c r="T72" t="s">
        <v>53</v>
      </c>
    </row>
    <row r="73" spans="1:20" x14ac:dyDescent="0.25">
      <c r="A73" t="s">
        <v>233</v>
      </c>
      <c r="B73" t="s">
        <v>233</v>
      </c>
      <c r="C73" t="s">
        <v>126</v>
      </c>
      <c r="D73" t="s">
        <v>32</v>
      </c>
      <c r="E73" t="s">
        <v>234</v>
      </c>
      <c r="F73">
        <v>-1</v>
      </c>
      <c r="G73" t="s">
        <v>22</v>
      </c>
      <c r="H73" t="str">
        <f t="shared" si="2"/>
        <v>New York</v>
      </c>
      <c r="I73" t="b">
        <v>0</v>
      </c>
      <c r="J73" t="s">
        <v>28</v>
      </c>
      <c r="K73">
        <v>51000</v>
      </c>
      <c r="L73">
        <v>88000</v>
      </c>
      <c r="M73">
        <v>69500</v>
      </c>
      <c r="N73" s="1" t="str">
        <f t="shared" si="3"/>
        <v>Mid ($60k–$90k)</v>
      </c>
      <c r="O73" t="s">
        <v>29</v>
      </c>
      <c r="P73" t="s">
        <v>104</v>
      </c>
      <c r="Q73" t="s">
        <v>78</v>
      </c>
      <c r="R73" t="s">
        <v>84</v>
      </c>
      <c r="S73" t="s">
        <v>44</v>
      </c>
      <c r="T73" t="s">
        <v>47</v>
      </c>
    </row>
    <row r="74" spans="1:20" ht="30" x14ac:dyDescent="0.25">
      <c r="A74" t="s">
        <v>235</v>
      </c>
      <c r="B74" t="s">
        <v>235</v>
      </c>
      <c r="C74" t="s">
        <v>31</v>
      </c>
      <c r="D74" t="s">
        <v>32</v>
      </c>
      <c r="E74" s="1" t="s">
        <v>236</v>
      </c>
      <c r="F74">
        <v>3.6</v>
      </c>
      <c r="G74" t="s">
        <v>22</v>
      </c>
      <c r="H74" t="str">
        <f t="shared" si="2"/>
        <v>New York</v>
      </c>
      <c r="I74" t="b">
        <v>0</v>
      </c>
      <c r="J74" t="s">
        <v>28</v>
      </c>
      <c r="K74">
        <v>51000</v>
      </c>
      <c r="L74">
        <v>88000</v>
      </c>
      <c r="M74">
        <v>69500</v>
      </c>
      <c r="N74" s="1" t="str">
        <f t="shared" si="3"/>
        <v>Mid ($60k–$90k)</v>
      </c>
      <c r="O74" t="s">
        <v>29</v>
      </c>
      <c r="P74">
        <v>-1</v>
      </c>
      <c r="Q74">
        <v>-1</v>
      </c>
      <c r="R74" t="s">
        <v>23</v>
      </c>
      <c r="S74" t="s">
        <v>72</v>
      </c>
      <c r="T74" t="s">
        <v>47</v>
      </c>
    </row>
    <row r="75" spans="1:20" ht="30" x14ac:dyDescent="0.25">
      <c r="A75" t="s">
        <v>237</v>
      </c>
      <c r="B75" t="s">
        <v>237</v>
      </c>
      <c r="C75" t="s">
        <v>31</v>
      </c>
      <c r="D75" t="s">
        <v>40</v>
      </c>
      <c r="E75" s="1" t="s">
        <v>238</v>
      </c>
      <c r="F75">
        <v>3.7</v>
      </c>
      <c r="G75" t="s">
        <v>22</v>
      </c>
      <c r="H75" t="str">
        <f t="shared" si="2"/>
        <v>New York</v>
      </c>
      <c r="I75" t="b">
        <v>0</v>
      </c>
      <c r="J75" t="s">
        <v>28</v>
      </c>
      <c r="K75">
        <v>51000</v>
      </c>
      <c r="L75">
        <v>88000</v>
      </c>
      <c r="M75">
        <v>69500</v>
      </c>
      <c r="N75" s="1" t="str">
        <f t="shared" si="3"/>
        <v>Mid ($60k–$90k)</v>
      </c>
      <c r="O75" t="s">
        <v>29</v>
      </c>
      <c r="P75" t="s">
        <v>61</v>
      </c>
      <c r="Q75" t="s">
        <v>62</v>
      </c>
      <c r="R75" t="s">
        <v>36</v>
      </c>
      <c r="S75" t="s">
        <v>72</v>
      </c>
      <c r="T75" t="s">
        <v>113</v>
      </c>
    </row>
    <row r="76" spans="1:20" ht="30" x14ac:dyDescent="0.25">
      <c r="A76" t="s">
        <v>193</v>
      </c>
      <c r="B76" t="s">
        <v>193</v>
      </c>
      <c r="C76" t="s">
        <v>31</v>
      </c>
      <c r="D76" t="s">
        <v>40</v>
      </c>
      <c r="E76" s="1" t="s">
        <v>239</v>
      </c>
      <c r="F76">
        <v>3.6</v>
      </c>
      <c r="G76" t="s">
        <v>22</v>
      </c>
      <c r="H76" t="str">
        <f t="shared" si="2"/>
        <v>New York</v>
      </c>
      <c r="I76" t="b">
        <v>0</v>
      </c>
      <c r="J76" t="s">
        <v>28</v>
      </c>
      <c r="K76">
        <v>51000</v>
      </c>
      <c r="L76">
        <v>88000</v>
      </c>
      <c r="M76">
        <v>69500</v>
      </c>
      <c r="N76" s="1" t="str">
        <f t="shared" si="3"/>
        <v>Mid ($60k–$90k)</v>
      </c>
      <c r="O76" t="s">
        <v>29</v>
      </c>
      <c r="P76" t="s">
        <v>171</v>
      </c>
      <c r="Q76" t="s">
        <v>78</v>
      </c>
      <c r="R76" t="s">
        <v>57</v>
      </c>
      <c r="S76" t="s">
        <v>44</v>
      </c>
      <c r="T76" t="s">
        <v>27</v>
      </c>
    </row>
    <row r="77" spans="1:20" ht="30" x14ac:dyDescent="0.25">
      <c r="A77" t="s">
        <v>240</v>
      </c>
      <c r="B77" t="s">
        <v>240</v>
      </c>
      <c r="C77" t="s">
        <v>31</v>
      </c>
      <c r="D77" t="s">
        <v>40</v>
      </c>
      <c r="E77" s="1" t="s">
        <v>241</v>
      </c>
      <c r="F77">
        <v>4.0999999999999996</v>
      </c>
      <c r="G77" t="s">
        <v>22</v>
      </c>
      <c r="H77" t="str">
        <f t="shared" si="2"/>
        <v>New York</v>
      </c>
      <c r="I77" t="b">
        <v>0</v>
      </c>
      <c r="J77" t="s">
        <v>28</v>
      </c>
      <c r="K77">
        <v>51000</v>
      </c>
      <c r="L77">
        <v>88000</v>
      </c>
      <c r="M77">
        <v>69500</v>
      </c>
      <c r="N77" s="1" t="str">
        <f t="shared" si="3"/>
        <v>Mid ($60k–$90k)</v>
      </c>
      <c r="O77" t="s">
        <v>29</v>
      </c>
      <c r="P77" t="s">
        <v>243</v>
      </c>
      <c r="Q77" t="s">
        <v>242</v>
      </c>
      <c r="R77" t="s">
        <v>36</v>
      </c>
      <c r="S77" t="s">
        <v>242</v>
      </c>
      <c r="T77" t="s">
        <v>47</v>
      </c>
    </row>
    <row r="78" spans="1:20" ht="30" x14ac:dyDescent="0.25">
      <c r="A78" t="s">
        <v>244</v>
      </c>
      <c r="B78" t="s">
        <v>244</v>
      </c>
      <c r="C78" t="s">
        <v>31</v>
      </c>
      <c r="D78" t="s">
        <v>40</v>
      </c>
      <c r="E78" s="1" t="s">
        <v>245</v>
      </c>
      <c r="F78">
        <v>3.5</v>
      </c>
      <c r="G78" t="s">
        <v>22</v>
      </c>
      <c r="H78" t="str">
        <f t="shared" si="2"/>
        <v>New York</v>
      </c>
      <c r="I78" t="b">
        <v>0</v>
      </c>
      <c r="J78" t="s">
        <v>28</v>
      </c>
      <c r="K78">
        <v>51000</v>
      </c>
      <c r="L78">
        <v>88000</v>
      </c>
      <c r="M78">
        <v>69500</v>
      </c>
      <c r="N78" s="1" t="str">
        <f t="shared" si="3"/>
        <v>Mid ($60k–$90k)</v>
      </c>
      <c r="O78" t="s">
        <v>29</v>
      </c>
      <c r="P78" t="s">
        <v>246</v>
      </c>
      <c r="Q78" t="s">
        <v>187</v>
      </c>
      <c r="R78" t="s">
        <v>36</v>
      </c>
      <c r="S78" t="s">
        <v>72</v>
      </c>
      <c r="T78" t="s">
        <v>81</v>
      </c>
    </row>
    <row r="79" spans="1:20" ht="30" x14ac:dyDescent="0.25">
      <c r="A79" t="s">
        <v>49</v>
      </c>
      <c r="B79" t="s">
        <v>49</v>
      </c>
      <c r="C79" t="s">
        <v>31</v>
      </c>
      <c r="D79" t="s">
        <v>32</v>
      </c>
      <c r="E79" s="1" t="s">
        <v>247</v>
      </c>
      <c r="F79">
        <v>3.7</v>
      </c>
      <c r="G79" t="s">
        <v>93</v>
      </c>
      <c r="H79" t="str">
        <f t="shared" si="2"/>
        <v>Jersey City</v>
      </c>
      <c r="I79" t="b">
        <v>0</v>
      </c>
      <c r="J79" t="s">
        <v>28</v>
      </c>
      <c r="K79">
        <v>51000</v>
      </c>
      <c r="L79">
        <v>88000</v>
      </c>
      <c r="M79">
        <v>69500</v>
      </c>
      <c r="N79" s="1" t="str">
        <f t="shared" si="3"/>
        <v>Mid ($60k–$90k)</v>
      </c>
      <c r="O79" t="s">
        <v>29</v>
      </c>
      <c r="P79" t="s">
        <v>171</v>
      </c>
      <c r="Q79" t="s">
        <v>78</v>
      </c>
      <c r="R79" t="s">
        <v>43</v>
      </c>
      <c r="S79" t="s">
        <v>51</v>
      </c>
      <c r="T79" t="s">
        <v>47</v>
      </c>
    </row>
    <row r="80" spans="1:20" ht="30" x14ac:dyDescent="0.25">
      <c r="A80" t="s">
        <v>49</v>
      </c>
      <c r="B80" t="s">
        <v>49</v>
      </c>
      <c r="C80" t="s">
        <v>31</v>
      </c>
      <c r="D80" t="s">
        <v>40</v>
      </c>
      <c r="E80" s="1" t="s">
        <v>248</v>
      </c>
      <c r="F80">
        <v>5</v>
      </c>
      <c r="G80" t="s">
        <v>22</v>
      </c>
      <c r="H80" t="str">
        <f t="shared" si="2"/>
        <v>New York</v>
      </c>
      <c r="I80" t="b">
        <v>0</v>
      </c>
      <c r="J80" t="s">
        <v>28</v>
      </c>
      <c r="K80">
        <v>51000</v>
      </c>
      <c r="L80">
        <v>88000</v>
      </c>
      <c r="M80">
        <v>69500</v>
      </c>
      <c r="N80" s="1" t="str">
        <f t="shared" si="3"/>
        <v>Mid ($60k–$90k)</v>
      </c>
      <c r="O80" t="s">
        <v>29</v>
      </c>
      <c r="P80">
        <v>-1</v>
      </c>
      <c r="Q80">
        <v>-1</v>
      </c>
      <c r="R80" t="s">
        <v>84</v>
      </c>
      <c r="S80" t="s">
        <v>44</v>
      </c>
      <c r="T80" t="s">
        <v>47</v>
      </c>
    </row>
    <row r="81" spans="1:20" ht="30" x14ac:dyDescent="0.25">
      <c r="A81" t="s">
        <v>249</v>
      </c>
      <c r="B81" t="s">
        <v>250</v>
      </c>
      <c r="C81" t="s">
        <v>31</v>
      </c>
      <c r="D81" t="s">
        <v>32</v>
      </c>
      <c r="E81" s="1" t="s">
        <v>170</v>
      </c>
      <c r="F81">
        <v>4</v>
      </c>
      <c r="G81" t="s">
        <v>22</v>
      </c>
      <c r="H81" t="str">
        <f t="shared" si="2"/>
        <v>New York</v>
      </c>
      <c r="I81" t="b">
        <v>0</v>
      </c>
      <c r="J81" t="s">
        <v>28</v>
      </c>
      <c r="K81">
        <v>51000</v>
      </c>
      <c r="L81">
        <v>88000</v>
      </c>
      <c r="M81">
        <v>69500</v>
      </c>
      <c r="N81" s="1" t="str">
        <f t="shared" si="3"/>
        <v>Mid ($60k–$90k)</v>
      </c>
      <c r="O81" t="s">
        <v>29</v>
      </c>
      <c r="P81" t="s">
        <v>171</v>
      </c>
      <c r="Q81" t="s">
        <v>78</v>
      </c>
      <c r="R81" t="s">
        <v>84</v>
      </c>
      <c r="S81" t="s">
        <v>44</v>
      </c>
      <c r="T81" t="s">
        <v>96</v>
      </c>
    </row>
    <row r="82" spans="1:20" ht="30" x14ac:dyDescent="0.25">
      <c r="A82" t="s">
        <v>49</v>
      </c>
      <c r="B82" t="s">
        <v>49</v>
      </c>
      <c r="C82" t="s">
        <v>31</v>
      </c>
      <c r="D82" t="s">
        <v>32</v>
      </c>
      <c r="E82" s="1" t="s">
        <v>251</v>
      </c>
      <c r="F82">
        <v>4.8</v>
      </c>
      <c r="G82" t="s">
        <v>22</v>
      </c>
      <c r="H82" t="str">
        <f t="shared" si="2"/>
        <v>New York</v>
      </c>
      <c r="I82" t="b">
        <v>0</v>
      </c>
      <c r="J82" t="s">
        <v>28</v>
      </c>
      <c r="K82">
        <v>51000</v>
      </c>
      <c r="L82">
        <v>88000</v>
      </c>
      <c r="M82">
        <v>69500</v>
      </c>
      <c r="N82" s="1" t="str">
        <f t="shared" si="3"/>
        <v>Mid ($60k–$90k)</v>
      </c>
      <c r="O82" t="s">
        <v>29</v>
      </c>
      <c r="P82">
        <v>-1</v>
      </c>
      <c r="Q82">
        <v>-1</v>
      </c>
      <c r="R82" t="s">
        <v>103</v>
      </c>
      <c r="S82" t="s">
        <v>44</v>
      </c>
      <c r="T82" t="s">
        <v>47</v>
      </c>
    </row>
    <row r="83" spans="1:20" ht="30" x14ac:dyDescent="0.25">
      <c r="A83" t="s">
        <v>49</v>
      </c>
      <c r="B83" t="s">
        <v>49</v>
      </c>
      <c r="C83" t="s">
        <v>31</v>
      </c>
      <c r="D83" t="s">
        <v>40</v>
      </c>
      <c r="E83" s="1" t="s">
        <v>253</v>
      </c>
      <c r="F83">
        <v>5</v>
      </c>
      <c r="G83" t="s">
        <v>22</v>
      </c>
      <c r="H83" t="str">
        <f t="shared" si="2"/>
        <v>New York</v>
      </c>
      <c r="I83" t="b">
        <v>0</v>
      </c>
      <c r="J83" t="s">
        <v>28</v>
      </c>
      <c r="K83">
        <v>51000</v>
      </c>
      <c r="L83">
        <v>88000</v>
      </c>
      <c r="M83">
        <v>69500</v>
      </c>
      <c r="N83" s="1" t="str">
        <f t="shared" si="3"/>
        <v>Mid ($60k–$90k)</v>
      </c>
      <c r="O83" t="s">
        <v>29</v>
      </c>
      <c r="P83" t="s">
        <v>45</v>
      </c>
      <c r="Q83" t="s">
        <v>46</v>
      </c>
      <c r="R83" t="s">
        <v>84</v>
      </c>
      <c r="S83" t="s">
        <v>44</v>
      </c>
      <c r="T83" t="s">
        <v>47</v>
      </c>
    </row>
    <row r="84" spans="1:20" ht="30" x14ac:dyDescent="0.25">
      <c r="A84" t="s">
        <v>255</v>
      </c>
      <c r="B84" t="s">
        <v>255</v>
      </c>
      <c r="C84" t="s">
        <v>31</v>
      </c>
      <c r="D84" t="s">
        <v>40</v>
      </c>
      <c r="E84" s="1" t="s">
        <v>256</v>
      </c>
      <c r="F84">
        <v>3.3</v>
      </c>
      <c r="G84" t="s">
        <v>22</v>
      </c>
      <c r="H84" t="str">
        <f t="shared" si="2"/>
        <v>New York</v>
      </c>
      <c r="I84" t="b">
        <v>1</v>
      </c>
      <c r="J84" t="s">
        <v>28</v>
      </c>
      <c r="K84">
        <v>51000</v>
      </c>
      <c r="L84">
        <v>88000</v>
      </c>
      <c r="M84">
        <v>69500</v>
      </c>
      <c r="N84" s="1" t="str">
        <f t="shared" si="3"/>
        <v>Mid ($60k–$90k)</v>
      </c>
      <c r="O84" t="s">
        <v>29</v>
      </c>
      <c r="P84" t="s">
        <v>77</v>
      </c>
      <c r="Q84" t="s">
        <v>78</v>
      </c>
      <c r="R84" t="s">
        <v>57</v>
      </c>
      <c r="S84" t="s">
        <v>44</v>
      </c>
      <c r="T84" t="s">
        <v>47</v>
      </c>
    </row>
    <row r="85" spans="1:20" ht="30" x14ac:dyDescent="0.25">
      <c r="A85" t="s">
        <v>257</v>
      </c>
      <c r="B85" t="s">
        <v>259</v>
      </c>
      <c r="C85" t="s">
        <v>31</v>
      </c>
      <c r="D85" t="s">
        <v>32</v>
      </c>
      <c r="E85" s="1" t="s">
        <v>258</v>
      </c>
      <c r="F85">
        <v>4.0999999999999996</v>
      </c>
      <c r="G85" t="s">
        <v>22</v>
      </c>
      <c r="H85" t="str">
        <f t="shared" si="2"/>
        <v>New York</v>
      </c>
      <c r="I85" t="b">
        <v>0</v>
      </c>
      <c r="J85" t="s">
        <v>28</v>
      </c>
      <c r="K85">
        <v>51000</v>
      </c>
      <c r="L85">
        <v>88000</v>
      </c>
      <c r="M85">
        <v>69500</v>
      </c>
      <c r="N85" s="1" t="str">
        <f t="shared" si="3"/>
        <v>Mid ($60k–$90k)</v>
      </c>
      <c r="O85" t="s">
        <v>29</v>
      </c>
      <c r="P85" t="s">
        <v>171</v>
      </c>
      <c r="Q85" t="s">
        <v>78</v>
      </c>
      <c r="R85" t="s">
        <v>57</v>
      </c>
      <c r="S85" t="s">
        <v>44</v>
      </c>
      <c r="T85" t="s">
        <v>27</v>
      </c>
    </row>
    <row r="86" spans="1:20" ht="30" x14ac:dyDescent="0.25">
      <c r="A86" t="s">
        <v>260</v>
      </c>
      <c r="B86" t="s">
        <v>260</v>
      </c>
      <c r="C86" t="s">
        <v>31</v>
      </c>
      <c r="D86" t="s">
        <v>40</v>
      </c>
      <c r="E86" s="1" t="s">
        <v>261</v>
      </c>
      <c r="F86">
        <v>4</v>
      </c>
      <c r="G86" t="s">
        <v>22</v>
      </c>
      <c r="H86" t="str">
        <f t="shared" si="2"/>
        <v>New York</v>
      </c>
      <c r="I86" t="b">
        <v>0</v>
      </c>
      <c r="J86" t="s">
        <v>28</v>
      </c>
      <c r="K86">
        <v>51000</v>
      </c>
      <c r="L86">
        <v>88000</v>
      </c>
      <c r="M86">
        <v>69500</v>
      </c>
      <c r="N86" s="1" t="str">
        <f t="shared" si="3"/>
        <v>Mid ($60k–$90k)</v>
      </c>
      <c r="O86" t="s">
        <v>29</v>
      </c>
      <c r="P86" t="s">
        <v>262</v>
      </c>
      <c r="Q86" t="s">
        <v>207</v>
      </c>
      <c r="R86" t="s">
        <v>84</v>
      </c>
      <c r="S86" t="s">
        <v>44</v>
      </c>
      <c r="T86" t="s">
        <v>129</v>
      </c>
    </row>
    <row r="87" spans="1:20" x14ac:dyDescent="0.25">
      <c r="A87" t="s">
        <v>263</v>
      </c>
      <c r="B87" t="s">
        <v>263</v>
      </c>
      <c r="C87" t="s">
        <v>31</v>
      </c>
      <c r="D87" t="s">
        <v>32</v>
      </c>
      <c r="E87" t="s">
        <v>264</v>
      </c>
      <c r="F87">
        <v>-1</v>
      </c>
      <c r="G87" t="s">
        <v>22</v>
      </c>
      <c r="H87" t="str">
        <f t="shared" si="2"/>
        <v>New York</v>
      </c>
      <c r="I87" t="b">
        <v>0</v>
      </c>
      <c r="J87" t="s">
        <v>28</v>
      </c>
      <c r="K87">
        <v>51000</v>
      </c>
      <c r="L87">
        <v>88000</v>
      </c>
      <c r="M87">
        <v>69500</v>
      </c>
      <c r="N87" s="1" t="str">
        <f t="shared" si="3"/>
        <v>Mid ($60k–$90k)</v>
      </c>
      <c r="O87" t="s">
        <v>29</v>
      </c>
      <c r="P87">
        <v>-1</v>
      </c>
      <c r="Q87">
        <v>-1</v>
      </c>
      <c r="R87" t="s">
        <v>116</v>
      </c>
      <c r="S87" t="s">
        <v>44</v>
      </c>
      <c r="T87" t="s">
        <v>47</v>
      </c>
    </row>
    <row r="88" spans="1:20" ht="30" x14ac:dyDescent="0.25">
      <c r="A88" t="s">
        <v>265</v>
      </c>
      <c r="B88" t="s">
        <v>267</v>
      </c>
      <c r="C88" t="s">
        <v>31</v>
      </c>
      <c r="D88" t="s">
        <v>32</v>
      </c>
      <c r="E88" s="1" t="s">
        <v>266</v>
      </c>
      <c r="F88">
        <v>1</v>
      </c>
      <c r="G88" t="s">
        <v>22</v>
      </c>
      <c r="H88" t="str">
        <f t="shared" si="2"/>
        <v>New York</v>
      </c>
      <c r="I88" t="b">
        <v>0</v>
      </c>
      <c r="J88" t="s">
        <v>28</v>
      </c>
      <c r="K88">
        <v>51000</v>
      </c>
      <c r="L88">
        <v>88000</v>
      </c>
      <c r="M88">
        <v>69500</v>
      </c>
      <c r="N88" s="1" t="str">
        <f t="shared" si="3"/>
        <v>Mid ($60k–$90k)</v>
      </c>
      <c r="O88" t="s">
        <v>29</v>
      </c>
      <c r="P88" t="s">
        <v>52</v>
      </c>
      <c r="Q88" t="s">
        <v>46</v>
      </c>
      <c r="R88" t="s">
        <v>84</v>
      </c>
      <c r="S88" t="s">
        <v>44</v>
      </c>
      <c r="T88" t="s">
        <v>129</v>
      </c>
    </row>
    <row r="89" spans="1:20" ht="30" x14ac:dyDescent="0.25">
      <c r="A89" t="s">
        <v>268</v>
      </c>
      <c r="B89" t="s">
        <v>268</v>
      </c>
      <c r="C89" t="s">
        <v>31</v>
      </c>
      <c r="D89" t="s">
        <v>40</v>
      </c>
      <c r="E89" s="1" t="s">
        <v>269</v>
      </c>
      <c r="F89">
        <v>3.1</v>
      </c>
      <c r="G89" t="s">
        <v>22</v>
      </c>
      <c r="H89" t="str">
        <f t="shared" si="2"/>
        <v>New York</v>
      </c>
      <c r="I89" t="b">
        <v>0</v>
      </c>
      <c r="J89" t="s">
        <v>28</v>
      </c>
      <c r="K89">
        <v>51000</v>
      </c>
      <c r="L89">
        <v>88000</v>
      </c>
      <c r="M89">
        <v>69500</v>
      </c>
      <c r="N89" s="1" t="str">
        <f t="shared" si="3"/>
        <v>Mid ($60k–$90k)</v>
      </c>
      <c r="O89" t="s">
        <v>29</v>
      </c>
      <c r="P89" t="s">
        <v>104</v>
      </c>
      <c r="Q89" t="s">
        <v>78</v>
      </c>
      <c r="R89" t="s">
        <v>103</v>
      </c>
      <c r="S89" t="s">
        <v>44</v>
      </c>
      <c r="T89" t="s">
        <v>132</v>
      </c>
    </row>
    <row r="90" spans="1:20" ht="30" x14ac:dyDescent="0.25">
      <c r="A90" t="s">
        <v>270</v>
      </c>
      <c r="B90" t="s">
        <v>270</v>
      </c>
      <c r="C90" t="s">
        <v>31</v>
      </c>
      <c r="D90" t="s">
        <v>40</v>
      </c>
      <c r="E90" s="1" t="s">
        <v>271</v>
      </c>
      <c r="F90">
        <v>4.5</v>
      </c>
      <c r="G90" t="s">
        <v>22</v>
      </c>
      <c r="H90" t="str">
        <f t="shared" si="2"/>
        <v>New York</v>
      </c>
      <c r="I90" t="b">
        <v>0</v>
      </c>
      <c r="J90" t="s">
        <v>28</v>
      </c>
      <c r="K90">
        <v>51000</v>
      </c>
      <c r="L90">
        <v>88000</v>
      </c>
      <c r="M90">
        <v>69500</v>
      </c>
      <c r="N90" s="1" t="str">
        <f t="shared" si="3"/>
        <v>Mid ($60k–$90k)</v>
      </c>
      <c r="O90" t="s">
        <v>29</v>
      </c>
      <c r="P90" t="s">
        <v>68</v>
      </c>
      <c r="Q90" t="s">
        <v>69</v>
      </c>
      <c r="R90" t="s">
        <v>43</v>
      </c>
      <c r="S90" t="s">
        <v>44</v>
      </c>
      <c r="T90" t="s">
        <v>47</v>
      </c>
    </row>
    <row r="91" spans="1:20" ht="30" x14ac:dyDescent="0.25">
      <c r="A91" t="s">
        <v>49</v>
      </c>
      <c r="B91" t="s">
        <v>49</v>
      </c>
      <c r="C91" t="s">
        <v>31</v>
      </c>
      <c r="D91" t="s">
        <v>32</v>
      </c>
      <c r="E91" s="1" t="s">
        <v>272</v>
      </c>
      <c r="F91">
        <v>3.4</v>
      </c>
      <c r="G91" t="s">
        <v>22</v>
      </c>
      <c r="H91" t="str">
        <f t="shared" si="2"/>
        <v>New York</v>
      </c>
      <c r="I91" t="b">
        <v>0</v>
      </c>
      <c r="J91" t="s">
        <v>28</v>
      </c>
      <c r="K91">
        <v>51000</v>
      </c>
      <c r="L91">
        <v>88000</v>
      </c>
      <c r="M91">
        <v>69500</v>
      </c>
      <c r="N91" s="1" t="str">
        <f t="shared" si="3"/>
        <v>Mid ($60k–$90k)</v>
      </c>
      <c r="O91" t="s">
        <v>29</v>
      </c>
      <c r="P91" t="s">
        <v>95</v>
      </c>
      <c r="Q91" t="s">
        <v>62</v>
      </c>
      <c r="R91" t="s">
        <v>43</v>
      </c>
      <c r="S91" t="s">
        <v>24</v>
      </c>
      <c r="T91" t="s">
        <v>175</v>
      </c>
    </row>
    <row r="92" spans="1:20" x14ac:dyDescent="0.25">
      <c r="A92" t="s">
        <v>49</v>
      </c>
      <c r="B92" t="s">
        <v>49</v>
      </c>
      <c r="C92" t="s">
        <v>31</v>
      </c>
      <c r="D92" t="s">
        <v>32</v>
      </c>
      <c r="E92" t="s">
        <v>273</v>
      </c>
      <c r="F92">
        <v>-1</v>
      </c>
      <c r="G92" t="s">
        <v>22</v>
      </c>
      <c r="H92" t="str">
        <f t="shared" si="2"/>
        <v>New York</v>
      </c>
      <c r="I92" t="b">
        <v>0</v>
      </c>
      <c r="J92" t="s">
        <v>28</v>
      </c>
      <c r="K92">
        <v>51000</v>
      </c>
      <c r="L92">
        <v>87000</v>
      </c>
      <c r="M92">
        <v>69000</v>
      </c>
      <c r="N92" s="1" t="str">
        <f t="shared" si="3"/>
        <v>Mid ($60k–$90k)</v>
      </c>
      <c r="O92" t="s">
        <v>29</v>
      </c>
      <c r="P92">
        <v>-1</v>
      </c>
      <c r="Q92">
        <v>-1</v>
      </c>
      <c r="R92">
        <v>-1</v>
      </c>
      <c r="S92">
        <v>-1</v>
      </c>
      <c r="T92">
        <v>-1</v>
      </c>
    </row>
    <row r="93" spans="1:20" ht="30" x14ac:dyDescent="0.25">
      <c r="A93" t="s">
        <v>274</v>
      </c>
      <c r="B93" t="s">
        <v>276</v>
      </c>
      <c r="C93" t="s">
        <v>31</v>
      </c>
      <c r="D93" t="s">
        <v>32</v>
      </c>
      <c r="E93" s="1" t="s">
        <v>275</v>
      </c>
      <c r="F93">
        <v>3.6</v>
      </c>
      <c r="G93" t="s">
        <v>22</v>
      </c>
      <c r="H93" t="str">
        <f t="shared" si="2"/>
        <v>New York</v>
      </c>
      <c r="I93" t="b">
        <v>0</v>
      </c>
      <c r="J93" t="s">
        <v>28</v>
      </c>
      <c r="K93">
        <v>51000</v>
      </c>
      <c r="L93">
        <v>87000</v>
      </c>
      <c r="M93">
        <v>69000</v>
      </c>
      <c r="N93" s="1" t="str">
        <f t="shared" si="3"/>
        <v>Mid ($60k–$90k)</v>
      </c>
      <c r="O93" t="s">
        <v>29</v>
      </c>
      <c r="P93" t="s">
        <v>61</v>
      </c>
      <c r="Q93" t="s">
        <v>62</v>
      </c>
      <c r="R93" t="s">
        <v>43</v>
      </c>
      <c r="S93" t="s">
        <v>72</v>
      </c>
      <c r="T93" t="s">
        <v>39</v>
      </c>
    </row>
    <row r="94" spans="1:20" ht="30" x14ac:dyDescent="0.25">
      <c r="A94" t="s">
        <v>49</v>
      </c>
      <c r="B94" t="s">
        <v>49</v>
      </c>
      <c r="C94" t="s">
        <v>31</v>
      </c>
      <c r="D94" t="s">
        <v>32</v>
      </c>
      <c r="E94" s="1" t="s">
        <v>277</v>
      </c>
      <c r="F94">
        <v>4.0999999999999996</v>
      </c>
      <c r="G94" t="s">
        <v>22</v>
      </c>
      <c r="H94" t="str">
        <f t="shared" si="2"/>
        <v>New York</v>
      </c>
      <c r="I94" t="b">
        <v>0</v>
      </c>
      <c r="J94" t="s">
        <v>28</v>
      </c>
      <c r="K94">
        <v>51000</v>
      </c>
      <c r="L94">
        <v>87000</v>
      </c>
      <c r="M94">
        <v>69000</v>
      </c>
      <c r="N94" s="1" t="str">
        <f t="shared" si="3"/>
        <v>Mid ($60k–$90k)</v>
      </c>
      <c r="O94" t="s">
        <v>29</v>
      </c>
      <c r="P94" t="s">
        <v>104</v>
      </c>
      <c r="Q94" t="s">
        <v>78</v>
      </c>
      <c r="R94" t="s">
        <v>43</v>
      </c>
      <c r="S94" t="s">
        <v>72</v>
      </c>
      <c r="T94" t="s">
        <v>175</v>
      </c>
    </row>
    <row r="95" spans="1:20" ht="30" x14ac:dyDescent="0.25">
      <c r="A95" t="s">
        <v>49</v>
      </c>
      <c r="B95" t="s">
        <v>49</v>
      </c>
      <c r="C95" t="s">
        <v>31</v>
      </c>
      <c r="D95" t="s">
        <v>32</v>
      </c>
      <c r="E95" s="1" t="s">
        <v>278</v>
      </c>
      <c r="F95">
        <v>4.4000000000000004</v>
      </c>
      <c r="G95" t="s">
        <v>22</v>
      </c>
      <c r="H95" t="str">
        <f t="shared" si="2"/>
        <v>New York</v>
      </c>
      <c r="I95" t="b">
        <v>0</v>
      </c>
      <c r="J95" t="s">
        <v>28</v>
      </c>
      <c r="K95">
        <v>51000</v>
      </c>
      <c r="L95">
        <v>87000</v>
      </c>
      <c r="M95">
        <v>69000</v>
      </c>
      <c r="N95" s="1" t="str">
        <f t="shared" si="3"/>
        <v>Mid ($60k–$90k)</v>
      </c>
      <c r="O95" t="s">
        <v>29</v>
      </c>
      <c r="P95" t="s">
        <v>52</v>
      </c>
      <c r="Q95" t="s">
        <v>46</v>
      </c>
      <c r="R95" t="s">
        <v>23</v>
      </c>
      <c r="S95" t="s">
        <v>44</v>
      </c>
      <c r="T95" t="s">
        <v>132</v>
      </c>
    </row>
    <row r="96" spans="1:20" ht="30" x14ac:dyDescent="0.25">
      <c r="A96" t="s">
        <v>49</v>
      </c>
      <c r="B96" t="s">
        <v>49</v>
      </c>
      <c r="C96" t="s">
        <v>31</v>
      </c>
      <c r="D96" t="s">
        <v>32</v>
      </c>
      <c r="E96" s="1" t="s">
        <v>280</v>
      </c>
      <c r="F96">
        <v>3.8</v>
      </c>
      <c r="G96" t="s">
        <v>93</v>
      </c>
      <c r="H96" t="str">
        <f t="shared" si="2"/>
        <v>Jersey City</v>
      </c>
      <c r="I96" t="b">
        <v>1</v>
      </c>
      <c r="J96" t="s">
        <v>28</v>
      </c>
      <c r="K96">
        <v>51000</v>
      </c>
      <c r="L96">
        <v>87000</v>
      </c>
      <c r="M96">
        <v>69000</v>
      </c>
      <c r="N96" s="1" t="str">
        <f t="shared" si="3"/>
        <v>Mid ($60k–$90k)</v>
      </c>
      <c r="O96" t="s">
        <v>29</v>
      </c>
      <c r="P96" t="s">
        <v>171</v>
      </c>
      <c r="Q96" t="s">
        <v>78</v>
      </c>
      <c r="R96" t="s">
        <v>43</v>
      </c>
      <c r="S96" t="s">
        <v>51</v>
      </c>
      <c r="T96" t="s">
        <v>39</v>
      </c>
    </row>
    <row r="97" spans="1:20" ht="30" x14ac:dyDescent="0.25">
      <c r="A97" t="s">
        <v>49</v>
      </c>
      <c r="B97" t="s">
        <v>49</v>
      </c>
      <c r="C97" t="s">
        <v>31</v>
      </c>
      <c r="D97" t="s">
        <v>32</v>
      </c>
      <c r="E97" s="1" t="s">
        <v>281</v>
      </c>
      <c r="F97">
        <v>3.2</v>
      </c>
      <c r="G97" t="s">
        <v>22</v>
      </c>
      <c r="H97" t="str">
        <f t="shared" si="2"/>
        <v>New York</v>
      </c>
      <c r="I97" t="b">
        <v>0</v>
      </c>
      <c r="J97" t="s">
        <v>28</v>
      </c>
      <c r="K97">
        <v>51000</v>
      </c>
      <c r="L97">
        <v>87000</v>
      </c>
      <c r="M97">
        <v>69000</v>
      </c>
      <c r="N97" s="1" t="str">
        <f t="shared" si="3"/>
        <v>Mid ($60k–$90k)</v>
      </c>
      <c r="O97" t="s">
        <v>29</v>
      </c>
      <c r="P97" t="s">
        <v>104</v>
      </c>
      <c r="Q97" t="s">
        <v>78</v>
      </c>
      <c r="R97" t="s">
        <v>84</v>
      </c>
      <c r="S97" t="s">
        <v>44</v>
      </c>
      <c r="T97" t="s">
        <v>96</v>
      </c>
    </row>
    <row r="98" spans="1:20" x14ac:dyDescent="0.25">
      <c r="A98" t="s">
        <v>49</v>
      </c>
      <c r="B98" t="s">
        <v>49</v>
      </c>
      <c r="C98" t="s">
        <v>31</v>
      </c>
      <c r="D98" t="s">
        <v>40</v>
      </c>
      <c r="E98" t="s">
        <v>283</v>
      </c>
      <c r="F98">
        <v>-1</v>
      </c>
      <c r="G98" t="s">
        <v>22</v>
      </c>
      <c r="H98" t="str">
        <f t="shared" si="2"/>
        <v>New York</v>
      </c>
      <c r="I98" t="b">
        <v>1</v>
      </c>
      <c r="J98" t="s">
        <v>28</v>
      </c>
      <c r="K98">
        <v>51000</v>
      </c>
      <c r="L98">
        <v>87000</v>
      </c>
      <c r="M98">
        <v>69000</v>
      </c>
      <c r="N98" s="1" t="str">
        <f t="shared" si="3"/>
        <v>Mid ($60k–$90k)</v>
      </c>
      <c r="O98" t="s">
        <v>29</v>
      </c>
      <c r="P98" t="s">
        <v>285</v>
      </c>
      <c r="Q98" t="s">
        <v>286</v>
      </c>
      <c r="R98" t="s">
        <v>84</v>
      </c>
      <c r="S98" t="s">
        <v>44</v>
      </c>
      <c r="T98" t="s">
        <v>47</v>
      </c>
    </row>
    <row r="99" spans="1:20" ht="30" x14ac:dyDescent="0.25">
      <c r="A99" t="s">
        <v>193</v>
      </c>
      <c r="B99" t="s">
        <v>193</v>
      </c>
      <c r="C99" t="s">
        <v>31</v>
      </c>
      <c r="D99" t="s">
        <v>32</v>
      </c>
      <c r="E99" s="1" t="s">
        <v>287</v>
      </c>
      <c r="F99">
        <v>3.8</v>
      </c>
      <c r="G99" t="s">
        <v>22</v>
      </c>
      <c r="H99" t="str">
        <f t="shared" si="2"/>
        <v>New York</v>
      </c>
      <c r="I99" t="b">
        <v>0</v>
      </c>
      <c r="J99" t="s">
        <v>28</v>
      </c>
      <c r="K99">
        <v>51000</v>
      </c>
      <c r="L99">
        <v>87000</v>
      </c>
      <c r="M99">
        <v>69000</v>
      </c>
      <c r="N99" s="1" t="str">
        <f t="shared" si="3"/>
        <v>Mid ($60k–$90k)</v>
      </c>
      <c r="O99" t="s">
        <v>29</v>
      </c>
      <c r="P99" t="s">
        <v>104</v>
      </c>
      <c r="Q99" t="s">
        <v>78</v>
      </c>
      <c r="R99" t="s">
        <v>57</v>
      </c>
      <c r="S99" t="s">
        <v>44</v>
      </c>
      <c r="T99" t="s">
        <v>47</v>
      </c>
    </row>
    <row r="100" spans="1:20" ht="30" x14ac:dyDescent="0.25">
      <c r="A100" t="s">
        <v>49</v>
      </c>
      <c r="B100" t="s">
        <v>49</v>
      </c>
      <c r="C100" t="s">
        <v>31</v>
      </c>
      <c r="D100" t="s">
        <v>32</v>
      </c>
      <c r="E100" s="1" t="s">
        <v>288</v>
      </c>
      <c r="F100">
        <v>4.7</v>
      </c>
      <c r="G100" t="s">
        <v>139</v>
      </c>
      <c r="H100" t="str">
        <f t="shared" si="2"/>
        <v>Brooklyn</v>
      </c>
      <c r="I100" t="b">
        <v>0</v>
      </c>
      <c r="J100" t="s">
        <v>28</v>
      </c>
      <c r="K100">
        <v>51000</v>
      </c>
      <c r="L100">
        <v>87000</v>
      </c>
      <c r="M100">
        <v>69000</v>
      </c>
      <c r="N100" s="1" t="str">
        <f t="shared" si="3"/>
        <v>Mid ($60k–$90k)</v>
      </c>
      <c r="O100" t="s">
        <v>29</v>
      </c>
      <c r="P100" t="s">
        <v>37</v>
      </c>
      <c r="Q100" t="s">
        <v>38</v>
      </c>
      <c r="R100" t="s">
        <v>23</v>
      </c>
      <c r="S100" t="s">
        <v>116</v>
      </c>
      <c r="T100" t="s">
        <v>47</v>
      </c>
    </row>
    <row r="101" spans="1:20" ht="30" x14ac:dyDescent="0.25">
      <c r="A101" t="s">
        <v>289</v>
      </c>
      <c r="B101" t="s">
        <v>289</v>
      </c>
      <c r="C101" t="s">
        <v>31</v>
      </c>
      <c r="D101" t="s">
        <v>32</v>
      </c>
      <c r="E101" s="1" t="s">
        <v>290</v>
      </c>
      <c r="F101">
        <v>2.2999999999999998</v>
      </c>
      <c r="G101" t="s">
        <v>22</v>
      </c>
      <c r="H101" t="str">
        <f t="shared" si="2"/>
        <v>New York</v>
      </c>
      <c r="I101" t="b">
        <v>0</v>
      </c>
      <c r="J101" t="s">
        <v>28</v>
      </c>
      <c r="K101">
        <v>51000</v>
      </c>
      <c r="L101">
        <v>87000</v>
      </c>
      <c r="M101">
        <v>69000</v>
      </c>
      <c r="N101" s="1" t="str">
        <f t="shared" si="3"/>
        <v>Mid ($60k–$90k)</v>
      </c>
      <c r="O101" t="s">
        <v>29</v>
      </c>
      <c r="P101">
        <v>-1</v>
      </c>
      <c r="Q101">
        <v>-1</v>
      </c>
      <c r="R101" t="s">
        <v>84</v>
      </c>
      <c r="S101" t="s">
        <v>24</v>
      </c>
      <c r="T101" t="s">
        <v>132</v>
      </c>
    </row>
    <row r="102" spans="1:20" ht="30" x14ac:dyDescent="0.25">
      <c r="A102" t="s">
        <v>291</v>
      </c>
      <c r="B102" t="s">
        <v>291</v>
      </c>
      <c r="C102" t="s">
        <v>31</v>
      </c>
      <c r="D102" t="s">
        <v>32</v>
      </c>
      <c r="E102" s="1" t="s">
        <v>292</v>
      </c>
      <c r="F102">
        <v>3.8</v>
      </c>
      <c r="G102" t="s">
        <v>22</v>
      </c>
      <c r="H102" t="str">
        <f t="shared" si="2"/>
        <v>New York</v>
      </c>
      <c r="I102" t="b">
        <v>1</v>
      </c>
      <c r="J102" t="s">
        <v>28</v>
      </c>
      <c r="K102">
        <v>51000</v>
      </c>
      <c r="L102">
        <v>87000</v>
      </c>
      <c r="M102">
        <v>69000</v>
      </c>
      <c r="N102" s="1" t="str">
        <f t="shared" si="3"/>
        <v>Mid ($60k–$90k)</v>
      </c>
      <c r="O102" t="s">
        <v>29</v>
      </c>
      <c r="P102" t="s">
        <v>293</v>
      </c>
      <c r="Q102" t="s">
        <v>294</v>
      </c>
      <c r="R102" t="s">
        <v>43</v>
      </c>
      <c r="S102" t="s">
        <v>72</v>
      </c>
      <c r="T102" t="s">
        <v>47</v>
      </c>
    </row>
    <row r="103" spans="1:20" ht="30" x14ac:dyDescent="0.25">
      <c r="A103" t="s">
        <v>295</v>
      </c>
      <c r="B103" t="s">
        <v>297</v>
      </c>
      <c r="C103" t="s">
        <v>31</v>
      </c>
      <c r="D103" t="s">
        <v>54</v>
      </c>
      <c r="E103" s="1" t="s">
        <v>296</v>
      </c>
      <c r="F103">
        <v>4.5999999999999996</v>
      </c>
      <c r="G103" t="s">
        <v>22</v>
      </c>
      <c r="H103" t="str">
        <f t="shared" si="2"/>
        <v>New York</v>
      </c>
      <c r="I103" t="b">
        <v>0</v>
      </c>
      <c r="J103" t="s">
        <v>28</v>
      </c>
      <c r="K103">
        <v>51000</v>
      </c>
      <c r="L103">
        <v>87000</v>
      </c>
      <c r="M103">
        <v>69000</v>
      </c>
      <c r="N103" s="1" t="str">
        <f t="shared" si="3"/>
        <v>Mid ($60k–$90k)</v>
      </c>
      <c r="O103" t="s">
        <v>29</v>
      </c>
      <c r="P103" t="s">
        <v>171</v>
      </c>
      <c r="Q103" t="s">
        <v>78</v>
      </c>
      <c r="R103" t="s">
        <v>23</v>
      </c>
      <c r="S103" t="s">
        <v>44</v>
      </c>
      <c r="T103" t="s">
        <v>132</v>
      </c>
    </row>
    <row r="104" spans="1:20" ht="30" x14ac:dyDescent="0.25">
      <c r="A104" t="s">
        <v>298</v>
      </c>
      <c r="B104" t="s">
        <v>298</v>
      </c>
      <c r="C104" t="s">
        <v>31</v>
      </c>
      <c r="D104" t="s">
        <v>32</v>
      </c>
      <c r="E104" s="1" t="s">
        <v>299</v>
      </c>
      <c r="F104">
        <v>3</v>
      </c>
      <c r="G104" t="s">
        <v>22</v>
      </c>
      <c r="H104" t="str">
        <f t="shared" si="2"/>
        <v>New York</v>
      </c>
      <c r="I104" t="b">
        <v>0</v>
      </c>
      <c r="J104" t="s">
        <v>28</v>
      </c>
      <c r="K104">
        <v>51000</v>
      </c>
      <c r="L104">
        <v>87000</v>
      </c>
      <c r="M104">
        <v>69000</v>
      </c>
      <c r="N104" s="1" t="str">
        <f t="shared" si="3"/>
        <v>Mid ($60k–$90k)</v>
      </c>
      <c r="O104" t="s">
        <v>29</v>
      </c>
      <c r="P104" t="s">
        <v>37</v>
      </c>
      <c r="Q104" t="s">
        <v>38</v>
      </c>
      <c r="R104" t="s">
        <v>43</v>
      </c>
      <c r="S104" t="s">
        <v>72</v>
      </c>
      <c r="T104" t="s">
        <v>74</v>
      </c>
    </row>
    <row r="105" spans="1:20" ht="30" x14ac:dyDescent="0.25">
      <c r="A105" t="s">
        <v>300</v>
      </c>
      <c r="B105" t="s">
        <v>300</v>
      </c>
      <c r="C105" t="s">
        <v>31</v>
      </c>
      <c r="D105" t="s">
        <v>32</v>
      </c>
      <c r="E105" s="1" t="s">
        <v>301</v>
      </c>
      <c r="F105">
        <v>3.9</v>
      </c>
      <c r="G105" t="s">
        <v>22</v>
      </c>
      <c r="H105" t="str">
        <f t="shared" si="2"/>
        <v>New York</v>
      </c>
      <c r="I105" t="b">
        <v>0</v>
      </c>
      <c r="J105" t="s">
        <v>28</v>
      </c>
      <c r="K105">
        <v>51000</v>
      </c>
      <c r="L105">
        <v>87000</v>
      </c>
      <c r="M105">
        <v>69000</v>
      </c>
      <c r="N105" s="1" t="str">
        <f t="shared" si="3"/>
        <v>Mid ($60k–$90k)</v>
      </c>
      <c r="O105" t="s">
        <v>29</v>
      </c>
      <c r="P105" t="s">
        <v>61</v>
      </c>
      <c r="Q105" t="s">
        <v>62</v>
      </c>
      <c r="R105" t="s">
        <v>36</v>
      </c>
      <c r="S105" t="s">
        <v>72</v>
      </c>
      <c r="T105" t="s">
        <v>113</v>
      </c>
    </row>
    <row r="106" spans="1:20" ht="30" x14ac:dyDescent="0.25">
      <c r="A106" t="s">
        <v>49</v>
      </c>
      <c r="B106" t="s">
        <v>49</v>
      </c>
      <c r="C106" t="s">
        <v>31</v>
      </c>
      <c r="D106" t="s">
        <v>32</v>
      </c>
      <c r="E106" s="1" t="s">
        <v>302</v>
      </c>
      <c r="F106">
        <v>3</v>
      </c>
      <c r="G106" t="s">
        <v>303</v>
      </c>
      <c r="H106" t="str">
        <f t="shared" si="2"/>
        <v>Long Island City</v>
      </c>
      <c r="I106" t="b">
        <v>0</v>
      </c>
      <c r="J106" t="s">
        <v>28</v>
      </c>
      <c r="K106">
        <v>51000</v>
      </c>
      <c r="L106">
        <v>87000</v>
      </c>
      <c r="M106">
        <v>69000</v>
      </c>
      <c r="N106" s="1" t="str">
        <f t="shared" si="3"/>
        <v>Mid ($60k–$90k)</v>
      </c>
      <c r="O106" t="s">
        <v>29</v>
      </c>
      <c r="P106" t="s">
        <v>25</v>
      </c>
      <c r="Q106" t="s">
        <v>26</v>
      </c>
      <c r="R106" t="s">
        <v>23</v>
      </c>
      <c r="S106" t="s">
        <v>24</v>
      </c>
      <c r="T106" t="s">
        <v>105</v>
      </c>
    </row>
    <row r="107" spans="1:20" ht="30" x14ac:dyDescent="0.25">
      <c r="A107" t="s">
        <v>304</v>
      </c>
      <c r="B107" t="s">
        <v>304</v>
      </c>
      <c r="C107" t="s">
        <v>192</v>
      </c>
      <c r="D107" t="s">
        <v>54</v>
      </c>
      <c r="E107" s="1" t="s">
        <v>305</v>
      </c>
      <c r="F107">
        <v>4.2</v>
      </c>
      <c r="G107" t="s">
        <v>22</v>
      </c>
      <c r="H107" t="str">
        <f t="shared" si="2"/>
        <v>New York</v>
      </c>
      <c r="I107" t="b">
        <v>1</v>
      </c>
      <c r="J107" t="s">
        <v>28</v>
      </c>
      <c r="K107">
        <v>51000</v>
      </c>
      <c r="L107">
        <v>87000</v>
      </c>
      <c r="M107">
        <v>69000</v>
      </c>
      <c r="N107" s="1" t="str">
        <f t="shared" si="3"/>
        <v>Mid ($60k–$90k)</v>
      </c>
      <c r="O107" t="s">
        <v>29</v>
      </c>
      <c r="P107">
        <v>-1</v>
      </c>
      <c r="Q107">
        <v>-1</v>
      </c>
      <c r="R107" t="s">
        <v>103</v>
      </c>
      <c r="S107" t="s">
        <v>44</v>
      </c>
      <c r="T107" t="s">
        <v>47</v>
      </c>
    </row>
    <row r="108" spans="1:20" ht="30" x14ac:dyDescent="0.25">
      <c r="A108" t="s">
        <v>306</v>
      </c>
      <c r="B108" t="s">
        <v>306</v>
      </c>
      <c r="C108" t="s">
        <v>31</v>
      </c>
      <c r="D108" t="s">
        <v>32</v>
      </c>
      <c r="E108" s="1" t="s">
        <v>307</v>
      </c>
      <c r="F108">
        <v>5</v>
      </c>
      <c r="G108" t="s">
        <v>22</v>
      </c>
      <c r="H108" t="str">
        <f t="shared" si="2"/>
        <v>New York</v>
      </c>
      <c r="I108" t="b">
        <v>0</v>
      </c>
      <c r="J108" t="s">
        <v>28</v>
      </c>
      <c r="K108">
        <v>51000</v>
      </c>
      <c r="L108">
        <v>87000</v>
      </c>
      <c r="M108">
        <v>69000</v>
      </c>
      <c r="N108" s="1" t="str">
        <f t="shared" si="3"/>
        <v>Mid ($60k–$90k)</v>
      </c>
      <c r="O108" t="s">
        <v>29</v>
      </c>
      <c r="P108" t="s">
        <v>104</v>
      </c>
      <c r="Q108" t="s">
        <v>78</v>
      </c>
      <c r="R108" t="s">
        <v>103</v>
      </c>
      <c r="S108" t="s">
        <v>44</v>
      </c>
      <c r="T108" t="s">
        <v>308</v>
      </c>
    </row>
    <row r="109" spans="1:20" ht="30" x14ac:dyDescent="0.25">
      <c r="A109" t="s">
        <v>49</v>
      </c>
      <c r="B109" t="s">
        <v>49</v>
      </c>
      <c r="C109" t="s">
        <v>31</v>
      </c>
      <c r="D109" t="s">
        <v>54</v>
      </c>
      <c r="E109" s="1" t="s">
        <v>309</v>
      </c>
      <c r="F109">
        <v>4</v>
      </c>
      <c r="G109" t="s">
        <v>22</v>
      </c>
      <c r="H109" t="str">
        <f t="shared" si="2"/>
        <v>New York</v>
      </c>
      <c r="I109" t="b">
        <v>0</v>
      </c>
      <c r="J109" t="s">
        <v>28</v>
      </c>
      <c r="K109">
        <v>51000</v>
      </c>
      <c r="L109">
        <v>87000</v>
      </c>
      <c r="M109">
        <v>69000</v>
      </c>
      <c r="N109" s="1" t="str">
        <f t="shared" si="3"/>
        <v>Mid ($60k–$90k)</v>
      </c>
      <c r="O109" t="s">
        <v>29</v>
      </c>
      <c r="P109" t="s">
        <v>52</v>
      </c>
      <c r="Q109" t="s">
        <v>46</v>
      </c>
      <c r="R109" t="s">
        <v>57</v>
      </c>
      <c r="S109" t="s">
        <v>44</v>
      </c>
      <c r="T109" t="s">
        <v>53</v>
      </c>
    </row>
    <row r="110" spans="1:20" x14ac:dyDescent="0.25">
      <c r="A110" t="s">
        <v>49</v>
      </c>
      <c r="B110" t="s">
        <v>49</v>
      </c>
      <c r="C110" t="s">
        <v>31</v>
      </c>
      <c r="D110" t="s">
        <v>32</v>
      </c>
      <c r="E110" t="s">
        <v>310</v>
      </c>
      <c r="F110">
        <v>-1</v>
      </c>
      <c r="G110" t="s">
        <v>139</v>
      </c>
      <c r="H110" t="str">
        <f t="shared" si="2"/>
        <v>Brooklyn</v>
      </c>
      <c r="I110" t="b">
        <v>0</v>
      </c>
      <c r="J110" t="s">
        <v>28</v>
      </c>
      <c r="K110">
        <v>51000</v>
      </c>
      <c r="L110">
        <v>87000</v>
      </c>
      <c r="M110">
        <v>69000</v>
      </c>
      <c r="N110" s="1" t="str">
        <f t="shared" si="3"/>
        <v>Mid ($60k–$90k)</v>
      </c>
      <c r="O110" t="s">
        <v>29</v>
      </c>
      <c r="P110">
        <v>-1</v>
      </c>
      <c r="Q110">
        <v>-1</v>
      </c>
      <c r="R110" t="s">
        <v>103</v>
      </c>
      <c r="S110" t="s">
        <v>311</v>
      </c>
      <c r="T110" t="s">
        <v>47</v>
      </c>
    </row>
    <row r="111" spans="1:20" x14ac:dyDescent="0.25">
      <c r="A111" t="s">
        <v>49</v>
      </c>
      <c r="B111" t="s">
        <v>49</v>
      </c>
      <c r="C111" t="s">
        <v>31</v>
      </c>
      <c r="D111" t="s">
        <v>32</v>
      </c>
      <c r="E111" t="s">
        <v>312</v>
      </c>
      <c r="F111">
        <v>-1</v>
      </c>
      <c r="G111" t="s">
        <v>93</v>
      </c>
      <c r="H111" t="str">
        <f t="shared" si="2"/>
        <v>Jersey City</v>
      </c>
      <c r="I111" t="b">
        <v>1</v>
      </c>
      <c r="J111" t="s">
        <v>28</v>
      </c>
      <c r="K111">
        <v>51000</v>
      </c>
      <c r="L111">
        <v>87000</v>
      </c>
      <c r="M111">
        <v>69000</v>
      </c>
      <c r="N111" s="1" t="str">
        <f t="shared" si="3"/>
        <v>Mid ($60k–$90k)</v>
      </c>
      <c r="O111" t="s">
        <v>29</v>
      </c>
      <c r="P111">
        <v>-1</v>
      </c>
      <c r="Q111">
        <v>-1</v>
      </c>
      <c r="R111">
        <v>-1</v>
      </c>
      <c r="S111">
        <v>-1</v>
      </c>
      <c r="T111">
        <v>-1</v>
      </c>
    </row>
    <row r="112" spans="1:20" ht="30" x14ac:dyDescent="0.25">
      <c r="A112" t="s">
        <v>313</v>
      </c>
      <c r="B112" t="s">
        <v>313</v>
      </c>
      <c r="C112" t="s">
        <v>315</v>
      </c>
      <c r="D112" t="s">
        <v>32</v>
      </c>
      <c r="E112" s="1" t="s">
        <v>314</v>
      </c>
      <c r="F112">
        <v>3.6</v>
      </c>
      <c r="G112" t="s">
        <v>93</v>
      </c>
      <c r="H112" t="str">
        <f t="shared" si="2"/>
        <v>Jersey City</v>
      </c>
      <c r="I112" t="b">
        <v>0</v>
      </c>
      <c r="J112" t="s">
        <v>28</v>
      </c>
      <c r="K112">
        <v>51000</v>
      </c>
      <c r="L112">
        <v>87000</v>
      </c>
      <c r="M112">
        <v>69000</v>
      </c>
      <c r="N112" s="1" t="str">
        <f t="shared" si="3"/>
        <v>Mid ($60k–$90k)</v>
      </c>
      <c r="O112" t="s">
        <v>29</v>
      </c>
      <c r="P112" t="s">
        <v>52</v>
      </c>
      <c r="Q112" t="s">
        <v>46</v>
      </c>
      <c r="R112" t="s">
        <v>103</v>
      </c>
      <c r="S112" t="s">
        <v>44</v>
      </c>
      <c r="T112" t="s">
        <v>47</v>
      </c>
    </row>
    <row r="113" spans="1:20" ht="30" x14ac:dyDescent="0.25">
      <c r="A113" t="s">
        <v>316</v>
      </c>
      <c r="B113" t="s">
        <v>318</v>
      </c>
      <c r="C113" t="s">
        <v>31</v>
      </c>
      <c r="D113" t="s">
        <v>40</v>
      </c>
      <c r="E113" s="1" t="s">
        <v>317</v>
      </c>
      <c r="F113">
        <v>3.7</v>
      </c>
      <c r="G113" t="s">
        <v>22</v>
      </c>
      <c r="H113" t="str">
        <f t="shared" si="2"/>
        <v>New York</v>
      </c>
      <c r="I113" t="b">
        <v>0</v>
      </c>
      <c r="J113" t="s">
        <v>28</v>
      </c>
      <c r="K113">
        <v>51000</v>
      </c>
      <c r="L113">
        <v>87000</v>
      </c>
      <c r="M113">
        <v>69000</v>
      </c>
      <c r="N113" s="1" t="str">
        <f t="shared" si="3"/>
        <v>Mid ($60k–$90k)</v>
      </c>
      <c r="O113" t="s">
        <v>29</v>
      </c>
      <c r="P113" t="s">
        <v>61</v>
      </c>
      <c r="Q113" t="s">
        <v>62</v>
      </c>
      <c r="R113" t="s">
        <v>57</v>
      </c>
      <c r="S113" t="s">
        <v>72</v>
      </c>
      <c r="T113" t="s">
        <v>27</v>
      </c>
    </row>
    <row r="114" spans="1:20" ht="30" x14ac:dyDescent="0.25">
      <c r="A114" t="s">
        <v>200</v>
      </c>
      <c r="B114" t="s">
        <v>200</v>
      </c>
      <c r="C114" t="s">
        <v>31</v>
      </c>
      <c r="D114" t="s">
        <v>54</v>
      </c>
      <c r="E114" s="1" t="s">
        <v>319</v>
      </c>
      <c r="F114">
        <v>3.5</v>
      </c>
      <c r="G114" t="s">
        <v>22</v>
      </c>
      <c r="H114" t="str">
        <f t="shared" si="2"/>
        <v>New York</v>
      </c>
      <c r="I114" t="b">
        <v>0</v>
      </c>
      <c r="J114" t="s">
        <v>28</v>
      </c>
      <c r="K114">
        <v>51000</v>
      </c>
      <c r="L114">
        <v>87000</v>
      </c>
      <c r="M114">
        <v>69000</v>
      </c>
      <c r="N114" s="1" t="str">
        <f t="shared" si="3"/>
        <v>Mid ($60k–$90k)</v>
      </c>
      <c r="O114" t="s">
        <v>29</v>
      </c>
      <c r="P114" t="s">
        <v>171</v>
      </c>
      <c r="Q114" t="s">
        <v>78</v>
      </c>
      <c r="R114" t="s">
        <v>36</v>
      </c>
      <c r="S114" t="s">
        <v>72</v>
      </c>
      <c r="T114" t="s">
        <v>39</v>
      </c>
    </row>
    <row r="115" spans="1:20" ht="30" x14ac:dyDescent="0.25">
      <c r="A115" t="s">
        <v>49</v>
      </c>
      <c r="B115" t="s">
        <v>49</v>
      </c>
      <c r="C115" t="s">
        <v>31</v>
      </c>
      <c r="D115" t="s">
        <v>32</v>
      </c>
      <c r="E115" s="1" t="s">
        <v>321</v>
      </c>
      <c r="F115">
        <v>2.8</v>
      </c>
      <c r="G115" t="s">
        <v>22</v>
      </c>
      <c r="H115" t="str">
        <f t="shared" si="2"/>
        <v>New York</v>
      </c>
      <c r="I115" t="b">
        <v>0</v>
      </c>
      <c r="J115" t="s">
        <v>28</v>
      </c>
      <c r="K115">
        <v>51000</v>
      </c>
      <c r="L115">
        <v>87000</v>
      </c>
      <c r="M115">
        <v>69000</v>
      </c>
      <c r="N115" s="1" t="str">
        <f t="shared" si="3"/>
        <v>Mid ($60k–$90k)</v>
      </c>
      <c r="O115" t="s">
        <v>29</v>
      </c>
      <c r="P115" t="s">
        <v>159</v>
      </c>
      <c r="Q115" t="s">
        <v>46</v>
      </c>
      <c r="R115" t="s">
        <v>103</v>
      </c>
      <c r="S115" t="s">
        <v>51</v>
      </c>
      <c r="T115" t="s">
        <v>105</v>
      </c>
    </row>
    <row r="116" spans="1:20" ht="30" x14ac:dyDescent="0.25">
      <c r="A116" t="s">
        <v>49</v>
      </c>
      <c r="B116" t="s">
        <v>49</v>
      </c>
      <c r="C116" t="s">
        <v>31</v>
      </c>
      <c r="D116" t="s">
        <v>54</v>
      </c>
      <c r="E116" s="1" t="s">
        <v>322</v>
      </c>
      <c r="F116">
        <v>5</v>
      </c>
      <c r="G116" t="s">
        <v>22</v>
      </c>
      <c r="H116" t="str">
        <f t="shared" si="2"/>
        <v>New York</v>
      </c>
      <c r="I116" t="b">
        <v>0</v>
      </c>
      <c r="J116" t="s">
        <v>28</v>
      </c>
      <c r="K116">
        <v>51000</v>
      </c>
      <c r="L116">
        <v>87000</v>
      </c>
      <c r="M116">
        <v>69000</v>
      </c>
      <c r="N116" s="1" t="str">
        <f t="shared" si="3"/>
        <v>Mid ($60k–$90k)</v>
      </c>
      <c r="O116" t="s">
        <v>29</v>
      </c>
      <c r="P116" t="s">
        <v>171</v>
      </c>
      <c r="Q116" t="s">
        <v>78</v>
      </c>
      <c r="R116" t="s">
        <v>84</v>
      </c>
      <c r="S116" t="s">
        <v>44</v>
      </c>
      <c r="T116" t="s">
        <v>47</v>
      </c>
    </row>
    <row r="117" spans="1:20" ht="30" x14ac:dyDescent="0.25">
      <c r="A117" t="s">
        <v>49</v>
      </c>
      <c r="B117" t="s">
        <v>49</v>
      </c>
      <c r="C117" t="s">
        <v>31</v>
      </c>
      <c r="D117" t="s">
        <v>54</v>
      </c>
      <c r="E117" s="1" t="s">
        <v>323</v>
      </c>
      <c r="F117">
        <v>3.8</v>
      </c>
      <c r="G117" t="s">
        <v>93</v>
      </c>
      <c r="H117" t="str">
        <f t="shared" si="2"/>
        <v>Jersey City</v>
      </c>
      <c r="I117" t="b">
        <v>0</v>
      </c>
      <c r="J117" t="s">
        <v>28</v>
      </c>
      <c r="K117">
        <v>51000</v>
      </c>
      <c r="L117">
        <v>87000</v>
      </c>
      <c r="M117">
        <v>69000</v>
      </c>
      <c r="N117" s="1" t="str">
        <f t="shared" si="3"/>
        <v>Mid ($60k–$90k)</v>
      </c>
      <c r="O117" t="s">
        <v>29</v>
      </c>
      <c r="P117" t="s">
        <v>143</v>
      </c>
      <c r="Q117" t="s">
        <v>46</v>
      </c>
      <c r="R117" t="s">
        <v>36</v>
      </c>
      <c r="S117" t="s">
        <v>72</v>
      </c>
      <c r="T117" t="s">
        <v>113</v>
      </c>
    </row>
    <row r="118" spans="1:20" ht="30" x14ac:dyDescent="0.25">
      <c r="A118" t="s">
        <v>324</v>
      </c>
      <c r="B118" t="s">
        <v>326</v>
      </c>
      <c r="C118" t="s">
        <v>31</v>
      </c>
      <c r="D118" t="s">
        <v>32</v>
      </c>
      <c r="E118" s="1" t="s">
        <v>325</v>
      </c>
      <c r="F118">
        <v>3.4</v>
      </c>
      <c r="G118" t="s">
        <v>22</v>
      </c>
      <c r="H118" t="str">
        <f t="shared" si="2"/>
        <v>New York</v>
      </c>
      <c r="I118" t="b">
        <v>0</v>
      </c>
      <c r="J118" t="s">
        <v>28</v>
      </c>
      <c r="K118">
        <v>51000</v>
      </c>
      <c r="L118">
        <v>87000</v>
      </c>
      <c r="M118">
        <v>69000</v>
      </c>
      <c r="N118" s="1" t="str">
        <f t="shared" si="3"/>
        <v>Mid ($60k–$90k)</v>
      </c>
      <c r="O118" t="s">
        <v>29</v>
      </c>
      <c r="P118" t="s">
        <v>25</v>
      </c>
      <c r="Q118" t="s">
        <v>26</v>
      </c>
      <c r="R118" t="s">
        <v>43</v>
      </c>
      <c r="S118" t="s">
        <v>24</v>
      </c>
      <c r="T118" t="s">
        <v>27</v>
      </c>
    </row>
    <row r="119" spans="1:20" ht="30" x14ac:dyDescent="0.25">
      <c r="A119" t="s">
        <v>49</v>
      </c>
      <c r="B119" t="s">
        <v>49</v>
      </c>
      <c r="C119" t="s">
        <v>31</v>
      </c>
      <c r="D119" t="s">
        <v>32</v>
      </c>
      <c r="E119" s="1" t="s">
        <v>327</v>
      </c>
      <c r="F119">
        <v>3.6</v>
      </c>
      <c r="G119" t="s">
        <v>328</v>
      </c>
      <c r="H119" t="str">
        <f t="shared" si="2"/>
        <v>Florham Park</v>
      </c>
      <c r="I119" t="b">
        <v>0</v>
      </c>
      <c r="J119" t="s">
        <v>28</v>
      </c>
      <c r="K119">
        <v>51000</v>
      </c>
      <c r="L119">
        <v>87000</v>
      </c>
      <c r="M119">
        <v>69000</v>
      </c>
      <c r="N119" s="1" t="str">
        <f t="shared" si="3"/>
        <v>Mid ($60k–$90k)</v>
      </c>
      <c r="O119" t="s">
        <v>29</v>
      </c>
      <c r="P119" t="s">
        <v>329</v>
      </c>
      <c r="Q119" t="s">
        <v>329</v>
      </c>
      <c r="R119" t="s">
        <v>57</v>
      </c>
      <c r="S119" t="s">
        <v>44</v>
      </c>
      <c r="T119" t="s">
        <v>308</v>
      </c>
    </row>
    <row r="120" spans="1:20" x14ac:dyDescent="0.25">
      <c r="A120" t="s">
        <v>330</v>
      </c>
      <c r="B120" t="s">
        <v>330</v>
      </c>
      <c r="C120" t="s">
        <v>31</v>
      </c>
      <c r="D120" t="s">
        <v>32</v>
      </c>
      <c r="E120" t="s">
        <v>331</v>
      </c>
      <c r="F120">
        <v>-1</v>
      </c>
      <c r="G120" t="s">
        <v>22</v>
      </c>
      <c r="H120" t="str">
        <f t="shared" si="2"/>
        <v>New York</v>
      </c>
      <c r="I120" t="b">
        <v>0</v>
      </c>
      <c r="J120" t="s">
        <v>28</v>
      </c>
      <c r="K120">
        <v>51000</v>
      </c>
      <c r="L120">
        <v>87000</v>
      </c>
      <c r="M120">
        <v>69000</v>
      </c>
      <c r="N120" s="1" t="str">
        <f t="shared" si="3"/>
        <v>Mid ($60k–$90k)</v>
      </c>
      <c r="O120" t="s">
        <v>29</v>
      </c>
      <c r="P120" t="s">
        <v>37</v>
      </c>
      <c r="Q120" t="s">
        <v>38</v>
      </c>
      <c r="R120" t="s">
        <v>84</v>
      </c>
      <c r="S120" t="s">
        <v>44</v>
      </c>
      <c r="T120" t="s">
        <v>47</v>
      </c>
    </row>
    <row r="121" spans="1:20" ht="30" x14ac:dyDescent="0.25">
      <c r="A121" t="s">
        <v>332</v>
      </c>
      <c r="B121" t="s">
        <v>334</v>
      </c>
      <c r="C121" t="s">
        <v>31</v>
      </c>
      <c r="D121" t="s">
        <v>32</v>
      </c>
      <c r="E121" s="1" t="s">
        <v>333</v>
      </c>
      <c r="F121">
        <v>3.2</v>
      </c>
      <c r="G121" t="s">
        <v>22</v>
      </c>
      <c r="H121" t="str">
        <f t="shared" si="2"/>
        <v>New York</v>
      </c>
      <c r="I121" t="b">
        <v>0</v>
      </c>
      <c r="J121" t="s">
        <v>28</v>
      </c>
      <c r="K121">
        <v>51000</v>
      </c>
      <c r="L121">
        <v>87000</v>
      </c>
      <c r="M121">
        <v>69000</v>
      </c>
      <c r="N121" s="1" t="str">
        <f t="shared" si="3"/>
        <v>Mid ($60k–$90k)</v>
      </c>
      <c r="O121" t="s">
        <v>29</v>
      </c>
      <c r="P121" t="s">
        <v>68</v>
      </c>
      <c r="Q121" t="s">
        <v>69</v>
      </c>
      <c r="R121" t="s">
        <v>43</v>
      </c>
      <c r="S121" t="s">
        <v>24</v>
      </c>
      <c r="T121" t="s">
        <v>27</v>
      </c>
    </row>
    <row r="122" spans="1:20" ht="30" x14ac:dyDescent="0.25">
      <c r="A122" t="s">
        <v>335</v>
      </c>
      <c r="B122" t="s">
        <v>335</v>
      </c>
      <c r="C122" t="s">
        <v>31</v>
      </c>
      <c r="D122" t="s">
        <v>32</v>
      </c>
      <c r="E122" s="1" t="s">
        <v>336</v>
      </c>
      <c r="F122">
        <v>3.8</v>
      </c>
      <c r="G122" t="s">
        <v>22</v>
      </c>
      <c r="H122" t="str">
        <f t="shared" si="2"/>
        <v>New York</v>
      </c>
      <c r="I122" t="b">
        <v>1</v>
      </c>
      <c r="J122" t="s">
        <v>28</v>
      </c>
      <c r="K122">
        <v>59000</v>
      </c>
      <c r="L122">
        <v>85000</v>
      </c>
      <c r="M122">
        <v>72000</v>
      </c>
      <c r="N122" s="1" t="str">
        <f t="shared" si="3"/>
        <v>Mid ($60k–$90k)</v>
      </c>
      <c r="O122" t="s">
        <v>29</v>
      </c>
      <c r="P122" t="s">
        <v>293</v>
      </c>
      <c r="Q122" t="s">
        <v>294</v>
      </c>
      <c r="R122" t="s">
        <v>103</v>
      </c>
      <c r="S122" t="s">
        <v>337</v>
      </c>
      <c r="T122" t="s">
        <v>47</v>
      </c>
    </row>
    <row r="123" spans="1:20" ht="30" x14ac:dyDescent="0.25">
      <c r="A123" t="s">
        <v>49</v>
      </c>
      <c r="B123" t="s">
        <v>49</v>
      </c>
      <c r="C123" t="s">
        <v>31</v>
      </c>
      <c r="D123" t="s">
        <v>32</v>
      </c>
      <c r="E123" s="1" t="s">
        <v>338</v>
      </c>
      <c r="F123">
        <v>3.5</v>
      </c>
      <c r="G123" t="s">
        <v>22</v>
      </c>
      <c r="H123" t="str">
        <f t="shared" si="2"/>
        <v>New York</v>
      </c>
      <c r="I123" t="b">
        <v>0</v>
      </c>
      <c r="J123" t="s">
        <v>28</v>
      </c>
      <c r="K123">
        <v>59000</v>
      </c>
      <c r="L123">
        <v>85000</v>
      </c>
      <c r="M123">
        <v>72000</v>
      </c>
      <c r="N123" s="1" t="str">
        <f t="shared" si="3"/>
        <v>Mid ($60k–$90k)</v>
      </c>
      <c r="O123" t="s">
        <v>29</v>
      </c>
      <c r="P123" t="s">
        <v>339</v>
      </c>
      <c r="Q123" t="s">
        <v>69</v>
      </c>
      <c r="R123" t="s">
        <v>36</v>
      </c>
      <c r="S123" t="s">
        <v>44</v>
      </c>
      <c r="T123" t="s">
        <v>113</v>
      </c>
    </row>
    <row r="124" spans="1:20" ht="30" x14ac:dyDescent="0.25">
      <c r="A124" t="s">
        <v>340</v>
      </c>
      <c r="B124" t="s">
        <v>340</v>
      </c>
      <c r="C124" t="s">
        <v>31</v>
      </c>
      <c r="D124" t="s">
        <v>32</v>
      </c>
      <c r="E124" s="1" t="s">
        <v>341</v>
      </c>
      <c r="F124">
        <v>3.5</v>
      </c>
      <c r="G124" t="s">
        <v>22</v>
      </c>
      <c r="H124" t="str">
        <f t="shared" si="2"/>
        <v>New York</v>
      </c>
      <c r="I124" t="b">
        <v>0</v>
      </c>
      <c r="J124" t="s">
        <v>28</v>
      </c>
      <c r="K124">
        <v>59000</v>
      </c>
      <c r="L124">
        <v>85000</v>
      </c>
      <c r="M124">
        <v>72000</v>
      </c>
      <c r="N124" s="1" t="str">
        <f t="shared" si="3"/>
        <v>Mid ($60k–$90k)</v>
      </c>
      <c r="O124" t="s">
        <v>29</v>
      </c>
      <c r="P124" t="s">
        <v>171</v>
      </c>
      <c r="Q124" t="s">
        <v>78</v>
      </c>
      <c r="R124" t="s">
        <v>84</v>
      </c>
      <c r="S124" t="s">
        <v>44</v>
      </c>
      <c r="T124" t="s">
        <v>96</v>
      </c>
    </row>
    <row r="125" spans="1:20" ht="30" x14ac:dyDescent="0.25">
      <c r="A125" t="s">
        <v>49</v>
      </c>
      <c r="B125" t="s">
        <v>49</v>
      </c>
      <c r="C125" t="s">
        <v>31</v>
      </c>
      <c r="D125" t="s">
        <v>32</v>
      </c>
      <c r="E125" s="1" t="s">
        <v>342</v>
      </c>
      <c r="F125">
        <v>4.0999999999999996</v>
      </c>
      <c r="G125" t="s">
        <v>93</v>
      </c>
      <c r="H125" t="str">
        <f t="shared" si="2"/>
        <v>Jersey City</v>
      </c>
      <c r="I125" t="b">
        <v>0</v>
      </c>
      <c r="J125" t="s">
        <v>28</v>
      </c>
      <c r="K125">
        <v>59000</v>
      </c>
      <c r="L125">
        <v>85000</v>
      </c>
      <c r="M125">
        <v>72000</v>
      </c>
      <c r="N125" s="1" t="str">
        <f t="shared" si="3"/>
        <v>Mid ($60k–$90k)</v>
      </c>
      <c r="O125" t="s">
        <v>29</v>
      </c>
      <c r="P125">
        <v>-1</v>
      </c>
      <c r="Q125">
        <v>-1</v>
      </c>
      <c r="R125" t="s">
        <v>84</v>
      </c>
      <c r="S125" t="s">
        <v>44</v>
      </c>
      <c r="T125" t="s">
        <v>47</v>
      </c>
    </row>
    <row r="126" spans="1:20" ht="30" x14ac:dyDescent="0.25">
      <c r="A126" t="s">
        <v>220</v>
      </c>
      <c r="B126" t="s">
        <v>220</v>
      </c>
      <c r="C126" t="s">
        <v>126</v>
      </c>
      <c r="D126" t="s">
        <v>54</v>
      </c>
      <c r="E126" s="1" t="s">
        <v>343</v>
      </c>
      <c r="F126">
        <v>5</v>
      </c>
      <c r="G126" t="s">
        <v>22</v>
      </c>
      <c r="H126" t="str">
        <f t="shared" si="2"/>
        <v>New York</v>
      </c>
      <c r="I126" t="b">
        <v>0</v>
      </c>
      <c r="J126" t="s">
        <v>28</v>
      </c>
      <c r="K126">
        <v>59000</v>
      </c>
      <c r="L126">
        <v>85000</v>
      </c>
      <c r="M126">
        <v>72000</v>
      </c>
      <c r="N126" s="1" t="str">
        <f t="shared" si="3"/>
        <v>Mid ($60k–$90k)</v>
      </c>
      <c r="O126" t="s">
        <v>29</v>
      </c>
      <c r="P126" t="s">
        <v>52</v>
      </c>
      <c r="Q126" t="s">
        <v>46</v>
      </c>
      <c r="R126" t="s">
        <v>103</v>
      </c>
      <c r="S126" t="s">
        <v>44</v>
      </c>
      <c r="T126" t="s">
        <v>53</v>
      </c>
    </row>
    <row r="127" spans="1:20" ht="30" x14ac:dyDescent="0.25">
      <c r="A127" t="s">
        <v>345</v>
      </c>
      <c r="B127" t="s">
        <v>347</v>
      </c>
      <c r="C127" t="s">
        <v>31</v>
      </c>
      <c r="D127" t="s">
        <v>32</v>
      </c>
      <c r="E127" s="1" t="s">
        <v>346</v>
      </c>
      <c r="F127">
        <v>3.7</v>
      </c>
      <c r="G127" t="s">
        <v>22</v>
      </c>
      <c r="H127" t="str">
        <f t="shared" si="2"/>
        <v>New York</v>
      </c>
      <c r="I127" t="b">
        <v>0</v>
      </c>
      <c r="J127" t="s">
        <v>28</v>
      </c>
      <c r="K127">
        <v>59000</v>
      </c>
      <c r="L127">
        <v>85000</v>
      </c>
      <c r="M127">
        <v>72000</v>
      </c>
      <c r="N127" s="1" t="str">
        <f t="shared" si="3"/>
        <v>Mid ($60k–$90k)</v>
      </c>
      <c r="O127" t="s">
        <v>29</v>
      </c>
      <c r="P127" t="s">
        <v>52</v>
      </c>
      <c r="Q127" t="s">
        <v>46</v>
      </c>
      <c r="R127" t="s">
        <v>36</v>
      </c>
      <c r="S127" t="s">
        <v>72</v>
      </c>
      <c r="T127" t="s">
        <v>113</v>
      </c>
    </row>
    <row r="128" spans="1:20" ht="30" x14ac:dyDescent="0.25">
      <c r="A128" t="s">
        <v>348</v>
      </c>
      <c r="B128" t="s">
        <v>348</v>
      </c>
      <c r="C128" t="s">
        <v>31</v>
      </c>
      <c r="D128" t="s">
        <v>32</v>
      </c>
      <c r="E128" s="1" t="s">
        <v>349</v>
      </c>
      <c r="F128">
        <v>4</v>
      </c>
      <c r="G128" t="s">
        <v>350</v>
      </c>
      <c r="H128" t="str">
        <f t="shared" si="2"/>
        <v>Manhasset</v>
      </c>
      <c r="I128" t="b">
        <v>1</v>
      </c>
      <c r="J128" t="s">
        <v>28</v>
      </c>
      <c r="K128">
        <v>59000</v>
      </c>
      <c r="L128">
        <v>85000</v>
      </c>
      <c r="M128">
        <v>72000</v>
      </c>
      <c r="N128" s="1" t="str">
        <f t="shared" si="3"/>
        <v>Mid ($60k–$90k)</v>
      </c>
      <c r="O128" t="s">
        <v>29</v>
      </c>
      <c r="P128" t="s">
        <v>37</v>
      </c>
      <c r="Q128" t="s">
        <v>38</v>
      </c>
      <c r="R128" t="s">
        <v>36</v>
      </c>
      <c r="S128" t="s">
        <v>24</v>
      </c>
      <c r="T128" t="s">
        <v>113</v>
      </c>
    </row>
    <row r="129" spans="1:20" ht="30" x14ac:dyDescent="0.25">
      <c r="A129" t="s">
        <v>352</v>
      </c>
      <c r="B129" t="s">
        <v>352</v>
      </c>
      <c r="C129" t="s">
        <v>31</v>
      </c>
      <c r="D129" t="s">
        <v>40</v>
      </c>
      <c r="E129" s="1" t="s">
        <v>353</v>
      </c>
      <c r="F129">
        <v>3.3</v>
      </c>
      <c r="G129" t="s">
        <v>22</v>
      </c>
      <c r="H129" t="str">
        <f t="shared" si="2"/>
        <v>New York</v>
      </c>
      <c r="I129" t="b">
        <v>0</v>
      </c>
      <c r="J129" t="s">
        <v>28</v>
      </c>
      <c r="K129">
        <v>59000</v>
      </c>
      <c r="L129">
        <v>85000</v>
      </c>
      <c r="M129">
        <v>72000</v>
      </c>
      <c r="N129" s="1" t="str">
        <f t="shared" si="3"/>
        <v>Mid ($60k–$90k)</v>
      </c>
      <c r="O129" t="s">
        <v>29</v>
      </c>
      <c r="P129" t="s">
        <v>171</v>
      </c>
      <c r="Q129" t="s">
        <v>78</v>
      </c>
      <c r="R129" t="s">
        <v>23</v>
      </c>
      <c r="S129" t="s">
        <v>44</v>
      </c>
      <c r="T129" t="s">
        <v>105</v>
      </c>
    </row>
    <row r="130" spans="1:20" ht="30" x14ac:dyDescent="0.25">
      <c r="A130" t="s">
        <v>354</v>
      </c>
      <c r="B130" t="s">
        <v>356</v>
      </c>
      <c r="C130" t="s">
        <v>31</v>
      </c>
      <c r="D130" t="s">
        <v>54</v>
      </c>
      <c r="E130" s="1" t="s">
        <v>355</v>
      </c>
      <c r="F130">
        <v>2.9</v>
      </c>
      <c r="G130" t="s">
        <v>22</v>
      </c>
      <c r="H130" t="str">
        <f t="shared" si="2"/>
        <v>New York</v>
      </c>
      <c r="I130" t="b">
        <v>0</v>
      </c>
      <c r="J130" t="s">
        <v>28</v>
      </c>
      <c r="K130">
        <v>59000</v>
      </c>
      <c r="L130">
        <v>85000</v>
      </c>
      <c r="M130">
        <v>72000</v>
      </c>
      <c r="N130" s="1" t="str">
        <f t="shared" si="3"/>
        <v>Mid ($60k–$90k)</v>
      </c>
      <c r="O130" t="s">
        <v>29</v>
      </c>
      <c r="P130" t="s">
        <v>45</v>
      </c>
      <c r="Q130" t="s">
        <v>46</v>
      </c>
      <c r="R130" t="s">
        <v>84</v>
      </c>
      <c r="S130" t="s">
        <v>44</v>
      </c>
      <c r="T130" t="s">
        <v>47</v>
      </c>
    </row>
    <row r="131" spans="1:20" ht="30" x14ac:dyDescent="0.25">
      <c r="A131" t="s">
        <v>357</v>
      </c>
      <c r="B131" t="s">
        <v>357</v>
      </c>
      <c r="C131" t="s">
        <v>31</v>
      </c>
      <c r="D131" t="s">
        <v>40</v>
      </c>
      <c r="E131" s="1" t="s">
        <v>358</v>
      </c>
      <c r="F131">
        <v>3.6</v>
      </c>
      <c r="G131" t="s">
        <v>22</v>
      </c>
      <c r="H131" t="str">
        <f t="shared" si="2"/>
        <v>New York</v>
      </c>
      <c r="I131" t="b">
        <v>0</v>
      </c>
      <c r="J131" t="s">
        <v>28</v>
      </c>
      <c r="K131">
        <v>59000</v>
      </c>
      <c r="L131">
        <v>85000</v>
      </c>
      <c r="M131">
        <v>72000</v>
      </c>
      <c r="N131" s="1" t="str">
        <f t="shared" si="3"/>
        <v>Mid ($60k–$90k)</v>
      </c>
      <c r="O131" t="s">
        <v>29</v>
      </c>
      <c r="P131" t="s">
        <v>61</v>
      </c>
      <c r="Q131" t="s">
        <v>62</v>
      </c>
      <c r="R131" t="s">
        <v>36</v>
      </c>
      <c r="S131" t="s">
        <v>72</v>
      </c>
      <c r="T131" t="s">
        <v>113</v>
      </c>
    </row>
    <row r="132" spans="1:20" ht="30" x14ac:dyDescent="0.25">
      <c r="A132" t="s">
        <v>359</v>
      </c>
      <c r="B132" t="s">
        <v>361</v>
      </c>
      <c r="C132" t="s">
        <v>31</v>
      </c>
      <c r="D132" t="s">
        <v>40</v>
      </c>
      <c r="E132" s="1" t="s">
        <v>360</v>
      </c>
      <c r="F132">
        <v>3.2</v>
      </c>
      <c r="G132" t="s">
        <v>22</v>
      </c>
      <c r="H132" t="str">
        <f t="shared" si="2"/>
        <v>New York</v>
      </c>
      <c r="I132" t="b">
        <v>0</v>
      </c>
      <c r="J132" t="s">
        <v>28</v>
      </c>
      <c r="K132">
        <v>59000</v>
      </c>
      <c r="L132">
        <v>85000</v>
      </c>
      <c r="M132">
        <v>72000</v>
      </c>
      <c r="N132" s="1" t="str">
        <f t="shared" si="3"/>
        <v>Mid ($60k–$90k)</v>
      </c>
      <c r="O132" t="s">
        <v>29</v>
      </c>
      <c r="P132" t="s">
        <v>37</v>
      </c>
      <c r="Q132" t="s">
        <v>38</v>
      </c>
      <c r="R132" t="s">
        <v>23</v>
      </c>
      <c r="S132" t="s">
        <v>24</v>
      </c>
      <c r="T132" t="s">
        <v>105</v>
      </c>
    </row>
    <row r="133" spans="1:20" ht="30" x14ac:dyDescent="0.25">
      <c r="A133" t="s">
        <v>362</v>
      </c>
      <c r="B133" t="s">
        <v>362</v>
      </c>
      <c r="C133" t="s">
        <v>31</v>
      </c>
      <c r="D133" t="s">
        <v>32</v>
      </c>
      <c r="E133" s="1" t="s">
        <v>363</v>
      </c>
      <c r="F133">
        <v>3.1</v>
      </c>
      <c r="G133" t="s">
        <v>22</v>
      </c>
      <c r="H133" t="str">
        <f t="shared" si="2"/>
        <v>New York</v>
      </c>
      <c r="I133" t="b">
        <v>0</v>
      </c>
      <c r="J133" t="s">
        <v>28</v>
      </c>
      <c r="K133">
        <v>59000</v>
      </c>
      <c r="L133">
        <v>85000</v>
      </c>
      <c r="M133">
        <v>72000</v>
      </c>
      <c r="N133" s="1" t="str">
        <f t="shared" si="3"/>
        <v>Mid ($60k–$90k)</v>
      </c>
      <c r="O133" t="s">
        <v>29</v>
      </c>
      <c r="P133" t="s">
        <v>159</v>
      </c>
      <c r="Q133" t="s">
        <v>46</v>
      </c>
      <c r="R133" t="s">
        <v>103</v>
      </c>
      <c r="S133" t="s">
        <v>44</v>
      </c>
      <c r="T133" t="s">
        <v>96</v>
      </c>
    </row>
    <row r="134" spans="1:20" ht="30" x14ac:dyDescent="0.25">
      <c r="A134" t="s">
        <v>364</v>
      </c>
      <c r="B134" t="s">
        <v>364</v>
      </c>
      <c r="C134" t="s">
        <v>31</v>
      </c>
      <c r="D134" t="s">
        <v>32</v>
      </c>
      <c r="E134" s="1" t="s">
        <v>365</v>
      </c>
      <c r="F134">
        <v>3.4</v>
      </c>
      <c r="G134" t="s">
        <v>366</v>
      </c>
      <c r="H134" t="str">
        <f t="shared" ref="H134:H197" si="4">IFERROR(TRIM(LEFT(G134,FIND(",",G134)-1)),G134)</f>
        <v>Newark</v>
      </c>
      <c r="I134" t="b">
        <v>0</v>
      </c>
      <c r="J134" t="s">
        <v>28</v>
      </c>
      <c r="K134">
        <v>59000</v>
      </c>
      <c r="L134">
        <v>85000</v>
      </c>
      <c r="M134">
        <v>72000</v>
      </c>
      <c r="N134" s="1" t="str">
        <f t="shared" ref="N134:N197" si="5">IF(M134="", "", IF(M134&lt;60000, "Low (&lt;$60k)", IF(M134&lt;=90000, "Mid ($60k–$90k)", "High (&gt;$90k)")))</f>
        <v>Mid ($60k–$90k)</v>
      </c>
      <c r="O134" t="s">
        <v>29</v>
      </c>
      <c r="P134" t="s">
        <v>171</v>
      </c>
      <c r="Q134" t="s">
        <v>78</v>
      </c>
      <c r="R134" t="s">
        <v>23</v>
      </c>
      <c r="S134" t="s">
        <v>145</v>
      </c>
      <c r="T134" t="s">
        <v>47</v>
      </c>
    </row>
    <row r="135" spans="1:20" ht="30" x14ac:dyDescent="0.25">
      <c r="A135" t="s">
        <v>367</v>
      </c>
      <c r="B135" t="s">
        <v>368</v>
      </c>
      <c r="C135" t="s">
        <v>31</v>
      </c>
      <c r="D135" t="s">
        <v>32</v>
      </c>
      <c r="E135" s="1" t="s">
        <v>309</v>
      </c>
      <c r="F135">
        <v>4</v>
      </c>
      <c r="G135" t="s">
        <v>22</v>
      </c>
      <c r="H135" t="str">
        <f t="shared" si="4"/>
        <v>New York</v>
      </c>
      <c r="I135" t="b">
        <v>0</v>
      </c>
      <c r="J135" t="s">
        <v>28</v>
      </c>
      <c r="K135">
        <v>59000</v>
      </c>
      <c r="L135">
        <v>85000</v>
      </c>
      <c r="M135">
        <v>72000</v>
      </c>
      <c r="N135" s="1" t="str">
        <f t="shared" si="5"/>
        <v>Mid ($60k–$90k)</v>
      </c>
      <c r="O135" t="s">
        <v>29</v>
      </c>
      <c r="P135" t="s">
        <v>52</v>
      </c>
      <c r="Q135" t="s">
        <v>46</v>
      </c>
      <c r="R135" t="s">
        <v>57</v>
      </c>
      <c r="S135" t="s">
        <v>44</v>
      </c>
      <c r="T135" t="s">
        <v>53</v>
      </c>
    </row>
    <row r="136" spans="1:20" ht="30" x14ac:dyDescent="0.25">
      <c r="A136" t="s">
        <v>176</v>
      </c>
      <c r="B136" t="s">
        <v>176</v>
      </c>
      <c r="C136" t="s">
        <v>31</v>
      </c>
      <c r="D136" t="s">
        <v>32</v>
      </c>
      <c r="E136" s="1" t="s">
        <v>369</v>
      </c>
      <c r="F136">
        <v>4.3</v>
      </c>
      <c r="G136" t="s">
        <v>22</v>
      </c>
      <c r="H136" t="str">
        <f t="shared" si="4"/>
        <v>New York</v>
      </c>
      <c r="I136" t="b">
        <v>0</v>
      </c>
      <c r="J136" t="s">
        <v>28</v>
      </c>
      <c r="K136">
        <v>59000</v>
      </c>
      <c r="L136">
        <v>85000</v>
      </c>
      <c r="M136">
        <v>72000</v>
      </c>
      <c r="N136" s="1" t="str">
        <f t="shared" si="5"/>
        <v>Mid ($60k–$90k)</v>
      </c>
      <c r="O136" t="s">
        <v>29</v>
      </c>
      <c r="P136" t="s">
        <v>246</v>
      </c>
      <c r="Q136" t="s">
        <v>187</v>
      </c>
      <c r="R136" t="s">
        <v>103</v>
      </c>
      <c r="S136" t="s">
        <v>44</v>
      </c>
      <c r="T136" t="s">
        <v>308</v>
      </c>
    </row>
    <row r="137" spans="1:20" ht="30" x14ac:dyDescent="0.25">
      <c r="A137" t="s">
        <v>370</v>
      </c>
      <c r="B137" t="s">
        <v>370</v>
      </c>
      <c r="C137" t="s">
        <v>31</v>
      </c>
      <c r="D137" t="s">
        <v>54</v>
      </c>
      <c r="E137" s="1" t="s">
        <v>371</v>
      </c>
      <c r="F137">
        <v>2.7</v>
      </c>
      <c r="G137" t="s">
        <v>93</v>
      </c>
      <c r="H137" t="str">
        <f t="shared" si="4"/>
        <v>Jersey City</v>
      </c>
      <c r="I137" t="b">
        <v>0</v>
      </c>
      <c r="J137" t="s">
        <v>28</v>
      </c>
      <c r="K137">
        <v>59000</v>
      </c>
      <c r="L137">
        <v>85000</v>
      </c>
      <c r="M137">
        <v>72000</v>
      </c>
      <c r="N137" s="1" t="str">
        <f t="shared" si="5"/>
        <v>Mid ($60k–$90k)</v>
      </c>
      <c r="O137" t="s">
        <v>29</v>
      </c>
      <c r="P137" t="s">
        <v>372</v>
      </c>
      <c r="Q137" t="s">
        <v>59</v>
      </c>
      <c r="R137" t="s">
        <v>36</v>
      </c>
      <c r="S137" t="s">
        <v>72</v>
      </c>
      <c r="T137" t="s">
        <v>39</v>
      </c>
    </row>
    <row r="138" spans="1:20" ht="30" x14ac:dyDescent="0.25">
      <c r="A138" t="s">
        <v>88</v>
      </c>
      <c r="B138" t="s">
        <v>88</v>
      </c>
      <c r="C138" t="s">
        <v>48</v>
      </c>
      <c r="D138" t="s">
        <v>40</v>
      </c>
      <c r="E138" s="1" t="s">
        <v>373</v>
      </c>
      <c r="F138">
        <v>4.0999999999999996</v>
      </c>
      <c r="G138" t="s">
        <v>22</v>
      </c>
      <c r="H138" t="str">
        <f t="shared" si="4"/>
        <v>New York</v>
      </c>
      <c r="I138" t="b">
        <v>0</v>
      </c>
      <c r="J138" t="s">
        <v>28</v>
      </c>
      <c r="K138">
        <v>59000</v>
      </c>
      <c r="L138">
        <v>85000</v>
      </c>
      <c r="M138">
        <v>72000</v>
      </c>
      <c r="N138" s="1" t="str">
        <f t="shared" si="5"/>
        <v>Mid ($60k–$90k)</v>
      </c>
      <c r="O138" t="s">
        <v>29</v>
      </c>
      <c r="P138" t="s">
        <v>374</v>
      </c>
      <c r="Q138" t="s">
        <v>187</v>
      </c>
      <c r="R138" t="s">
        <v>43</v>
      </c>
      <c r="S138" t="s">
        <v>51</v>
      </c>
      <c r="T138" t="s">
        <v>132</v>
      </c>
    </row>
    <row r="139" spans="1:20" ht="30" x14ac:dyDescent="0.25">
      <c r="A139" t="s">
        <v>49</v>
      </c>
      <c r="B139" t="s">
        <v>49</v>
      </c>
      <c r="C139" t="s">
        <v>31</v>
      </c>
      <c r="D139" t="s">
        <v>54</v>
      </c>
      <c r="E139" s="1" t="s">
        <v>375</v>
      </c>
      <c r="F139">
        <v>4.4000000000000004</v>
      </c>
      <c r="G139" t="s">
        <v>139</v>
      </c>
      <c r="H139" t="str">
        <f t="shared" si="4"/>
        <v>Brooklyn</v>
      </c>
      <c r="I139" t="b">
        <v>0</v>
      </c>
      <c r="J139" t="s">
        <v>28</v>
      </c>
      <c r="K139">
        <v>59000</v>
      </c>
      <c r="L139">
        <v>85000</v>
      </c>
      <c r="M139">
        <v>72000</v>
      </c>
      <c r="N139" s="1" t="str">
        <f t="shared" si="5"/>
        <v>Mid ($60k–$90k)</v>
      </c>
      <c r="O139" t="s">
        <v>29</v>
      </c>
      <c r="P139">
        <v>-1</v>
      </c>
      <c r="Q139">
        <v>-1</v>
      </c>
      <c r="R139" t="s">
        <v>84</v>
      </c>
      <c r="S139" t="s">
        <v>44</v>
      </c>
      <c r="T139" t="s">
        <v>96</v>
      </c>
    </row>
    <row r="140" spans="1:20" ht="30" x14ac:dyDescent="0.25">
      <c r="A140" t="s">
        <v>376</v>
      </c>
      <c r="B140" t="s">
        <v>376</v>
      </c>
      <c r="C140" t="s">
        <v>31</v>
      </c>
      <c r="D140" t="s">
        <v>32</v>
      </c>
      <c r="E140" s="1" t="s">
        <v>377</v>
      </c>
      <c r="F140">
        <v>3.1</v>
      </c>
      <c r="G140" t="s">
        <v>22</v>
      </c>
      <c r="H140" t="str">
        <f t="shared" si="4"/>
        <v>New York</v>
      </c>
      <c r="I140" t="b">
        <v>0</v>
      </c>
      <c r="J140" t="s">
        <v>28</v>
      </c>
      <c r="K140">
        <v>59000</v>
      </c>
      <c r="L140">
        <v>85000</v>
      </c>
      <c r="M140">
        <v>72000</v>
      </c>
      <c r="N140" s="1" t="str">
        <f t="shared" si="5"/>
        <v>Mid ($60k–$90k)</v>
      </c>
      <c r="O140" t="s">
        <v>29</v>
      </c>
      <c r="P140" t="s">
        <v>52</v>
      </c>
      <c r="Q140" t="s">
        <v>46</v>
      </c>
      <c r="R140" t="s">
        <v>43</v>
      </c>
      <c r="S140" t="s">
        <v>51</v>
      </c>
      <c r="T140" t="s">
        <v>27</v>
      </c>
    </row>
    <row r="141" spans="1:20" ht="30" x14ac:dyDescent="0.25">
      <c r="A141" t="s">
        <v>49</v>
      </c>
      <c r="B141" t="s">
        <v>49</v>
      </c>
      <c r="C141" t="s">
        <v>31</v>
      </c>
      <c r="D141" t="s">
        <v>54</v>
      </c>
      <c r="E141" s="1" t="s">
        <v>378</v>
      </c>
      <c r="F141">
        <v>3</v>
      </c>
      <c r="G141" t="s">
        <v>22</v>
      </c>
      <c r="H141" t="str">
        <f t="shared" si="4"/>
        <v>New York</v>
      </c>
      <c r="I141" t="b">
        <v>1</v>
      </c>
      <c r="J141" t="s">
        <v>28</v>
      </c>
      <c r="K141">
        <v>59000</v>
      </c>
      <c r="L141">
        <v>85000</v>
      </c>
      <c r="M141">
        <v>72000</v>
      </c>
      <c r="N141" s="1" t="str">
        <f t="shared" si="5"/>
        <v>Mid ($60k–$90k)</v>
      </c>
      <c r="O141" t="s">
        <v>29</v>
      </c>
      <c r="P141">
        <v>-1</v>
      </c>
      <c r="Q141">
        <v>-1</v>
      </c>
      <c r="R141" t="s">
        <v>84</v>
      </c>
      <c r="S141" t="s">
        <v>44</v>
      </c>
      <c r="T141" t="s">
        <v>47</v>
      </c>
    </row>
    <row r="142" spans="1:20" ht="30" x14ac:dyDescent="0.25">
      <c r="A142" t="s">
        <v>379</v>
      </c>
      <c r="B142" t="s">
        <v>381</v>
      </c>
      <c r="C142" t="s">
        <v>31</v>
      </c>
      <c r="D142" t="s">
        <v>32</v>
      </c>
      <c r="E142" s="1" t="s">
        <v>380</v>
      </c>
      <c r="F142">
        <v>2.9</v>
      </c>
      <c r="G142" t="s">
        <v>22</v>
      </c>
      <c r="H142" t="str">
        <f t="shared" si="4"/>
        <v>New York</v>
      </c>
      <c r="I142" t="b">
        <v>0</v>
      </c>
      <c r="J142" t="s">
        <v>28</v>
      </c>
      <c r="K142">
        <v>59000</v>
      </c>
      <c r="L142">
        <v>85000</v>
      </c>
      <c r="M142">
        <v>72000</v>
      </c>
      <c r="N142" s="1" t="str">
        <f t="shared" si="5"/>
        <v>Mid ($60k–$90k)</v>
      </c>
      <c r="O142" t="s">
        <v>29</v>
      </c>
      <c r="P142" t="s">
        <v>262</v>
      </c>
      <c r="Q142" t="s">
        <v>207</v>
      </c>
      <c r="R142" t="s">
        <v>23</v>
      </c>
      <c r="S142" t="s">
        <v>44</v>
      </c>
      <c r="T142" t="s">
        <v>47</v>
      </c>
    </row>
    <row r="143" spans="1:20" ht="30" x14ac:dyDescent="0.25">
      <c r="A143" t="s">
        <v>382</v>
      </c>
      <c r="B143" t="s">
        <v>382</v>
      </c>
      <c r="C143" t="s">
        <v>31</v>
      </c>
      <c r="D143" t="s">
        <v>32</v>
      </c>
      <c r="E143" s="1" t="s">
        <v>383</v>
      </c>
      <c r="F143">
        <v>3.9</v>
      </c>
      <c r="G143" t="s">
        <v>22</v>
      </c>
      <c r="H143" t="str">
        <f t="shared" si="4"/>
        <v>New York</v>
      </c>
      <c r="I143" t="b">
        <v>0</v>
      </c>
      <c r="J143" t="s">
        <v>28</v>
      </c>
      <c r="K143">
        <v>59000</v>
      </c>
      <c r="L143">
        <v>85000</v>
      </c>
      <c r="M143">
        <v>72000</v>
      </c>
      <c r="N143" s="1" t="str">
        <f t="shared" si="5"/>
        <v>Mid ($60k–$90k)</v>
      </c>
      <c r="O143" t="s">
        <v>29</v>
      </c>
      <c r="P143" t="s">
        <v>385</v>
      </c>
      <c r="Q143" t="s">
        <v>386</v>
      </c>
      <c r="R143" t="s">
        <v>36</v>
      </c>
      <c r="S143" t="s">
        <v>384</v>
      </c>
      <c r="T143" t="s">
        <v>39</v>
      </c>
    </row>
    <row r="144" spans="1:20" ht="30" x14ac:dyDescent="0.25">
      <c r="A144" t="s">
        <v>49</v>
      </c>
      <c r="B144" t="s">
        <v>49</v>
      </c>
      <c r="C144" t="s">
        <v>31</v>
      </c>
      <c r="D144" t="s">
        <v>40</v>
      </c>
      <c r="E144" s="1" t="s">
        <v>387</v>
      </c>
      <c r="F144">
        <v>4.2</v>
      </c>
      <c r="G144" t="s">
        <v>22</v>
      </c>
      <c r="H144" t="str">
        <f t="shared" si="4"/>
        <v>New York</v>
      </c>
      <c r="I144" t="b">
        <v>0</v>
      </c>
      <c r="J144" t="s">
        <v>28</v>
      </c>
      <c r="K144">
        <v>59000</v>
      </c>
      <c r="L144">
        <v>85000</v>
      </c>
      <c r="M144">
        <v>72000</v>
      </c>
      <c r="N144" s="1" t="str">
        <f t="shared" si="5"/>
        <v>Mid ($60k–$90k)</v>
      </c>
      <c r="O144" t="s">
        <v>29</v>
      </c>
      <c r="P144" t="s">
        <v>52</v>
      </c>
      <c r="Q144" t="s">
        <v>46</v>
      </c>
      <c r="R144" t="s">
        <v>23</v>
      </c>
      <c r="S144" t="s">
        <v>44</v>
      </c>
      <c r="T144" t="s">
        <v>132</v>
      </c>
    </row>
    <row r="145" spans="1:20" ht="30" x14ac:dyDescent="0.25">
      <c r="A145" t="s">
        <v>388</v>
      </c>
      <c r="B145" t="s">
        <v>391</v>
      </c>
      <c r="C145" t="s">
        <v>126</v>
      </c>
      <c r="D145" t="s">
        <v>32</v>
      </c>
      <c r="E145" s="1" t="s">
        <v>389</v>
      </c>
      <c r="F145">
        <v>3.9</v>
      </c>
      <c r="G145" t="s">
        <v>390</v>
      </c>
      <c r="H145" t="str">
        <f t="shared" si="4"/>
        <v>Queens Village</v>
      </c>
      <c r="I145" t="b">
        <v>0</v>
      </c>
      <c r="J145" t="s">
        <v>28</v>
      </c>
      <c r="K145">
        <v>59000</v>
      </c>
      <c r="L145">
        <v>85000</v>
      </c>
      <c r="M145">
        <v>72000</v>
      </c>
      <c r="N145" s="1" t="str">
        <f t="shared" si="5"/>
        <v>Mid ($60k–$90k)</v>
      </c>
      <c r="O145" t="s">
        <v>29</v>
      </c>
      <c r="P145" t="s">
        <v>77</v>
      </c>
      <c r="Q145" t="s">
        <v>78</v>
      </c>
      <c r="R145" t="s">
        <v>43</v>
      </c>
      <c r="S145" t="s">
        <v>44</v>
      </c>
      <c r="T145" t="s">
        <v>47</v>
      </c>
    </row>
    <row r="146" spans="1:20" ht="30" x14ac:dyDescent="0.25">
      <c r="A146" t="s">
        <v>392</v>
      </c>
      <c r="B146" t="s">
        <v>392</v>
      </c>
      <c r="C146" t="s">
        <v>31</v>
      </c>
      <c r="D146" t="s">
        <v>32</v>
      </c>
      <c r="E146" s="1" t="s">
        <v>393</v>
      </c>
      <c r="F146">
        <v>4.2</v>
      </c>
      <c r="G146" t="s">
        <v>22</v>
      </c>
      <c r="H146" t="str">
        <f t="shared" si="4"/>
        <v>New York</v>
      </c>
      <c r="I146" t="b">
        <v>0</v>
      </c>
      <c r="J146" t="s">
        <v>28</v>
      </c>
      <c r="K146">
        <v>59000</v>
      </c>
      <c r="L146">
        <v>85000</v>
      </c>
      <c r="M146">
        <v>72000</v>
      </c>
      <c r="N146" s="1" t="str">
        <f t="shared" si="5"/>
        <v>Mid ($60k–$90k)</v>
      </c>
      <c r="O146" t="s">
        <v>29</v>
      </c>
      <c r="P146" t="s">
        <v>385</v>
      </c>
      <c r="Q146" t="s">
        <v>386</v>
      </c>
      <c r="R146" t="s">
        <v>36</v>
      </c>
      <c r="S146" t="s">
        <v>24</v>
      </c>
      <c r="T146" t="s">
        <v>27</v>
      </c>
    </row>
    <row r="147" spans="1:20" x14ac:dyDescent="0.25">
      <c r="A147" t="s">
        <v>394</v>
      </c>
      <c r="B147" t="s">
        <v>394</v>
      </c>
      <c r="C147" t="s">
        <v>31</v>
      </c>
      <c r="D147" t="s">
        <v>32</v>
      </c>
      <c r="E147" t="s">
        <v>395</v>
      </c>
      <c r="F147">
        <v>-1</v>
      </c>
      <c r="G147" t="s">
        <v>22</v>
      </c>
      <c r="H147" t="str">
        <f t="shared" si="4"/>
        <v>New York</v>
      </c>
      <c r="I147" t="b">
        <v>0</v>
      </c>
      <c r="J147" t="s">
        <v>28</v>
      </c>
      <c r="K147">
        <v>59000</v>
      </c>
      <c r="L147">
        <v>85000</v>
      </c>
      <c r="M147">
        <v>72000</v>
      </c>
      <c r="N147" s="1" t="str">
        <f t="shared" si="5"/>
        <v>Mid ($60k–$90k)</v>
      </c>
      <c r="O147" t="s">
        <v>29</v>
      </c>
      <c r="P147" t="s">
        <v>396</v>
      </c>
      <c r="Q147" t="s">
        <v>78</v>
      </c>
      <c r="R147" t="s">
        <v>84</v>
      </c>
      <c r="S147" t="s">
        <v>44</v>
      </c>
      <c r="T147" t="s">
        <v>96</v>
      </c>
    </row>
    <row r="148" spans="1:20" ht="30" x14ac:dyDescent="0.25">
      <c r="A148" t="s">
        <v>397</v>
      </c>
      <c r="B148" t="s">
        <v>397</v>
      </c>
      <c r="C148" t="s">
        <v>31</v>
      </c>
      <c r="D148" t="s">
        <v>32</v>
      </c>
      <c r="E148" s="1" t="s">
        <v>307</v>
      </c>
      <c r="F148">
        <v>5</v>
      </c>
      <c r="G148" t="s">
        <v>22</v>
      </c>
      <c r="H148" t="str">
        <f t="shared" si="4"/>
        <v>New York</v>
      </c>
      <c r="I148" t="b">
        <v>0</v>
      </c>
      <c r="J148" t="s">
        <v>28</v>
      </c>
      <c r="K148">
        <v>59000</v>
      </c>
      <c r="L148">
        <v>85000</v>
      </c>
      <c r="M148">
        <v>72000</v>
      </c>
      <c r="N148" s="1" t="str">
        <f t="shared" si="5"/>
        <v>Mid ($60k–$90k)</v>
      </c>
      <c r="O148" t="s">
        <v>29</v>
      </c>
      <c r="P148" t="s">
        <v>104</v>
      </c>
      <c r="Q148" t="s">
        <v>78</v>
      </c>
      <c r="R148" t="s">
        <v>103</v>
      </c>
      <c r="S148" t="s">
        <v>44</v>
      </c>
      <c r="T148" t="s">
        <v>308</v>
      </c>
    </row>
    <row r="149" spans="1:20" ht="30" x14ac:dyDescent="0.25">
      <c r="A149" t="s">
        <v>398</v>
      </c>
      <c r="B149" t="s">
        <v>400</v>
      </c>
      <c r="C149" t="s">
        <v>48</v>
      </c>
      <c r="D149" t="s">
        <v>40</v>
      </c>
      <c r="E149" s="1" t="s">
        <v>399</v>
      </c>
      <c r="F149">
        <v>3.9</v>
      </c>
      <c r="G149" t="s">
        <v>22</v>
      </c>
      <c r="H149" t="str">
        <f t="shared" si="4"/>
        <v>New York</v>
      </c>
      <c r="I149" t="b">
        <v>0</v>
      </c>
      <c r="J149" t="s">
        <v>28</v>
      </c>
      <c r="K149">
        <v>59000</v>
      </c>
      <c r="L149">
        <v>85000</v>
      </c>
      <c r="M149">
        <v>72000</v>
      </c>
      <c r="N149" s="1" t="str">
        <f t="shared" si="5"/>
        <v>Mid ($60k–$90k)</v>
      </c>
      <c r="O149" t="s">
        <v>29</v>
      </c>
      <c r="P149" t="s">
        <v>45</v>
      </c>
      <c r="Q149" t="s">
        <v>46</v>
      </c>
      <c r="R149" t="s">
        <v>36</v>
      </c>
      <c r="S149" t="s">
        <v>72</v>
      </c>
      <c r="T149" t="s">
        <v>113</v>
      </c>
    </row>
    <row r="150" spans="1:20" ht="30" x14ac:dyDescent="0.25">
      <c r="A150" t="s">
        <v>49</v>
      </c>
      <c r="B150" t="s">
        <v>49</v>
      </c>
      <c r="C150" t="s">
        <v>31</v>
      </c>
      <c r="D150" t="s">
        <v>32</v>
      </c>
      <c r="E150" s="1" t="s">
        <v>401</v>
      </c>
      <c r="F150">
        <v>3.4</v>
      </c>
      <c r="G150" t="s">
        <v>139</v>
      </c>
      <c r="H150" t="str">
        <f t="shared" si="4"/>
        <v>Brooklyn</v>
      </c>
      <c r="I150" t="b">
        <v>0</v>
      </c>
      <c r="J150" t="s">
        <v>28</v>
      </c>
      <c r="K150">
        <v>59000</v>
      </c>
      <c r="L150">
        <v>85000</v>
      </c>
      <c r="M150">
        <v>72000</v>
      </c>
      <c r="N150" s="1" t="str">
        <f t="shared" si="5"/>
        <v>Mid ($60k–$90k)</v>
      </c>
      <c r="O150" t="s">
        <v>29</v>
      </c>
      <c r="P150">
        <v>-1</v>
      </c>
      <c r="Q150">
        <v>-1</v>
      </c>
      <c r="R150" t="s">
        <v>116</v>
      </c>
      <c r="S150" t="s">
        <v>44</v>
      </c>
      <c r="T150" t="s">
        <v>47</v>
      </c>
    </row>
    <row r="151" spans="1:20" ht="30" x14ac:dyDescent="0.25">
      <c r="A151" t="s">
        <v>49</v>
      </c>
      <c r="B151" t="s">
        <v>49</v>
      </c>
      <c r="C151" t="s">
        <v>31</v>
      </c>
      <c r="D151" t="s">
        <v>54</v>
      </c>
      <c r="E151" s="1" t="s">
        <v>380</v>
      </c>
      <c r="F151">
        <v>2.9</v>
      </c>
      <c r="G151" t="s">
        <v>22</v>
      </c>
      <c r="H151" t="str">
        <f t="shared" si="4"/>
        <v>New York</v>
      </c>
      <c r="I151" t="b">
        <v>0</v>
      </c>
      <c r="J151" t="s">
        <v>28</v>
      </c>
      <c r="K151">
        <v>59000</v>
      </c>
      <c r="L151">
        <v>85000</v>
      </c>
      <c r="M151">
        <v>72000</v>
      </c>
      <c r="N151" s="1" t="str">
        <f t="shared" si="5"/>
        <v>Mid ($60k–$90k)</v>
      </c>
      <c r="O151" t="s">
        <v>29</v>
      </c>
      <c r="P151" t="s">
        <v>262</v>
      </c>
      <c r="Q151" t="s">
        <v>207</v>
      </c>
      <c r="R151" t="s">
        <v>23</v>
      </c>
      <c r="S151" t="s">
        <v>44</v>
      </c>
      <c r="T151" t="s">
        <v>47</v>
      </c>
    </row>
    <row r="152" spans="1:20" ht="30" x14ac:dyDescent="0.25">
      <c r="A152" t="s">
        <v>49</v>
      </c>
      <c r="B152" t="s">
        <v>49</v>
      </c>
      <c r="C152" t="s">
        <v>31</v>
      </c>
      <c r="D152" t="s">
        <v>32</v>
      </c>
      <c r="E152" s="1" t="s">
        <v>79</v>
      </c>
      <c r="F152">
        <v>4</v>
      </c>
      <c r="G152" t="s">
        <v>22</v>
      </c>
      <c r="H152" t="str">
        <f t="shared" si="4"/>
        <v>New York</v>
      </c>
      <c r="I152" t="b">
        <v>0</v>
      </c>
      <c r="J152" t="s">
        <v>28</v>
      </c>
      <c r="K152">
        <v>43000</v>
      </c>
      <c r="L152">
        <v>76000</v>
      </c>
      <c r="M152">
        <v>59500</v>
      </c>
      <c r="N152" s="1" t="str">
        <f t="shared" si="5"/>
        <v>Low (&lt;$60k)</v>
      </c>
      <c r="O152" t="s">
        <v>29</v>
      </c>
      <c r="P152" t="s">
        <v>37</v>
      </c>
      <c r="Q152" t="s">
        <v>38</v>
      </c>
      <c r="R152" t="s">
        <v>36</v>
      </c>
      <c r="S152" t="s">
        <v>80</v>
      </c>
      <c r="T152" t="s">
        <v>81</v>
      </c>
    </row>
    <row r="153" spans="1:20" ht="30" x14ac:dyDescent="0.25">
      <c r="A153" t="s">
        <v>330</v>
      </c>
      <c r="B153" t="s">
        <v>330</v>
      </c>
      <c r="C153" t="s">
        <v>31</v>
      </c>
      <c r="D153" t="s">
        <v>32</v>
      </c>
      <c r="E153" s="1" t="s">
        <v>402</v>
      </c>
      <c r="F153">
        <v>3.6</v>
      </c>
      <c r="G153" t="s">
        <v>22</v>
      </c>
      <c r="H153" t="str">
        <f t="shared" si="4"/>
        <v>New York</v>
      </c>
      <c r="I153" t="b">
        <v>0</v>
      </c>
      <c r="J153" t="s">
        <v>28</v>
      </c>
      <c r="K153">
        <v>43000</v>
      </c>
      <c r="L153">
        <v>76000</v>
      </c>
      <c r="M153">
        <v>59500</v>
      </c>
      <c r="N153" s="1" t="str">
        <f t="shared" si="5"/>
        <v>Low (&lt;$60k)</v>
      </c>
      <c r="O153" t="s">
        <v>29</v>
      </c>
      <c r="P153" t="s">
        <v>37</v>
      </c>
      <c r="Q153" t="s">
        <v>38</v>
      </c>
      <c r="R153" t="s">
        <v>103</v>
      </c>
      <c r="S153" t="s">
        <v>44</v>
      </c>
      <c r="T153" t="s">
        <v>47</v>
      </c>
    </row>
    <row r="154" spans="1:20" ht="30" x14ac:dyDescent="0.25">
      <c r="A154" t="s">
        <v>403</v>
      </c>
      <c r="B154" t="s">
        <v>405</v>
      </c>
      <c r="C154" t="s">
        <v>31</v>
      </c>
      <c r="D154" t="s">
        <v>32</v>
      </c>
      <c r="E154" s="1" t="s">
        <v>404</v>
      </c>
      <c r="F154">
        <v>3.4</v>
      </c>
      <c r="G154" t="s">
        <v>22</v>
      </c>
      <c r="H154" t="str">
        <f t="shared" si="4"/>
        <v>New York</v>
      </c>
      <c r="I154" t="b">
        <v>0</v>
      </c>
      <c r="J154" t="s">
        <v>28</v>
      </c>
      <c r="K154">
        <v>43000</v>
      </c>
      <c r="L154">
        <v>76000</v>
      </c>
      <c r="M154">
        <v>59500</v>
      </c>
      <c r="N154" s="1" t="str">
        <f t="shared" si="5"/>
        <v>Low (&lt;$60k)</v>
      </c>
      <c r="O154" t="s">
        <v>29</v>
      </c>
      <c r="P154" t="s">
        <v>37</v>
      </c>
      <c r="Q154" t="s">
        <v>38</v>
      </c>
      <c r="R154" t="s">
        <v>36</v>
      </c>
      <c r="S154" t="s">
        <v>80</v>
      </c>
      <c r="T154" t="s">
        <v>74</v>
      </c>
    </row>
    <row r="155" spans="1:20" x14ac:dyDescent="0.25">
      <c r="A155" t="s">
        <v>49</v>
      </c>
      <c r="B155" t="s">
        <v>49</v>
      </c>
      <c r="C155" t="s">
        <v>31</v>
      </c>
      <c r="D155" t="s">
        <v>32</v>
      </c>
      <c r="E155" t="s">
        <v>406</v>
      </c>
      <c r="F155">
        <v>-1</v>
      </c>
      <c r="G155" t="s">
        <v>22</v>
      </c>
      <c r="H155" t="str">
        <f t="shared" si="4"/>
        <v>New York</v>
      </c>
      <c r="I155" t="b">
        <v>1</v>
      </c>
      <c r="J155" t="s">
        <v>28</v>
      </c>
      <c r="K155">
        <v>43000</v>
      </c>
      <c r="L155">
        <v>76000</v>
      </c>
      <c r="M155">
        <v>59500</v>
      </c>
      <c r="N155" s="1" t="str">
        <f t="shared" si="5"/>
        <v>Low (&lt;$60k)</v>
      </c>
      <c r="O155" t="s">
        <v>29</v>
      </c>
      <c r="P155">
        <v>-1</v>
      </c>
      <c r="Q155">
        <v>-1</v>
      </c>
      <c r="R155">
        <v>-1</v>
      </c>
      <c r="S155">
        <v>-1</v>
      </c>
      <c r="T155">
        <v>-1</v>
      </c>
    </row>
    <row r="156" spans="1:20" ht="30" x14ac:dyDescent="0.25">
      <c r="A156" t="s">
        <v>407</v>
      </c>
      <c r="B156" t="s">
        <v>407</v>
      </c>
      <c r="C156" t="s">
        <v>31</v>
      </c>
      <c r="D156" t="s">
        <v>32</v>
      </c>
      <c r="E156" s="1" t="s">
        <v>408</v>
      </c>
      <c r="F156">
        <v>3.3</v>
      </c>
      <c r="G156" t="s">
        <v>22</v>
      </c>
      <c r="H156" t="str">
        <f t="shared" si="4"/>
        <v>New York</v>
      </c>
      <c r="I156" t="b">
        <v>0</v>
      </c>
      <c r="J156" t="s">
        <v>28</v>
      </c>
      <c r="K156">
        <v>43000</v>
      </c>
      <c r="L156">
        <v>76000</v>
      </c>
      <c r="M156">
        <v>59500</v>
      </c>
      <c r="N156" s="1" t="str">
        <f t="shared" si="5"/>
        <v>Low (&lt;$60k)</v>
      </c>
      <c r="O156" t="s">
        <v>29</v>
      </c>
      <c r="P156" t="s">
        <v>52</v>
      </c>
      <c r="Q156" t="s">
        <v>46</v>
      </c>
      <c r="R156" t="s">
        <v>103</v>
      </c>
      <c r="S156" t="s">
        <v>44</v>
      </c>
      <c r="T156" t="s">
        <v>132</v>
      </c>
    </row>
    <row r="157" spans="1:20" ht="30" x14ac:dyDescent="0.25">
      <c r="A157" t="s">
        <v>214</v>
      </c>
      <c r="B157" t="s">
        <v>214</v>
      </c>
      <c r="C157" t="s">
        <v>31</v>
      </c>
      <c r="D157" t="s">
        <v>32</v>
      </c>
      <c r="E157" s="1" t="s">
        <v>410</v>
      </c>
      <c r="F157">
        <v>3.2</v>
      </c>
      <c r="G157" t="s">
        <v>22</v>
      </c>
      <c r="H157" t="str">
        <f t="shared" si="4"/>
        <v>New York</v>
      </c>
      <c r="I157" t="b">
        <v>0</v>
      </c>
      <c r="J157" t="s">
        <v>28</v>
      </c>
      <c r="K157">
        <v>43000</v>
      </c>
      <c r="L157">
        <v>76000</v>
      </c>
      <c r="M157">
        <v>59500</v>
      </c>
      <c r="N157" s="1" t="str">
        <f t="shared" si="5"/>
        <v>Low (&lt;$60k)</v>
      </c>
      <c r="O157" t="s">
        <v>29</v>
      </c>
      <c r="P157">
        <v>-1</v>
      </c>
      <c r="Q157">
        <v>-1</v>
      </c>
      <c r="R157" t="s">
        <v>23</v>
      </c>
      <c r="S157" t="s">
        <v>44</v>
      </c>
      <c r="T157" t="s">
        <v>105</v>
      </c>
    </row>
    <row r="158" spans="1:20" ht="30" x14ac:dyDescent="0.25">
      <c r="A158" t="s">
        <v>49</v>
      </c>
      <c r="B158" t="s">
        <v>49</v>
      </c>
      <c r="C158" t="s">
        <v>31</v>
      </c>
      <c r="D158" t="s">
        <v>32</v>
      </c>
      <c r="E158" s="1" t="s">
        <v>411</v>
      </c>
      <c r="F158">
        <v>3.8</v>
      </c>
      <c r="G158" t="s">
        <v>22</v>
      </c>
      <c r="H158" t="str">
        <f t="shared" si="4"/>
        <v>New York</v>
      </c>
      <c r="I158" t="b">
        <v>0</v>
      </c>
      <c r="J158" t="s">
        <v>28</v>
      </c>
      <c r="K158">
        <v>43000</v>
      </c>
      <c r="L158">
        <v>76000</v>
      </c>
      <c r="M158">
        <v>59500</v>
      </c>
      <c r="N158" s="1" t="str">
        <f t="shared" si="5"/>
        <v>Low (&lt;$60k)</v>
      </c>
      <c r="O158" t="s">
        <v>29</v>
      </c>
      <c r="P158" t="s">
        <v>25</v>
      </c>
      <c r="Q158" t="s">
        <v>26</v>
      </c>
      <c r="R158" t="s">
        <v>103</v>
      </c>
      <c r="S158" t="s">
        <v>24</v>
      </c>
      <c r="T158" t="s">
        <v>132</v>
      </c>
    </row>
    <row r="159" spans="1:20" x14ac:dyDescent="0.25">
      <c r="A159" t="s">
        <v>49</v>
      </c>
      <c r="B159" t="s">
        <v>49</v>
      </c>
      <c r="C159" t="s">
        <v>31</v>
      </c>
      <c r="D159" t="s">
        <v>54</v>
      </c>
      <c r="E159" t="s">
        <v>412</v>
      </c>
      <c r="F159">
        <v>-1</v>
      </c>
      <c r="G159" t="s">
        <v>22</v>
      </c>
      <c r="H159" t="str">
        <f t="shared" si="4"/>
        <v>New York</v>
      </c>
      <c r="I159" t="b">
        <v>1</v>
      </c>
      <c r="J159" t="s">
        <v>28</v>
      </c>
      <c r="K159">
        <v>43000</v>
      </c>
      <c r="L159">
        <v>76000</v>
      </c>
      <c r="M159">
        <v>59500</v>
      </c>
      <c r="N159" s="1" t="str">
        <f t="shared" si="5"/>
        <v>Low (&lt;$60k)</v>
      </c>
      <c r="O159" t="s">
        <v>29</v>
      </c>
      <c r="P159">
        <v>-1</v>
      </c>
      <c r="Q159">
        <v>-1</v>
      </c>
      <c r="R159">
        <v>-1</v>
      </c>
      <c r="S159">
        <v>-1</v>
      </c>
      <c r="T159">
        <v>-1</v>
      </c>
    </row>
    <row r="160" spans="1:20" ht="30" x14ac:dyDescent="0.25">
      <c r="A160" t="s">
        <v>413</v>
      </c>
      <c r="B160" t="s">
        <v>414</v>
      </c>
      <c r="C160" t="s">
        <v>31</v>
      </c>
      <c r="D160" t="s">
        <v>32</v>
      </c>
      <c r="E160" s="1" t="s">
        <v>404</v>
      </c>
      <c r="F160">
        <v>3.4</v>
      </c>
      <c r="G160" t="s">
        <v>22</v>
      </c>
      <c r="H160" t="str">
        <f t="shared" si="4"/>
        <v>New York</v>
      </c>
      <c r="I160" t="b">
        <v>0</v>
      </c>
      <c r="J160" t="s">
        <v>28</v>
      </c>
      <c r="K160">
        <v>43000</v>
      </c>
      <c r="L160">
        <v>76000</v>
      </c>
      <c r="M160">
        <v>59500</v>
      </c>
      <c r="N160" s="1" t="str">
        <f t="shared" si="5"/>
        <v>Low (&lt;$60k)</v>
      </c>
      <c r="O160" t="s">
        <v>29</v>
      </c>
      <c r="P160" t="s">
        <v>37</v>
      </c>
      <c r="Q160" t="s">
        <v>38</v>
      </c>
      <c r="R160" t="s">
        <v>36</v>
      </c>
      <c r="S160" t="s">
        <v>80</v>
      </c>
      <c r="T160" t="s">
        <v>74</v>
      </c>
    </row>
    <row r="161" spans="1:20" ht="30" x14ac:dyDescent="0.25">
      <c r="A161" t="s">
        <v>415</v>
      </c>
      <c r="B161" t="s">
        <v>415</v>
      </c>
      <c r="C161" t="s">
        <v>31</v>
      </c>
      <c r="D161" t="s">
        <v>32</v>
      </c>
      <c r="E161" s="1" t="s">
        <v>360</v>
      </c>
      <c r="F161">
        <v>3.2</v>
      </c>
      <c r="G161" t="s">
        <v>22</v>
      </c>
      <c r="H161" t="str">
        <f t="shared" si="4"/>
        <v>New York</v>
      </c>
      <c r="I161" t="b">
        <v>0</v>
      </c>
      <c r="J161" t="s">
        <v>28</v>
      </c>
      <c r="K161">
        <v>43000</v>
      </c>
      <c r="L161">
        <v>76000</v>
      </c>
      <c r="M161">
        <v>59500</v>
      </c>
      <c r="N161" s="1" t="str">
        <f t="shared" si="5"/>
        <v>Low (&lt;$60k)</v>
      </c>
      <c r="O161" t="s">
        <v>29</v>
      </c>
      <c r="P161" t="s">
        <v>37</v>
      </c>
      <c r="Q161" t="s">
        <v>38</v>
      </c>
      <c r="R161" t="s">
        <v>23</v>
      </c>
      <c r="S161" t="s">
        <v>24</v>
      </c>
      <c r="T161" t="s">
        <v>105</v>
      </c>
    </row>
    <row r="162" spans="1:20" ht="30" x14ac:dyDescent="0.25">
      <c r="A162" t="s">
        <v>416</v>
      </c>
      <c r="B162" t="s">
        <v>418</v>
      </c>
      <c r="C162" t="s">
        <v>31</v>
      </c>
      <c r="D162" t="s">
        <v>54</v>
      </c>
      <c r="E162" s="1" t="s">
        <v>417</v>
      </c>
      <c r="F162">
        <v>3.2</v>
      </c>
      <c r="G162" t="s">
        <v>366</v>
      </c>
      <c r="H162" t="str">
        <f t="shared" si="4"/>
        <v>Newark</v>
      </c>
      <c r="I162" t="b">
        <v>0</v>
      </c>
      <c r="J162" t="s">
        <v>28</v>
      </c>
      <c r="K162">
        <v>43000</v>
      </c>
      <c r="L162">
        <v>76000</v>
      </c>
      <c r="M162">
        <v>59500</v>
      </c>
      <c r="N162" s="1" t="str">
        <f t="shared" si="5"/>
        <v>Low (&lt;$60k)</v>
      </c>
      <c r="O162" t="s">
        <v>29</v>
      </c>
      <c r="P162" t="s">
        <v>293</v>
      </c>
      <c r="Q162" t="s">
        <v>294</v>
      </c>
      <c r="R162" t="s">
        <v>103</v>
      </c>
      <c r="S162" t="s">
        <v>44</v>
      </c>
      <c r="T162" t="s">
        <v>132</v>
      </c>
    </row>
    <row r="163" spans="1:20" ht="30" x14ac:dyDescent="0.25">
      <c r="A163" t="s">
        <v>419</v>
      </c>
      <c r="B163" t="s">
        <v>419</v>
      </c>
      <c r="C163" t="s">
        <v>31</v>
      </c>
      <c r="D163" t="s">
        <v>32</v>
      </c>
      <c r="E163" s="1" t="s">
        <v>420</v>
      </c>
      <c r="F163">
        <v>3.3</v>
      </c>
      <c r="G163" t="s">
        <v>22</v>
      </c>
      <c r="H163" t="str">
        <f t="shared" si="4"/>
        <v>New York</v>
      </c>
      <c r="I163" t="b">
        <v>0</v>
      </c>
      <c r="J163" t="s">
        <v>28</v>
      </c>
      <c r="K163">
        <v>43000</v>
      </c>
      <c r="L163">
        <v>76000</v>
      </c>
      <c r="M163">
        <v>59500</v>
      </c>
      <c r="N163" s="1" t="str">
        <f t="shared" si="5"/>
        <v>Low (&lt;$60k)</v>
      </c>
      <c r="O163" t="s">
        <v>29</v>
      </c>
      <c r="P163" t="s">
        <v>77</v>
      </c>
      <c r="Q163" t="s">
        <v>78</v>
      </c>
      <c r="R163" t="s">
        <v>23</v>
      </c>
      <c r="S163" t="s">
        <v>44</v>
      </c>
      <c r="T163" t="s">
        <v>47</v>
      </c>
    </row>
    <row r="164" spans="1:20" x14ac:dyDescent="0.25">
      <c r="A164" t="s">
        <v>49</v>
      </c>
      <c r="B164" t="s">
        <v>49</v>
      </c>
      <c r="C164" t="s">
        <v>31</v>
      </c>
      <c r="D164" t="s">
        <v>54</v>
      </c>
      <c r="E164" t="s">
        <v>421</v>
      </c>
      <c r="F164">
        <v>-1</v>
      </c>
      <c r="G164" t="s">
        <v>22</v>
      </c>
      <c r="H164" t="str">
        <f t="shared" si="4"/>
        <v>New York</v>
      </c>
      <c r="I164" t="b">
        <v>0</v>
      </c>
      <c r="J164" t="s">
        <v>28</v>
      </c>
      <c r="K164">
        <v>43000</v>
      </c>
      <c r="L164">
        <v>76000</v>
      </c>
      <c r="M164">
        <v>59500</v>
      </c>
      <c r="N164" s="1" t="str">
        <f t="shared" si="5"/>
        <v>Low (&lt;$60k)</v>
      </c>
      <c r="O164" t="s">
        <v>29</v>
      </c>
      <c r="P164">
        <v>-1</v>
      </c>
      <c r="Q164">
        <v>-1</v>
      </c>
      <c r="R164">
        <v>-1</v>
      </c>
      <c r="S164">
        <v>-1</v>
      </c>
      <c r="T164">
        <v>-1</v>
      </c>
    </row>
    <row r="165" spans="1:20" ht="30" x14ac:dyDescent="0.25">
      <c r="A165" t="s">
        <v>422</v>
      </c>
      <c r="B165" t="s">
        <v>422</v>
      </c>
      <c r="C165" t="s">
        <v>31</v>
      </c>
      <c r="D165" t="s">
        <v>32</v>
      </c>
      <c r="E165" s="1" t="s">
        <v>423</v>
      </c>
      <c r="F165">
        <v>3.8</v>
      </c>
      <c r="G165" t="s">
        <v>22</v>
      </c>
      <c r="H165" t="str">
        <f t="shared" si="4"/>
        <v>New York</v>
      </c>
      <c r="I165" t="b">
        <v>0</v>
      </c>
      <c r="J165" t="s">
        <v>28</v>
      </c>
      <c r="K165">
        <v>43000</v>
      </c>
      <c r="L165">
        <v>76000</v>
      </c>
      <c r="M165">
        <v>59500</v>
      </c>
      <c r="N165" s="1" t="str">
        <f t="shared" si="5"/>
        <v>Low (&lt;$60k)</v>
      </c>
      <c r="O165" t="s">
        <v>29</v>
      </c>
      <c r="P165" t="s">
        <v>143</v>
      </c>
      <c r="Q165" t="s">
        <v>46</v>
      </c>
      <c r="R165" t="s">
        <v>103</v>
      </c>
      <c r="S165" t="s">
        <v>44</v>
      </c>
      <c r="T165" t="s">
        <v>47</v>
      </c>
    </row>
    <row r="166" spans="1:20" ht="30" x14ac:dyDescent="0.25">
      <c r="A166" t="s">
        <v>424</v>
      </c>
      <c r="B166" t="s">
        <v>425</v>
      </c>
      <c r="C166" t="s">
        <v>31</v>
      </c>
      <c r="D166" t="s">
        <v>32</v>
      </c>
      <c r="E166" s="1" t="s">
        <v>408</v>
      </c>
      <c r="F166">
        <v>3.3</v>
      </c>
      <c r="G166" t="s">
        <v>22</v>
      </c>
      <c r="H166" t="str">
        <f t="shared" si="4"/>
        <v>New York</v>
      </c>
      <c r="I166" t="b">
        <v>0</v>
      </c>
      <c r="J166" t="s">
        <v>28</v>
      </c>
      <c r="K166">
        <v>43000</v>
      </c>
      <c r="L166">
        <v>76000</v>
      </c>
      <c r="M166">
        <v>59500</v>
      </c>
      <c r="N166" s="1" t="str">
        <f t="shared" si="5"/>
        <v>Low (&lt;$60k)</v>
      </c>
      <c r="O166" t="s">
        <v>29</v>
      </c>
      <c r="P166" t="s">
        <v>52</v>
      </c>
      <c r="Q166" t="s">
        <v>46</v>
      </c>
      <c r="R166" t="s">
        <v>103</v>
      </c>
      <c r="S166" t="s">
        <v>44</v>
      </c>
      <c r="T166" t="s">
        <v>132</v>
      </c>
    </row>
    <row r="167" spans="1:20" ht="30" x14ac:dyDescent="0.25">
      <c r="A167" t="s">
        <v>426</v>
      </c>
      <c r="B167" t="s">
        <v>426</v>
      </c>
      <c r="C167" t="s">
        <v>31</v>
      </c>
      <c r="D167" t="s">
        <v>40</v>
      </c>
      <c r="E167" s="1" t="s">
        <v>373</v>
      </c>
      <c r="F167">
        <v>4.0999999999999996</v>
      </c>
      <c r="G167" t="s">
        <v>22</v>
      </c>
      <c r="H167" t="str">
        <f t="shared" si="4"/>
        <v>New York</v>
      </c>
      <c r="I167" t="b">
        <v>0</v>
      </c>
      <c r="J167" t="s">
        <v>28</v>
      </c>
      <c r="K167">
        <v>43000</v>
      </c>
      <c r="L167">
        <v>76000</v>
      </c>
      <c r="M167">
        <v>59500</v>
      </c>
      <c r="N167" s="1" t="str">
        <f t="shared" si="5"/>
        <v>Low (&lt;$60k)</v>
      </c>
      <c r="O167" t="s">
        <v>29</v>
      </c>
      <c r="P167" t="s">
        <v>374</v>
      </c>
      <c r="Q167" t="s">
        <v>187</v>
      </c>
      <c r="R167" t="s">
        <v>43</v>
      </c>
      <c r="S167" t="s">
        <v>51</v>
      </c>
      <c r="T167" t="s">
        <v>132</v>
      </c>
    </row>
    <row r="168" spans="1:20" ht="30" x14ac:dyDescent="0.25">
      <c r="A168" t="s">
        <v>427</v>
      </c>
      <c r="B168" t="s">
        <v>427</v>
      </c>
      <c r="C168" t="s">
        <v>48</v>
      </c>
      <c r="D168" t="s">
        <v>32</v>
      </c>
      <c r="E168" s="1" t="s">
        <v>355</v>
      </c>
      <c r="F168">
        <v>2.9</v>
      </c>
      <c r="G168" t="s">
        <v>22</v>
      </c>
      <c r="H168" t="str">
        <f t="shared" si="4"/>
        <v>New York</v>
      </c>
      <c r="I168" t="b">
        <v>0</v>
      </c>
      <c r="J168" t="s">
        <v>28</v>
      </c>
      <c r="K168">
        <v>43000</v>
      </c>
      <c r="L168">
        <v>76000</v>
      </c>
      <c r="M168">
        <v>59500</v>
      </c>
      <c r="N168" s="1" t="str">
        <f t="shared" si="5"/>
        <v>Low (&lt;$60k)</v>
      </c>
      <c r="O168" t="s">
        <v>29</v>
      </c>
      <c r="P168" t="s">
        <v>45</v>
      </c>
      <c r="Q168" t="s">
        <v>46</v>
      </c>
      <c r="R168" t="s">
        <v>84</v>
      </c>
      <c r="S168" t="s">
        <v>44</v>
      </c>
      <c r="T168" t="s">
        <v>47</v>
      </c>
    </row>
    <row r="169" spans="1:20" x14ac:dyDescent="0.25">
      <c r="A169" t="s">
        <v>428</v>
      </c>
      <c r="B169" t="s">
        <v>428</v>
      </c>
      <c r="C169" t="s">
        <v>48</v>
      </c>
      <c r="D169" t="s">
        <v>32</v>
      </c>
      <c r="E169" t="s">
        <v>429</v>
      </c>
      <c r="F169">
        <v>-1</v>
      </c>
      <c r="G169" t="s">
        <v>139</v>
      </c>
      <c r="H169" t="str">
        <f t="shared" si="4"/>
        <v>Brooklyn</v>
      </c>
      <c r="I169" t="b">
        <v>0</v>
      </c>
      <c r="J169" t="s">
        <v>28</v>
      </c>
      <c r="K169">
        <v>43000</v>
      </c>
      <c r="L169">
        <v>76000</v>
      </c>
      <c r="M169">
        <v>59500</v>
      </c>
      <c r="N169" s="1" t="str">
        <f t="shared" si="5"/>
        <v>Low (&lt;$60k)</v>
      </c>
      <c r="O169" t="s">
        <v>29</v>
      </c>
      <c r="P169">
        <v>-1</v>
      </c>
      <c r="Q169">
        <v>-1</v>
      </c>
      <c r="R169" t="s">
        <v>116</v>
      </c>
      <c r="S169" t="s">
        <v>116</v>
      </c>
      <c r="T169" t="s">
        <v>47</v>
      </c>
    </row>
    <row r="170" spans="1:20" ht="30" x14ac:dyDescent="0.25">
      <c r="A170" t="s">
        <v>430</v>
      </c>
      <c r="B170" t="s">
        <v>430</v>
      </c>
      <c r="C170" t="s">
        <v>31</v>
      </c>
      <c r="D170" t="s">
        <v>40</v>
      </c>
      <c r="E170" s="1" t="s">
        <v>431</v>
      </c>
      <c r="F170">
        <v>3.4</v>
      </c>
      <c r="G170" t="s">
        <v>22</v>
      </c>
      <c r="H170" t="str">
        <f t="shared" si="4"/>
        <v>New York</v>
      </c>
      <c r="I170" t="b">
        <v>0</v>
      </c>
      <c r="J170" t="s">
        <v>28</v>
      </c>
      <c r="K170">
        <v>43000</v>
      </c>
      <c r="L170">
        <v>76000</v>
      </c>
      <c r="M170">
        <v>59500</v>
      </c>
      <c r="N170" s="1" t="str">
        <f t="shared" si="5"/>
        <v>Low (&lt;$60k)</v>
      </c>
      <c r="O170" t="s">
        <v>29</v>
      </c>
      <c r="P170" t="s">
        <v>104</v>
      </c>
      <c r="Q170" t="s">
        <v>78</v>
      </c>
      <c r="R170" t="s">
        <v>57</v>
      </c>
      <c r="S170" t="s">
        <v>44</v>
      </c>
      <c r="T170" t="s">
        <v>27</v>
      </c>
    </row>
    <row r="171" spans="1:20" ht="30" x14ac:dyDescent="0.25">
      <c r="A171" t="s">
        <v>432</v>
      </c>
      <c r="B171" t="s">
        <v>432</v>
      </c>
      <c r="C171" t="s">
        <v>31</v>
      </c>
      <c r="D171" t="s">
        <v>32</v>
      </c>
      <c r="E171" s="1" t="s">
        <v>433</v>
      </c>
      <c r="F171">
        <v>2.5</v>
      </c>
      <c r="G171" t="s">
        <v>139</v>
      </c>
      <c r="H171" t="str">
        <f t="shared" si="4"/>
        <v>Brooklyn</v>
      </c>
      <c r="I171" t="b">
        <v>0</v>
      </c>
      <c r="J171" t="s">
        <v>28</v>
      </c>
      <c r="K171">
        <v>43000</v>
      </c>
      <c r="L171">
        <v>76000</v>
      </c>
      <c r="M171">
        <v>59500</v>
      </c>
      <c r="N171" s="1" t="str">
        <f t="shared" si="5"/>
        <v>Low (&lt;$60k)</v>
      </c>
      <c r="O171" t="s">
        <v>29</v>
      </c>
      <c r="P171" t="s">
        <v>25</v>
      </c>
      <c r="Q171" t="s">
        <v>26</v>
      </c>
      <c r="R171" t="s">
        <v>23</v>
      </c>
      <c r="S171" t="s">
        <v>24</v>
      </c>
      <c r="T171" t="s">
        <v>105</v>
      </c>
    </row>
    <row r="172" spans="1:20" ht="30" x14ac:dyDescent="0.25">
      <c r="A172" t="s">
        <v>434</v>
      </c>
      <c r="B172" t="s">
        <v>434</v>
      </c>
      <c r="C172" t="s">
        <v>31</v>
      </c>
      <c r="D172" t="s">
        <v>32</v>
      </c>
      <c r="E172" s="1" t="s">
        <v>435</v>
      </c>
      <c r="F172">
        <v>4.4000000000000004</v>
      </c>
      <c r="G172" t="s">
        <v>199</v>
      </c>
      <c r="H172" t="str">
        <f t="shared" si="4"/>
        <v>Weehawken</v>
      </c>
      <c r="I172" t="b">
        <v>0</v>
      </c>
      <c r="J172" t="s">
        <v>28</v>
      </c>
      <c r="K172">
        <v>43000</v>
      </c>
      <c r="L172">
        <v>76000</v>
      </c>
      <c r="M172">
        <v>59500</v>
      </c>
      <c r="N172" s="1" t="str">
        <f t="shared" si="5"/>
        <v>Low (&lt;$60k)</v>
      </c>
      <c r="O172" t="s">
        <v>29</v>
      </c>
      <c r="P172" t="s">
        <v>52</v>
      </c>
      <c r="Q172" t="s">
        <v>46</v>
      </c>
      <c r="R172" t="s">
        <v>84</v>
      </c>
      <c r="S172" t="s">
        <v>44</v>
      </c>
      <c r="T172" t="s">
        <v>96</v>
      </c>
    </row>
    <row r="173" spans="1:20" ht="30" x14ac:dyDescent="0.25">
      <c r="A173" t="s">
        <v>330</v>
      </c>
      <c r="B173" t="s">
        <v>330</v>
      </c>
      <c r="C173" t="s">
        <v>31</v>
      </c>
      <c r="D173" t="s">
        <v>32</v>
      </c>
      <c r="E173" s="1" t="s">
        <v>229</v>
      </c>
      <c r="F173">
        <v>3.9</v>
      </c>
      <c r="G173" t="s">
        <v>22</v>
      </c>
      <c r="H173" t="str">
        <f t="shared" si="4"/>
        <v>New York</v>
      </c>
      <c r="I173" t="b">
        <v>0</v>
      </c>
      <c r="J173" t="s">
        <v>28</v>
      </c>
      <c r="K173">
        <v>43000</v>
      </c>
      <c r="L173">
        <v>76000</v>
      </c>
      <c r="M173">
        <v>59500</v>
      </c>
      <c r="N173" s="1" t="str">
        <f t="shared" si="5"/>
        <v>Low (&lt;$60k)</v>
      </c>
      <c r="O173" t="s">
        <v>29</v>
      </c>
      <c r="P173" t="s">
        <v>52</v>
      </c>
      <c r="Q173" t="s">
        <v>46</v>
      </c>
      <c r="R173" t="s">
        <v>57</v>
      </c>
      <c r="S173" t="s">
        <v>44</v>
      </c>
      <c r="T173" t="s">
        <v>27</v>
      </c>
    </row>
    <row r="174" spans="1:20" ht="30" x14ac:dyDescent="0.25">
      <c r="A174" t="s">
        <v>101</v>
      </c>
      <c r="B174" t="s">
        <v>101</v>
      </c>
      <c r="C174" t="s">
        <v>31</v>
      </c>
      <c r="D174" t="s">
        <v>32</v>
      </c>
      <c r="E174" s="1" t="s">
        <v>290</v>
      </c>
      <c r="F174">
        <v>2.2999999999999998</v>
      </c>
      <c r="G174" t="s">
        <v>22</v>
      </c>
      <c r="H174" t="str">
        <f t="shared" si="4"/>
        <v>New York</v>
      </c>
      <c r="I174" t="b">
        <v>0</v>
      </c>
      <c r="J174" t="s">
        <v>28</v>
      </c>
      <c r="K174">
        <v>43000</v>
      </c>
      <c r="L174">
        <v>76000</v>
      </c>
      <c r="M174">
        <v>59500</v>
      </c>
      <c r="N174" s="1" t="str">
        <f t="shared" si="5"/>
        <v>Low (&lt;$60k)</v>
      </c>
      <c r="O174" t="s">
        <v>29</v>
      </c>
      <c r="P174">
        <v>-1</v>
      </c>
      <c r="Q174">
        <v>-1</v>
      </c>
      <c r="R174" t="s">
        <v>84</v>
      </c>
      <c r="S174" t="s">
        <v>24</v>
      </c>
      <c r="T174" t="s">
        <v>132</v>
      </c>
    </row>
    <row r="175" spans="1:20" ht="30" x14ac:dyDescent="0.25">
      <c r="A175" t="s">
        <v>436</v>
      </c>
      <c r="B175" t="s">
        <v>438</v>
      </c>
      <c r="C175" t="s">
        <v>48</v>
      </c>
      <c r="D175" t="s">
        <v>40</v>
      </c>
      <c r="E175" s="1" t="s">
        <v>437</v>
      </c>
      <c r="F175">
        <v>3.6</v>
      </c>
      <c r="G175" t="s">
        <v>22</v>
      </c>
      <c r="H175" t="str">
        <f t="shared" si="4"/>
        <v>New York</v>
      </c>
      <c r="I175" t="b">
        <v>0</v>
      </c>
      <c r="J175" t="s">
        <v>28</v>
      </c>
      <c r="K175">
        <v>43000</v>
      </c>
      <c r="L175">
        <v>76000</v>
      </c>
      <c r="M175">
        <v>59500</v>
      </c>
      <c r="N175" s="1" t="str">
        <f t="shared" si="5"/>
        <v>Low (&lt;$60k)</v>
      </c>
      <c r="O175" t="s">
        <v>29</v>
      </c>
      <c r="P175" t="s">
        <v>61</v>
      </c>
      <c r="Q175" t="s">
        <v>62</v>
      </c>
      <c r="R175" t="s">
        <v>36</v>
      </c>
      <c r="S175" t="s">
        <v>72</v>
      </c>
      <c r="T175" t="s">
        <v>113</v>
      </c>
    </row>
    <row r="176" spans="1:20" x14ac:dyDescent="0.25">
      <c r="A176" t="s">
        <v>316</v>
      </c>
      <c r="B176" t="s">
        <v>318</v>
      </c>
      <c r="C176" t="s">
        <v>31</v>
      </c>
      <c r="D176" t="s">
        <v>40</v>
      </c>
      <c r="E176" t="s">
        <v>439</v>
      </c>
      <c r="F176">
        <v>-1</v>
      </c>
      <c r="G176" t="s">
        <v>22</v>
      </c>
      <c r="H176" t="str">
        <f t="shared" si="4"/>
        <v>New York</v>
      </c>
      <c r="I176" t="b">
        <v>0</v>
      </c>
      <c r="J176" t="s">
        <v>28</v>
      </c>
      <c r="K176">
        <v>43000</v>
      </c>
      <c r="L176">
        <v>76000</v>
      </c>
      <c r="M176">
        <v>59500</v>
      </c>
      <c r="N176" s="1" t="str">
        <f t="shared" si="5"/>
        <v>Low (&lt;$60k)</v>
      </c>
      <c r="O176" t="s">
        <v>29</v>
      </c>
      <c r="P176">
        <v>-1</v>
      </c>
      <c r="Q176">
        <v>-1</v>
      </c>
      <c r="R176" t="s">
        <v>84</v>
      </c>
      <c r="S176" t="s">
        <v>116</v>
      </c>
      <c r="T176" t="s">
        <v>47</v>
      </c>
    </row>
    <row r="177" spans="1:20" ht="30" x14ac:dyDescent="0.25">
      <c r="A177" t="s">
        <v>49</v>
      </c>
      <c r="B177" t="s">
        <v>49</v>
      </c>
      <c r="C177" t="s">
        <v>31</v>
      </c>
      <c r="D177" t="s">
        <v>32</v>
      </c>
      <c r="E177" s="1" t="s">
        <v>440</v>
      </c>
      <c r="F177">
        <v>3.6</v>
      </c>
      <c r="G177" t="s">
        <v>441</v>
      </c>
      <c r="H177" t="str">
        <f t="shared" si="4"/>
        <v>Haworth</v>
      </c>
      <c r="I177" t="b">
        <v>0</v>
      </c>
      <c r="J177" t="s">
        <v>28</v>
      </c>
      <c r="K177">
        <v>43000</v>
      </c>
      <c r="L177">
        <v>76000</v>
      </c>
      <c r="M177">
        <v>59500</v>
      </c>
      <c r="N177" s="1" t="str">
        <f t="shared" si="5"/>
        <v>Low (&lt;$60k)</v>
      </c>
      <c r="O177" t="s">
        <v>29</v>
      </c>
      <c r="P177" t="s">
        <v>104</v>
      </c>
      <c r="Q177" t="s">
        <v>78</v>
      </c>
      <c r="R177" t="s">
        <v>57</v>
      </c>
      <c r="S177" t="s">
        <v>44</v>
      </c>
      <c r="T177" t="s">
        <v>53</v>
      </c>
    </row>
    <row r="178" spans="1:20" ht="30" x14ac:dyDescent="0.25">
      <c r="A178" t="s">
        <v>49</v>
      </c>
      <c r="B178" t="s">
        <v>49</v>
      </c>
      <c r="C178" t="s">
        <v>31</v>
      </c>
      <c r="D178" t="s">
        <v>54</v>
      </c>
      <c r="E178" s="1" t="s">
        <v>442</v>
      </c>
      <c r="F178">
        <v>3.3</v>
      </c>
      <c r="G178" t="s">
        <v>443</v>
      </c>
      <c r="H178" t="str">
        <f t="shared" si="4"/>
        <v>Fort Lee</v>
      </c>
      <c r="I178" t="b">
        <v>0</v>
      </c>
      <c r="J178" t="s">
        <v>28</v>
      </c>
      <c r="K178">
        <v>43000</v>
      </c>
      <c r="L178">
        <v>76000</v>
      </c>
      <c r="M178">
        <v>59500</v>
      </c>
      <c r="N178" s="1" t="str">
        <f t="shared" si="5"/>
        <v>Low (&lt;$60k)</v>
      </c>
      <c r="O178" t="s">
        <v>29</v>
      </c>
      <c r="P178" t="s">
        <v>154</v>
      </c>
      <c r="Q178" t="s">
        <v>62</v>
      </c>
      <c r="R178" t="s">
        <v>23</v>
      </c>
      <c r="S178" t="s">
        <v>44</v>
      </c>
      <c r="T178" t="s">
        <v>53</v>
      </c>
    </row>
    <row r="179" spans="1:20" ht="30" x14ac:dyDescent="0.25">
      <c r="A179" t="s">
        <v>444</v>
      </c>
      <c r="B179" t="s">
        <v>446</v>
      </c>
      <c r="C179" t="s">
        <v>48</v>
      </c>
      <c r="D179" t="s">
        <v>40</v>
      </c>
      <c r="E179" s="1" t="s">
        <v>445</v>
      </c>
      <c r="F179">
        <v>3.8</v>
      </c>
      <c r="G179" t="s">
        <v>22</v>
      </c>
      <c r="H179" t="str">
        <f t="shared" si="4"/>
        <v>New York</v>
      </c>
      <c r="I179" t="b">
        <v>0</v>
      </c>
      <c r="J179" t="s">
        <v>28</v>
      </c>
      <c r="K179">
        <v>43000</v>
      </c>
      <c r="L179">
        <v>76000</v>
      </c>
      <c r="M179">
        <v>59500</v>
      </c>
      <c r="N179" s="1" t="str">
        <f t="shared" si="5"/>
        <v>Low (&lt;$60k)</v>
      </c>
      <c r="O179" t="s">
        <v>29</v>
      </c>
      <c r="P179" t="s">
        <v>246</v>
      </c>
      <c r="Q179" t="s">
        <v>187</v>
      </c>
      <c r="R179" t="s">
        <v>36</v>
      </c>
      <c r="S179" t="s">
        <v>72</v>
      </c>
      <c r="T179" t="s">
        <v>113</v>
      </c>
    </row>
    <row r="180" spans="1:20" ht="30" x14ac:dyDescent="0.25">
      <c r="A180" t="s">
        <v>88</v>
      </c>
      <c r="B180" t="s">
        <v>88</v>
      </c>
      <c r="C180" t="s">
        <v>48</v>
      </c>
      <c r="D180" t="s">
        <v>54</v>
      </c>
      <c r="E180" s="1" t="s">
        <v>447</v>
      </c>
      <c r="F180">
        <v>3.7</v>
      </c>
      <c r="G180" t="s">
        <v>22</v>
      </c>
      <c r="H180" t="str">
        <f t="shared" si="4"/>
        <v>New York</v>
      </c>
      <c r="I180" t="b">
        <v>0</v>
      </c>
      <c r="J180" t="s">
        <v>28</v>
      </c>
      <c r="K180">
        <v>43000</v>
      </c>
      <c r="L180">
        <v>76000</v>
      </c>
      <c r="M180">
        <v>59500</v>
      </c>
      <c r="N180" s="1" t="str">
        <f t="shared" si="5"/>
        <v>Low (&lt;$60k)</v>
      </c>
      <c r="O180" t="s">
        <v>29</v>
      </c>
      <c r="P180" t="s">
        <v>45</v>
      </c>
      <c r="Q180" t="s">
        <v>46</v>
      </c>
      <c r="R180" t="s">
        <v>84</v>
      </c>
      <c r="S180" t="s">
        <v>44</v>
      </c>
      <c r="T180" t="s">
        <v>47</v>
      </c>
    </row>
    <row r="181" spans="1:20" x14ac:dyDescent="0.25">
      <c r="A181" t="s">
        <v>49</v>
      </c>
      <c r="B181" t="s">
        <v>49</v>
      </c>
      <c r="C181" t="s">
        <v>31</v>
      </c>
      <c r="D181" t="s">
        <v>54</v>
      </c>
      <c r="E181" t="s">
        <v>448</v>
      </c>
      <c r="F181">
        <v>-1</v>
      </c>
      <c r="G181" t="s">
        <v>22</v>
      </c>
      <c r="H181" t="str">
        <f t="shared" si="4"/>
        <v>New York</v>
      </c>
      <c r="I181" t="b">
        <v>0</v>
      </c>
      <c r="J181" t="s">
        <v>28</v>
      </c>
      <c r="K181">
        <v>43000</v>
      </c>
      <c r="L181">
        <v>76000</v>
      </c>
      <c r="M181">
        <v>59500</v>
      </c>
      <c r="N181" s="1" t="str">
        <f t="shared" si="5"/>
        <v>Low (&lt;$60k)</v>
      </c>
      <c r="O181" t="s">
        <v>29</v>
      </c>
      <c r="P181">
        <v>-1</v>
      </c>
      <c r="Q181">
        <v>-1</v>
      </c>
      <c r="R181" t="s">
        <v>116</v>
      </c>
      <c r="S181" t="s">
        <v>44</v>
      </c>
      <c r="T181" t="s">
        <v>47</v>
      </c>
    </row>
    <row r="182" spans="1:20" ht="30" x14ac:dyDescent="0.25">
      <c r="A182" t="s">
        <v>449</v>
      </c>
      <c r="B182" t="s">
        <v>449</v>
      </c>
      <c r="C182" t="s">
        <v>48</v>
      </c>
      <c r="D182" t="s">
        <v>32</v>
      </c>
      <c r="E182" s="1" t="s">
        <v>216</v>
      </c>
      <c r="F182">
        <v>3.6</v>
      </c>
      <c r="G182" t="s">
        <v>22</v>
      </c>
      <c r="H182" t="str">
        <f t="shared" si="4"/>
        <v>New York</v>
      </c>
      <c r="I182" t="b">
        <v>1</v>
      </c>
      <c r="J182" t="s">
        <v>28</v>
      </c>
      <c r="K182">
        <v>43000</v>
      </c>
      <c r="L182">
        <v>76000</v>
      </c>
      <c r="M182">
        <v>59500</v>
      </c>
      <c r="N182" s="1" t="str">
        <f t="shared" si="5"/>
        <v>Low (&lt;$60k)</v>
      </c>
      <c r="O182" t="s">
        <v>29</v>
      </c>
      <c r="P182" t="s">
        <v>52</v>
      </c>
      <c r="Q182" t="s">
        <v>46</v>
      </c>
      <c r="R182" t="s">
        <v>43</v>
      </c>
      <c r="S182" t="s">
        <v>72</v>
      </c>
      <c r="T182" t="s">
        <v>175</v>
      </c>
    </row>
    <row r="183" spans="1:20" ht="30" x14ac:dyDescent="0.25">
      <c r="A183" t="s">
        <v>450</v>
      </c>
      <c r="B183" t="s">
        <v>450</v>
      </c>
      <c r="C183" t="s">
        <v>31</v>
      </c>
      <c r="D183" t="s">
        <v>32</v>
      </c>
      <c r="E183" s="1" t="s">
        <v>261</v>
      </c>
      <c r="F183">
        <v>4</v>
      </c>
      <c r="G183" t="s">
        <v>22</v>
      </c>
      <c r="H183" t="str">
        <f t="shared" si="4"/>
        <v>New York</v>
      </c>
      <c r="I183" t="b">
        <v>0</v>
      </c>
      <c r="J183" t="s">
        <v>28</v>
      </c>
      <c r="K183">
        <v>60000</v>
      </c>
      <c r="L183">
        <v>110000</v>
      </c>
      <c r="M183">
        <v>85000</v>
      </c>
      <c r="N183" s="1" t="str">
        <f t="shared" si="5"/>
        <v>Mid ($60k–$90k)</v>
      </c>
      <c r="O183" t="s">
        <v>29</v>
      </c>
      <c r="P183" t="s">
        <v>262</v>
      </c>
      <c r="Q183" t="s">
        <v>207</v>
      </c>
      <c r="R183" t="s">
        <v>84</v>
      </c>
      <c r="S183" t="s">
        <v>44</v>
      </c>
      <c r="T183" t="s">
        <v>129</v>
      </c>
    </row>
    <row r="184" spans="1:20" ht="30" x14ac:dyDescent="0.25">
      <c r="A184" t="s">
        <v>88</v>
      </c>
      <c r="B184" t="s">
        <v>88</v>
      </c>
      <c r="C184" t="s">
        <v>48</v>
      </c>
      <c r="D184" t="s">
        <v>32</v>
      </c>
      <c r="E184" s="1" t="s">
        <v>451</v>
      </c>
      <c r="F184">
        <v>4.0999999999999996</v>
      </c>
      <c r="G184" t="s">
        <v>22</v>
      </c>
      <c r="H184" t="str">
        <f t="shared" si="4"/>
        <v>New York</v>
      </c>
      <c r="I184" t="b">
        <v>0</v>
      </c>
      <c r="J184" t="s">
        <v>28</v>
      </c>
      <c r="K184">
        <v>60000</v>
      </c>
      <c r="L184">
        <v>110000</v>
      </c>
      <c r="M184">
        <v>85000</v>
      </c>
      <c r="N184" s="1" t="str">
        <f t="shared" si="5"/>
        <v>Mid ($60k–$90k)</v>
      </c>
      <c r="O184" t="s">
        <v>29</v>
      </c>
      <c r="P184" t="s">
        <v>90</v>
      </c>
      <c r="Q184" t="s">
        <v>78</v>
      </c>
      <c r="R184" t="s">
        <v>23</v>
      </c>
      <c r="S184" t="s">
        <v>44</v>
      </c>
      <c r="T184" t="s">
        <v>47</v>
      </c>
    </row>
    <row r="185" spans="1:20" ht="30" x14ac:dyDescent="0.25">
      <c r="A185" t="s">
        <v>452</v>
      </c>
      <c r="B185" t="s">
        <v>452</v>
      </c>
      <c r="C185" t="s">
        <v>31</v>
      </c>
      <c r="D185" t="s">
        <v>32</v>
      </c>
      <c r="E185" s="1" t="s">
        <v>453</v>
      </c>
      <c r="F185">
        <v>4.5</v>
      </c>
      <c r="G185" t="s">
        <v>22</v>
      </c>
      <c r="H185" t="str">
        <f t="shared" si="4"/>
        <v>New York</v>
      </c>
      <c r="I185" t="b">
        <v>0</v>
      </c>
      <c r="J185" t="s">
        <v>28</v>
      </c>
      <c r="K185">
        <v>60000</v>
      </c>
      <c r="L185">
        <v>110000</v>
      </c>
      <c r="M185">
        <v>85000</v>
      </c>
      <c r="N185" s="1" t="str">
        <f t="shared" si="5"/>
        <v>Mid ($60k–$90k)</v>
      </c>
      <c r="O185" t="s">
        <v>29</v>
      </c>
      <c r="P185" t="s">
        <v>171</v>
      </c>
      <c r="Q185" t="s">
        <v>78</v>
      </c>
      <c r="R185" t="s">
        <v>23</v>
      </c>
      <c r="S185" t="s">
        <v>44</v>
      </c>
      <c r="T185" t="s">
        <v>47</v>
      </c>
    </row>
    <row r="186" spans="1:20" ht="30" x14ac:dyDescent="0.25">
      <c r="A186" t="s">
        <v>454</v>
      </c>
      <c r="B186" t="s">
        <v>456</v>
      </c>
      <c r="C186" t="s">
        <v>31</v>
      </c>
      <c r="D186" t="s">
        <v>32</v>
      </c>
      <c r="E186" s="1" t="s">
        <v>455</v>
      </c>
      <c r="F186">
        <v>3.7</v>
      </c>
      <c r="G186" t="s">
        <v>22</v>
      </c>
      <c r="H186" t="str">
        <f t="shared" si="4"/>
        <v>New York</v>
      </c>
      <c r="I186" t="b">
        <v>0</v>
      </c>
      <c r="J186" t="s">
        <v>28</v>
      </c>
      <c r="K186">
        <v>60000</v>
      </c>
      <c r="L186">
        <v>110000</v>
      </c>
      <c r="M186">
        <v>85000</v>
      </c>
      <c r="N186" s="1" t="str">
        <f t="shared" si="5"/>
        <v>Mid ($60k–$90k)</v>
      </c>
      <c r="O186" t="s">
        <v>29</v>
      </c>
      <c r="P186" t="s">
        <v>52</v>
      </c>
      <c r="Q186" t="s">
        <v>46</v>
      </c>
      <c r="R186" t="s">
        <v>43</v>
      </c>
      <c r="S186" t="s">
        <v>44</v>
      </c>
      <c r="T186" t="s">
        <v>105</v>
      </c>
    </row>
    <row r="187" spans="1:20" ht="30" x14ac:dyDescent="0.25">
      <c r="A187" t="s">
        <v>457</v>
      </c>
      <c r="B187" t="s">
        <v>457</v>
      </c>
      <c r="C187" t="s">
        <v>126</v>
      </c>
      <c r="D187" t="s">
        <v>54</v>
      </c>
      <c r="E187" s="1" t="s">
        <v>269</v>
      </c>
      <c r="F187">
        <v>3.1</v>
      </c>
      <c r="G187" t="s">
        <v>22</v>
      </c>
      <c r="H187" t="str">
        <f t="shared" si="4"/>
        <v>New York</v>
      </c>
      <c r="I187" t="b">
        <v>0</v>
      </c>
      <c r="J187" t="s">
        <v>28</v>
      </c>
      <c r="K187">
        <v>60000</v>
      </c>
      <c r="L187">
        <v>110000</v>
      </c>
      <c r="M187">
        <v>85000</v>
      </c>
      <c r="N187" s="1" t="str">
        <f t="shared" si="5"/>
        <v>Mid ($60k–$90k)</v>
      </c>
      <c r="O187" t="s">
        <v>29</v>
      </c>
      <c r="P187" t="s">
        <v>104</v>
      </c>
      <c r="Q187" t="s">
        <v>78</v>
      </c>
      <c r="R187" t="s">
        <v>103</v>
      </c>
      <c r="S187" t="s">
        <v>44</v>
      </c>
      <c r="T187" t="s">
        <v>132</v>
      </c>
    </row>
    <row r="188" spans="1:20" x14ac:dyDescent="0.25">
      <c r="A188" t="s">
        <v>49</v>
      </c>
      <c r="B188" t="s">
        <v>49</v>
      </c>
      <c r="C188" t="s">
        <v>31</v>
      </c>
      <c r="D188" t="s">
        <v>54</v>
      </c>
      <c r="E188" t="s">
        <v>458</v>
      </c>
      <c r="F188">
        <v>-1</v>
      </c>
      <c r="G188" t="s">
        <v>93</v>
      </c>
      <c r="H188" t="str">
        <f t="shared" si="4"/>
        <v>Jersey City</v>
      </c>
      <c r="I188" t="b">
        <v>0</v>
      </c>
      <c r="J188" t="s">
        <v>28</v>
      </c>
      <c r="K188">
        <v>60000</v>
      </c>
      <c r="L188">
        <v>110000</v>
      </c>
      <c r="M188">
        <v>85000</v>
      </c>
      <c r="N188" s="1" t="str">
        <f t="shared" si="5"/>
        <v>Mid ($60k–$90k)</v>
      </c>
      <c r="O188" t="s">
        <v>29</v>
      </c>
      <c r="P188">
        <v>-1</v>
      </c>
      <c r="Q188">
        <v>-1</v>
      </c>
      <c r="R188">
        <v>-1</v>
      </c>
      <c r="S188">
        <v>-1</v>
      </c>
      <c r="T188">
        <v>-1</v>
      </c>
    </row>
    <row r="189" spans="1:20" ht="30" x14ac:dyDescent="0.25">
      <c r="A189" t="s">
        <v>459</v>
      </c>
      <c r="B189" t="s">
        <v>461</v>
      </c>
      <c r="C189" t="s">
        <v>31</v>
      </c>
      <c r="D189" t="s">
        <v>32</v>
      </c>
      <c r="E189" s="1" t="s">
        <v>460</v>
      </c>
      <c r="F189">
        <v>3.7</v>
      </c>
      <c r="G189" t="s">
        <v>93</v>
      </c>
      <c r="H189" t="str">
        <f t="shared" si="4"/>
        <v>Jersey City</v>
      </c>
      <c r="I189" t="b">
        <v>1</v>
      </c>
      <c r="J189" t="s">
        <v>28</v>
      </c>
      <c r="K189">
        <v>60000</v>
      </c>
      <c r="L189">
        <v>110000</v>
      </c>
      <c r="M189">
        <v>85000</v>
      </c>
      <c r="N189" s="1" t="str">
        <f t="shared" si="5"/>
        <v>Mid ($60k–$90k)</v>
      </c>
      <c r="O189" t="s">
        <v>29</v>
      </c>
      <c r="P189" t="s">
        <v>171</v>
      </c>
      <c r="Q189" t="s">
        <v>78</v>
      </c>
      <c r="R189" t="s">
        <v>103</v>
      </c>
      <c r="S189" t="s">
        <v>44</v>
      </c>
      <c r="T189" t="s">
        <v>53</v>
      </c>
    </row>
    <row r="190" spans="1:20" ht="30" x14ac:dyDescent="0.25">
      <c r="A190" t="s">
        <v>462</v>
      </c>
      <c r="B190" t="s">
        <v>463</v>
      </c>
      <c r="C190" t="s">
        <v>192</v>
      </c>
      <c r="D190" t="s">
        <v>32</v>
      </c>
      <c r="E190" s="1" t="s">
        <v>238</v>
      </c>
      <c r="F190">
        <v>3.7</v>
      </c>
      <c r="G190" t="s">
        <v>22</v>
      </c>
      <c r="H190" t="str">
        <f t="shared" si="4"/>
        <v>New York</v>
      </c>
      <c r="I190" t="b">
        <v>0</v>
      </c>
      <c r="J190" t="s">
        <v>28</v>
      </c>
      <c r="K190">
        <v>60000</v>
      </c>
      <c r="L190">
        <v>110000</v>
      </c>
      <c r="M190">
        <v>85000</v>
      </c>
      <c r="N190" s="1" t="str">
        <f t="shared" si="5"/>
        <v>Mid ($60k–$90k)</v>
      </c>
      <c r="O190" t="s">
        <v>29</v>
      </c>
      <c r="P190" t="s">
        <v>61</v>
      </c>
      <c r="Q190" t="s">
        <v>62</v>
      </c>
      <c r="R190" t="s">
        <v>36</v>
      </c>
      <c r="S190" t="s">
        <v>72</v>
      </c>
      <c r="T190" t="s">
        <v>113</v>
      </c>
    </row>
    <row r="191" spans="1:20" ht="30" x14ac:dyDescent="0.25">
      <c r="A191" t="s">
        <v>464</v>
      </c>
      <c r="B191" t="s">
        <v>464</v>
      </c>
      <c r="C191" t="s">
        <v>31</v>
      </c>
      <c r="D191" t="s">
        <v>32</v>
      </c>
      <c r="E191" s="1" t="s">
        <v>465</v>
      </c>
      <c r="F191">
        <v>3.2</v>
      </c>
      <c r="G191" t="s">
        <v>22</v>
      </c>
      <c r="H191" t="str">
        <f t="shared" si="4"/>
        <v>New York</v>
      </c>
      <c r="I191" t="b">
        <v>0</v>
      </c>
      <c r="J191" t="s">
        <v>28</v>
      </c>
      <c r="K191">
        <v>60000</v>
      </c>
      <c r="L191">
        <v>110000</v>
      </c>
      <c r="M191">
        <v>85000</v>
      </c>
      <c r="N191" s="1" t="str">
        <f t="shared" si="5"/>
        <v>Mid ($60k–$90k)</v>
      </c>
      <c r="O191" t="s">
        <v>29</v>
      </c>
      <c r="P191" t="s">
        <v>25</v>
      </c>
      <c r="Q191" t="s">
        <v>26</v>
      </c>
      <c r="R191" t="s">
        <v>23</v>
      </c>
      <c r="S191" t="s">
        <v>24</v>
      </c>
      <c r="T191" t="s">
        <v>105</v>
      </c>
    </row>
    <row r="192" spans="1:20" ht="30" x14ac:dyDescent="0.25">
      <c r="A192" t="s">
        <v>432</v>
      </c>
      <c r="B192" t="s">
        <v>432</v>
      </c>
      <c r="C192" t="s">
        <v>31</v>
      </c>
      <c r="D192" t="s">
        <v>32</v>
      </c>
      <c r="E192" s="1" t="s">
        <v>466</v>
      </c>
      <c r="F192">
        <v>3.6</v>
      </c>
      <c r="G192" t="s">
        <v>22</v>
      </c>
      <c r="H192" t="str">
        <f t="shared" si="4"/>
        <v>New York</v>
      </c>
      <c r="I192" t="b">
        <v>0</v>
      </c>
      <c r="J192" t="s">
        <v>28</v>
      </c>
      <c r="K192">
        <v>60000</v>
      </c>
      <c r="L192">
        <v>110000</v>
      </c>
      <c r="M192">
        <v>85000</v>
      </c>
      <c r="N192" s="1" t="str">
        <f t="shared" si="5"/>
        <v>Mid ($60k–$90k)</v>
      </c>
      <c r="O192" t="s">
        <v>29</v>
      </c>
      <c r="P192" t="s">
        <v>171</v>
      </c>
      <c r="Q192" t="s">
        <v>78</v>
      </c>
      <c r="R192" t="s">
        <v>23</v>
      </c>
      <c r="S192" t="s">
        <v>72</v>
      </c>
      <c r="T192" t="s">
        <v>53</v>
      </c>
    </row>
    <row r="193" spans="1:20" ht="30" x14ac:dyDescent="0.25">
      <c r="A193" t="s">
        <v>397</v>
      </c>
      <c r="B193" t="s">
        <v>397</v>
      </c>
      <c r="C193" t="s">
        <v>31</v>
      </c>
      <c r="D193" t="s">
        <v>32</v>
      </c>
      <c r="E193" s="1" t="s">
        <v>437</v>
      </c>
      <c r="F193">
        <v>3.6</v>
      </c>
      <c r="G193" t="s">
        <v>199</v>
      </c>
      <c r="H193" t="str">
        <f t="shared" si="4"/>
        <v>Weehawken</v>
      </c>
      <c r="I193" t="b">
        <v>0</v>
      </c>
      <c r="J193" t="s">
        <v>28</v>
      </c>
      <c r="K193">
        <v>60000</v>
      </c>
      <c r="L193">
        <v>110000</v>
      </c>
      <c r="M193">
        <v>85000</v>
      </c>
      <c r="N193" s="1" t="str">
        <f t="shared" si="5"/>
        <v>Mid ($60k–$90k)</v>
      </c>
      <c r="O193" t="s">
        <v>29</v>
      </c>
      <c r="P193" t="s">
        <v>61</v>
      </c>
      <c r="Q193" t="s">
        <v>62</v>
      </c>
      <c r="R193" t="s">
        <v>36</v>
      </c>
      <c r="S193" t="s">
        <v>72</v>
      </c>
      <c r="T193" t="s">
        <v>113</v>
      </c>
    </row>
    <row r="194" spans="1:20" ht="30" x14ac:dyDescent="0.25">
      <c r="A194" t="s">
        <v>467</v>
      </c>
      <c r="B194" t="s">
        <v>467</v>
      </c>
      <c r="C194" t="s">
        <v>31</v>
      </c>
      <c r="D194" t="s">
        <v>32</v>
      </c>
      <c r="E194" s="1" t="s">
        <v>468</v>
      </c>
      <c r="F194">
        <v>3.7</v>
      </c>
      <c r="G194" t="s">
        <v>22</v>
      </c>
      <c r="H194" t="str">
        <f t="shared" si="4"/>
        <v>New York</v>
      </c>
      <c r="I194" t="b">
        <v>0</v>
      </c>
      <c r="J194" t="s">
        <v>28</v>
      </c>
      <c r="K194">
        <v>60000</v>
      </c>
      <c r="L194">
        <v>110000</v>
      </c>
      <c r="M194">
        <v>85000</v>
      </c>
      <c r="N194" s="1" t="str">
        <f t="shared" si="5"/>
        <v>Mid ($60k–$90k)</v>
      </c>
      <c r="O194" t="s">
        <v>29</v>
      </c>
      <c r="P194" t="s">
        <v>374</v>
      </c>
      <c r="Q194" t="s">
        <v>187</v>
      </c>
      <c r="R194" t="s">
        <v>43</v>
      </c>
      <c r="S194" t="s">
        <v>72</v>
      </c>
      <c r="T194" t="s">
        <v>74</v>
      </c>
    </row>
    <row r="195" spans="1:20" ht="30" x14ac:dyDescent="0.25">
      <c r="A195" t="s">
        <v>469</v>
      </c>
      <c r="B195" t="s">
        <v>470</v>
      </c>
      <c r="C195" t="s">
        <v>31</v>
      </c>
      <c r="D195" t="s">
        <v>40</v>
      </c>
      <c r="E195" s="1" t="s">
        <v>269</v>
      </c>
      <c r="F195">
        <v>3.1</v>
      </c>
      <c r="G195" t="s">
        <v>22</v>
      </c>
      <c r="H195" t="str">
        <f t="shared" si="4"/>
        <v>New York</v>
      </c>
      <c r="I195" t="b">
        <v>0</v>
      </c>
      <c r="J195" t="s">
        <v>28</v>
      </c>
      <c r="K195">
        <v>60000</v>
      </c>
      <c r="L195">
        <v>110000</v>
      </c>
      <c r="M195">
        <v>85000</v>
      </c>
      <c r="N195" s="1" t="str">
        <f t="shared" si="5"/>
        <v>Mid ($60k–$90k)</v>
      </c>
      <c r="O195" t="s">
        <v>29</v>
      </c>
      <c r="P195" t="s">
        <v>104</v>
      </c>
      <c r="Q195" t="s">
        <v>78</v>
      </c>
      <c r="R195" t="s">
        <v>103</v>
      </c>
      <c r="S195" t="s">
        <v>44</v>
      </c>
      <c r="T195" t="s">
        <v>132</v>
      </c>
    </row>
    <row r="196" spans="1:20" x14ac:dyDescent="0.25">
      <c r="A196" t="s">
        <v>471</v>
      </c>
      <c r="B196" t="s">
        <v>471</v>
      </c>
      <c r="C196" t="s">
        <v>31</v>
      </c>
      <c r="D196" t="s">
        <v>32</v>
      </c>
      <c r="E196" t="s">
        <v>472</v>
      </c>
      <c r="F196">
        <v>-1</v>
      </c>
      <c r="G196" t="s">
        <v>366</v>
      </c>
      <c r="H196" t="str">
        <f t="shared" si="4"/>
        <v>Newark</v>
      </c>
      <c r="I196" t="b">
        <v>1</v>
      </c>
      <c r="J196" t="s">
        <v>28</v>
      </c>
      <c r="K196">
        <v>60000</v>
      </c>
      <c r="L196">
        <v>110000</v>
      </c>
      <c r="M196">
        <v>85000</v>
      </c>
      <c r="N196" s="1" t="str">
        <f t="shared" si="5"/>
        <v>Mid ($60k–$90k)</v>
      </c>
      <c r="O196" t="s">
        <v>29</v>
      </c>
      <c r="P196">
        <v>-1</v>
      </c>
      <c r="Q196">
        <v>-1</v>
      </c>
      <c r="R196">
        <v>-1</v>
      </c>
      <c r="S196">
        <v>-1</v>
      </c>
      <c r="T196">
        <v>-1</v>
      </c>
    </row>
    <row r="197" spans="1:20" ht="30" x14ac:dyDescent="0.25">
      <c r="A197" t="s">
        <v>473</v>
      </c>
      <c r="B197" t="s">
        <v>475</v>
      </c>
      <c r="C197" t="s">
        <v>31</v>
      </c>
      <c r="D197" t="s">
        <v>32</v>
      </c>
      <c r="E197" s="1" t="s">
        <v>474</v>
      </c>
      <c r="F197">
        <v>3.8</v>
      </c>
      <c r="G197" t="s">
        <v>22</v>
      </c>
      <c r="H197" t="str">
        <f t="shared" si="4"/>
        <v>New York</v>
      </c>
      <c r="I197" t="b">
        <v>0</v>
      </c>
      <c r="J197" t="s">
        <v>28</v>
      </c>
      <c r="K197">
        <v>60000</v>
      </c>
      <c r="L197">
        <v>110000</v>
      </c>
      <c r="M197">
        <v>85000</v>
      </c>
      <c r="N197" s="1" t="str">
        <f t="shared" si="5"/>
        <v>Mid ($60k–$90k)</v>
      </c>
      <c r="O197" t="s">
        <v>29</v>
      </c>
      <c r="P197" t="s">
        <v>61</v>
      </c>
      <c r="Q197" t="s">
        <v>62</v>
      </c>
      <c r="R197" t="s">
        <v>36</v>
      </c>
      <c r="S197" t="s">
        <v>72</v>
      </c>
      <c r="T197" t="s">
        <v>113</v>
      </c>
    </row>
    <row r="198" spans="1:20" ht="30" x14ac:dyDescent="0.25">
      <c r="A198" t="s">
        <v>382</v>
      </c>
      <c r="B198" t="s">
        <v>382</v>
      </c>
      <c r="C198" t="s">
        <v>31</v>
      </c>
      <c r="D198" t="s">
        <v>32</v>
      </c>
      <c r="E198" s="1" t="s">
        <v>476</v>
      </c>
      <c r="F198">
        <v>4.0999999999999996</v>
      </c>
      <c r="G198" t="s">
        <v>22</v>
      </c>
      <c r="H198" t="str">
        <f t="shared" ref="H198:H261" si="6">IFERROR(TRIM(LEFT(G198,FIND(",",G198)-1)),G198)</f>
        <v>New York</v>
      </c>
      <c r="I198" t="b">
        <v>0</v>
      </c>
      <c r="J198" t="s">
        <v>28</v>
      </c>
      <c r="K198">
        <v>60000</v>
      </c>
      <c r="L198">
        <v>110000</v>
      </c>
      <c r="M198">
        <v>85000</v>
      </c>
      <c r="N198" s="1" t="str">
        <f t="shared" ref="N198:N261" si="7">IF(M198="", "", IF(M198&lt;60000, "Low (&lt;$60k)", IF(M198&lt;=90000, "Mid ($60k–$90k)", "High (&gt;$90k)")))</f>
        <v>Mid ($60k–$90k)</v>
      </c>
      <c r="O198" t="s">
        <v>29</v>
      </c>
      <c r="P198" t="s">
        <v>37</v>
      </c>
      <c r="Q198" t="s">
        <v>38</v>
      </c>
      <c r="R198" t="s">
        <v>57</v>
      </c>
      <c r="S198" t="s">
        <v>24</v>
      </c>
      <c r="T198" t="s">
        <v>47</v>
      </c>
    </row>
    <row r="199" spans="1:20" ht="30" x14ac:dyDescent="0.25">
      <c r="A199" t="s">
        <v>382</v>
      </c>
      <c r="B199" t="s">
        <v>382</v>
      </c>
      <c r="C199" t="s">
        <v>31</v>
      </c>
      <c r="D199" t="s">
        <v>32</v>
      </c>
      <c r="E199" s="1" t="s">
        <v>477</v>
      </c>
      <c r="F199">
        <v>3.8</v>
      </c>
      <c r="G199" t="s">
        <v>22</v>
      </c>
      <c r="H199" t="str">
        <f t="shared" si="6"/>
        <v>New York</v>
      </c>
      <c r="I199" t="b">
        <v>0</v>
      </c>
      <c r="J199" t="s">
        <v>28</v>
      </c>
      <c r="K199">
        <v>60000</v>
      </c>
      <c r="L199">
        <v>110000</v>
      </c>
      <c r="M199">
        <v>85000</v>
      </c>
      <c r="N199" s="1" t="str">
        <f t="shared" si="7"/>
        <v>Mid ($60k–$90k)</v>
      </c>
      <c r="O199" t="s">
        <v>29</v>
      </c>
      <c r="P199" t="s">
        <v>37</v>
      </c>
      <c r="Q199" t="s">
        <v>38</v>
      </c>
      <c r="R199" t="s">
        <v>71</v>
      </c>
      <c r="S199" t="s">
        <v>80</v>
      </c>
      <c r="T199" t="s">
        <v>175</v>
      </c>
    </row>
    <row r="200" spans="1:20" ht="30" x14ac:dyDescent="0.25">
      <c r="A200" t="s">
        <v>478</v>
      </c>
      <c r="B200" t="s">
        <v>479</v>
      </c>
      <c r="C200" t="s">
        <v>48</v>
      </c>
      <c r="D200" t="s">
        <v>32</v>
      </c>
      <c r="E200" s="1" t="s">
        <v>194</v>
      </c>
      <c r="F200">
        <v>3.7</v>
      </c>
      <c r="G200" t="s">
        <v>93</v>
      </c>
      <c r="H200" t="str">
        <f t="shared" si="6"/>
        <v>Jersey City</v>
      </c>
      <c r="I200" t="b">
        <v>1</v>
      </c>
      <c r="J200" t="s">
        <v>28</v>
      </c>
      <c r="K200">
        <v>60000</v>
      </c>
      <c r="L200">
        <v>110000</v>
      </c>
      <c r="M200">
        <v>85000</v>
      </c>
      <c r="N200" s="1" t="str">
        <f t="shared" si="7"/>
        <v>Mid ($60k–$90k)</v>
      </c>
      <c r="O200" t="s">
        <v>29</v>
      </c>
      <c r="P200" t="s">
        <v>52</v>
      </c>
      <c r="Q200" t="s">
        <v>46</v>
      </c>
      <c r="R200" t="s">
        <v>43</v>
      </c>
      <c r="S200" t="s">
        <v>44</v>
      </c>
      <c r="T200" t="s">
        <v>27</v>
      </c>
    </row>
    <row r="201" spans="1:20" ht="30" x14ac:dyDescent="0.25">
      <c r="A201" t="s">
        <v>49</v>
      </c>
      <c r="B201" t="s">
        <v>49</v>
      </c>
      <c r="C201" t="s">
        <v>31</v>
      </c>
      <c r="D201" t="s">
        <v>32</v>
      </c>
      <c r="E201" s="1" t="s">
        <v>480</v>
      </c>
      <c r="F201">
        <v>4.7</v>
      </c>
      <c r="G201" t="s">
        <v>232</v>
      </c>
      <c r="H201" t="str">
        <f t="shared" si="6"/>
        <v>South Plainfield</v>
      </c>
      <c r="I201" t="b">
        <v>0</v>
      </c>
      <c r="J201" t="s">
        <v>28</v>
      </c>
      <c r="K201">
        <v>60000</v>
      </c>
      <c r="L201">
        <v>110000</v>
      </c>
      <c r="M201">
        <v>85000</v>
      </c>
      <c r="N201" s="1" t="str">
        <f t="shared" si="7"/>
        <v>Mid ($60k–$90k)</v>
      </c>
      <c r="O201" t="s">
        <v>29</v>
      </c>
      <c r="P201">
        <v>-1</v>
      </c>
      <c r="Q201">
        <v>-1</v>
      </c>
      <c r="R201" t="s">
        <v>84</v>
      </c>
      <c r="S201" t="s">
        <v>44</v>
      </c>
      <c r="T201" t="s">
        <v>47</v>
      </c>
    </row>
    <row r="202" spans="1:20" ht="30" x14ac:dyDescent="0.25">
      <c r="A202" t="s">
        <v>481</v>
      </c>
      <c r="B202" t="s">
        <v>88</v>
      </c>
      <c r="C202" t="s">
        <v>48</v>
      </c>
      <c r="D202" t="s">
        <v>32</v>
      </c>
      <c r="E202" s="1" t="s">
        <v>86</v>
      </c>
      <c r="F202">
        <v>3.7</v>
      </c>
      <c r="G202" t="s">
        <v>22</v>
      </c>
      <c r="H202" t="str">
        <f t="shared" si="6"/>
        <v>New York</v>
      </c>
      <c r="I202" t="b">
        <v>0</v>
      </c>
      <c r="J202" t="s">
        <v>28</v>
      </c>
      <c r="K202">
        <v>60000</v>
      </c>
      <c r="L202">
        <v>110000</v>
      </c>
      <c r="M202">
        <v>85000</v>
      </c>
      <c r="N202" s="1" t="str">
        <f t="shared" si="7"/>
        <v>Mid ($60k–$90k)</v>
      </c>
      <c r="O202" t="s">
        <v>29</v>
      </c>
      <c r="P202" t="s">
        <v>37</v>
      </c>
      <c r="Q202" t="s">
        <v>38</v>
      </c>
      <c r="R202" t="s">
        <v>36</v>
      </c>
      <c r="S202" t="s">
        <v>24</v>
      </c>
      <c r="T202" t="s">
        <v>39</v>
      </c>
    </row>
    <row r="203" spans="1:20" ht="30" x14ac:dyDescent="0.25">
      <c r="A203" t="s">
        <v>482</v>
      </c>
      <c r="B203" t="s">
        <v>482</v>
      </c>
      <c r="C203" t="s">
        <v>48</v>
      </c>
      <c r="D203" t="s">
        <v>40</v>
      </c>
      <c r="E203" s="1" t="s">
        <v>483</v>
      </c>
      <c r="F203">
        <v>3.3</v>
      </c>
      <c r="G203" t="s">
        <v>22</v>
      </c>
      <c r="H203" t="str">
        <f t="shared" si="6"/>
        <v>New York</v>
      </c>
      <c r="I203" t="b">
        <v>0</v>
      </c>
      <c r="J203" t="s">
        <v>28</v>
      </c>
      <c r="K203">
        <v>60000</v>
      </c>
      <c r="L203">
        <v>110000</v>
      </c>
      <c r="M203">
        <v>85000</v>
      </c>
      <c r="N203" s="1" t="str">
        <f t="shared" si="7"/>
        <v>Mid ($60k–$90k)</v>
      </c>
      <c r="O203" t="s">
        <v>29</v>
      </c>
      <c r="P203" t="s">
        <v>104</v>
      </c>
      <c r="Q203" t="s">
        <v>78</v>
      </c>
      <c r="R203" t="s">
        <v>84</v>
      </c>
      <c r="S203" t="s">
        <v>44</v>
      </c>
      <c r="T203" t="s">
        <v>129</v>
      </c>
    </row>
    <row r="204" spans="1:20" ht="30" x14ac:dyDescent="0.25">
      <c r="A204" t="s">
        <v>484</v>
      </c>
      <c r="B204" t="s">
        <v>484</v>
      </c>
      <c r="C204" t="s">
        <v>48</v>
      </c>
      <c r="D204" t="s">
        <v>32</v>
      </c>
      <c r="E204" s="1" t="s">
        <v>485</v>
      </c>
      <c r="F204">
        <v>3.4</v>
      </c>
      <c r="G204" t="s">
        <v>22</v>
      </c>
      <c r="H204" t="str">
        <f t="shared" si="6"/>
        <v>New York</v>
      </c>
      <c r="I204" t="b">
        <v>0</v>
      </c>
      <c r="J204" t="s">
        <v>28</v>
      </c>
      <c r="K204">
        <v>60000</v>
      </c>
      <c r="L204">
        <v>110000</v>
      </c>
      <c r="M204">
        <v>85000</v>
      </c>
      <c r="N204" s="1" t="str">
        <f t="shared" si="7"/>
        <v>Mid ($60k–$90k)</v>
      </c>
      <c r="O204" t="s">
        <v>29</v>
      </c>
      <c r="P204" t="s">
        <v>486</v>
      </c>
      <c r="Q204" t="s">
        <v>487</v>
      </c>
      <c r="R204" t="s">
        <v>84</v>
      </c>
      <c r="S204" t="s">
        <v>44</v>
      </c>
      <c r="T204" t="s">
        <v>96</v>
      </c>
    </row>
    <row r="205" spans="1:20" ht="30" x14ac:dyDescent="0.25">
      <c r="A205" t="s">
        <v>200</v>
      </c>
      <c r="B205" t="s">
        <v>200</v>
      </c>
      <c r="C205" t="s">
        <v>31</v>
      </c>
      <c r="D205" t="s">
        <v>32</v>
      </c>
      <c r="E205" s="1" t="s">
        <v>488</v>
      </c>
      <c r="F205">
        <v>3.2</v>
      </c>
      <c r="G205" t="s">
        <v>22</v>
      </c>
      <c r="H205" t="str">
        <f t="shared" si="6"/>
        <v>New York</v>
      </c>
      <c r="I205" t="b">
        <v>0</v>
      </c>
      <c r="J205" t="s">
        <v>28</v>
      </c>
      <c r="K205">
        <v>60000</v>
      </c>
      <c r="L205">
        <v>110000</v>
      </c>
      <c r="M205">
        <v>85000</v>
      </c>
      <c r="N205" s="1" t="str">
        <f t="shared" si="7"/>
        <v>Mid ($60k–$90k)</v>
      </c>
      <c r="O205" t="s">
        <v>29</v>
      </c>
      <c r="P205" t="s">
        <v>25</v>
      </c>
      <c r="Q205" t="s">
        <v>26</v>
      </c>
      <c r="R205" t="s">
        <v>23</v>
      </c>
      <c r="S205" t="s">
        <v>24</v>
      </c>
      <c r="T205" t="s">
        <v>47</v>
      </c>
    </row>
    <row r="206" spans="1:20" x14ac:dyDescent="0.25">
      <c r="A206" t="s">
        <v>397</v>
      </c>
      <c r="B206" t="s">
        <v>397</v>
      </c>
      <c r="C206" t="s">
        <v>31</v>
      </c>
      <c r="D206" t="s">
        <v>32</v>
      </c>
      <c r="E206" t="s">
        <v>395</v>
      </c>
      <c r="F206">
        <v>-1</v>
      </c>
      <c r="G206" t="s">
        <v>22</v>
      </c>
      <c r="H206" t="str">
        <f t="shared" si="6"/>
        <v>New York</v>
      </c>
      <c r="I206" t="b">
        <v>0</v>
      </c>
      <c r="J206" t="s">
        <v>28</v>
      </c>
      <c r="K206">
        <v>60000</v>
      </c>
      <c r="L206">
        <v>110000</v>
      </c>
      <c r="M206">
        <v>85000</v>
      </c>
      <c r="N206" s="1" t="str">
        <f t="shared" si="7"/>
        <v>Mid ($60k–$90k)</v>
      </c>
      <c r="O206" t="s">
        <v>29</v>
      </c>
      <c r="P206" t="s">
        <v>396</v>
      </c>
      <c r="Q206" t="s">
        <v>78</v>
      </c>
      <c r="R206" t="s">
        <v>84</v>
      </c>
      <c r="S206" t="s">
        <v>44</v>
      </c>
      <c r="T206" t="s">
        <v>96</v>
      </c>
    </row>
    <row r="207" spans="1:20" x14ac:dyDescent="0.25">
      <c r="A207" t="s">
        <v>49</v>
      </c>
      <c r="B207" t="s">
        <v>49</v>
      </c>
      <c r="C207" t="s">
        <v>31</v>
      </c>
      <c r="D207" t="s">
        <v>40</v>
      </c>
      <c r="E207" t="s">
        <v>489</v>
      </c>
      <c r="F207">
        <v>-1</v>
      </c>
      <c r="G207" t="s">
        <v>22</v>
      </c>
      <c r="H207" t="str">
        <f t="shared" si="6"/>
        <v>New York</v>
      </c>
      <c r="I207" t="b">
        <v>0</v>
      </c>
      <c r="J207" t="s">
        <v>28</v>
      </c>
      <c r="K207">
        <v>60000</v>
      </c>
      <c r="L207">
        <v>110000</v>
      </c>
      <c r="M207">
        <v>85000</v>
      </c>
      <c r="N207" s="1" t="str">
        <f t="shared" si="7"/>
        <v>Mid ($60k–$90k)</v>
      </c>
      <c r="O207" t="s">
        <v>29</v>
      </c>
      <c r="P207">
        <v>-1</v>
      </c>
      <c r="Q207">
        <v>-1</v>
      </c>
      <c r="R207">
        <v>-1</v>
      </c>
      <c r="S207">
        <v>-1</v>
      </c>
      <c r="T207">
        <v>-1</v>
      </c>
    </row>
    <row r="208" spans="1:20" ht="30" x14ac:dyDescent="0.25">
      <c r="A208" t="s">
        <v>490</v>
      </c>
      <c r="B208" t="s">
        <v>490</v>
      </c>
      <c r="C208" t="s">
        <v>48</v>
      </c>
      <c r="D208" t="s">
        <v>40</v>
      </c>
      <c r="E208" s="1" t="s">
        <v>491</v>
      </c>
      <c r="F208">
        <v>5</v>
      </c>
      <c r="G208" t="s">
        <v>22</v>
      </c>
      <c r="H208" t="str">
        <f t="shared" si="6"/>
        <v>New York</v>
      </c>
      <c r="I208" t="b">
        <v>1</v>
      </c>
      <c r="J208" t="s">
        <v>28</v>
      </c>
      <c r="K208">
        <v>60000</v>
      </c>
      <c r="L208">
        <v>110000</v>
      </c>
      <c r="M208">
        <v>85000</v>
      </c>
      <c r="N208" s="1" t="str">
        <f t="shared" si="7"/>
        <v>Mid ($60k–$90k)</v>
      </c>
      <c r="O208" t="s">
        <v>29</v>
      </c>
      <c r="P208" t="s">
        <v>90</v>
      </c>
      <c r="Q208" t="s">
        <v>78</v>
      </c>
      <c r="R208" t="s">
        <v>84</v>
      </c>
      <c r="S208" t="s">
        <v>44</v>
      </c>
      <c r="T208" t="s">
        <v>96</v>
      </c>
    </row>
    <row r="209" spans="1:20" ht="30" x14ac:dyDescent="0.25">
      <c r="A209" t="s">
        <v>492</v>
      </c>
      <c r="B209" t="s">
        <v>494</v>
      </c>
      <c r="C209" t="s">
        <v>48</v>
      </c>
      <c r="D209" t="s">
        <v>32</v>
      </c>
      <c r="E209" s="1" t="s">
        <v>493</v>
      </c>
      <c r="F209">
        <v>3.6</v>
      </c>
      <c r="G209" t="s">
        <v>22</v>
      </c>
      <c r="H209" t="str">
        <f t="shared" si="6"/>
        <v>New York</v>
      </c>
      <c r="I209" t="b">
        <v>0</v>
      </c>
      <c r="J209" t="s">
        <v>28</v>
      </c>
      <c r="K209">
        <v>60000</v>
      </c>
      <c r="L209">
        <v>110000</v>
      </c>
      <c r="M209">
        <v>85000</v>
      </c>
      <c r="N209" s="1" t="str">
        <f t="shared" si="7"/>
        <v>Mid ($60k–$90k)</v>
      </c>
      <c r="O209" t="s">
        <v>29</v>
      </c>
      <c r="P209" t="s">
        <v>45</v>
      </c>
      <c r="Q209" t="s">
        <v>46</v>
      </c>
      <c r="R209" t="s">
        <v>57</v>
      </c>
      <c r="S209" t="s">
        <v>44</v>
      </c>
      <c r="T209" t="s">
        <v>47</v>
      </c>
    </row>
    <row r="210" spans="1:20" ht="30" x14ac:dyDescent="0.25">
      <c r="A210" t="s">
        <v>495</v>
      </c>
      <c r="B210" t="s">
        <v>497</v>
      </c>
      <c r="C210" t="s">
        <v>31</v>
      </c>
      <c r="D210" t="s">
        <v>32</v>
      </c>
      <c r="E210" s="1" t="s">
        <v>496</v>
      </c>
      <c r="F210">
        <v>3</v>
      </c>
      <c r="G210" t="s">
        <v>22</v>
      </c>
      <c r="H210" t="str">
        <f t="shared" si="6"/>
        <v>New York</v>
      </c>
      <c r="I210" t="b">
        <v>0</v>
      </c>
      <c r="J210" t="s">
        <v>28</v>
      </c>
      <c r="K210">
        <v>60000</v>
      </c>
      <c r="L210">
        <v>110000</v>
      </c>
      <c r="M210">
        <v>85000</v>
      </c>
      <c r="N210" s="1" t="str">
        <f t="shared" si="7"/>
        <v>Mid ($60k–$90k)</v>
      </c>
      <c r="O210" t="s">
        <v>29</v>
      </c>
      <c r="P210" t="s">
        <v>52</v>
      </c>
      <c r="Q210" t="s">
        <v>46</v>
      </c>
      <c r="R210" t="s">
        <v>84</v>
      </c>
      <c r="S210" t="s">
        <v>44</v>
      </c>
      <c r="T210" t="s">
        <v>96</v>
      </c>
    </row>
    <row r="211" spans="1:20" ht="30" x14ac:dyDescent="0.25">
      <c r="A211" t="s">
        <v>498</v>
      </c>
      <c r="B211" t="s">
        <v>500</v>
      </c>
      <c r="C211" t="s">
        <v>31</v>
      </c>
      <c r="D211" t="s">
        <v>32</v>
      </c>
      <c r="E211" s="1" t="s">
        <v>499</v>
      </c>
      <c r="F211">
        <v>3.5</v>
      </c>
      <c r="G211" t="s">
        <v>22</v>
      </c>
      <c r="H211" t="str">
        <f t="shared" si="6"/>
        <v>New York</v>
      </c>
      <c r="I211" t="b">
        <v>0</v>
      </c>
      <c r="J211" t="s">
        <v>28</v>
      </c>
      <c r="K211">
        <v>60000</v>
      </c>
      <c r="L211">
        <v>110000</v>
      </c>
      <c r="M211">
        <v>85000</v>
      </c>
      <c r="N211" s="1" t="str">
        <f t="shared" si="7"/>
        <v>Mid ($60k–$90k)</v>
      </c>
      <c r="O211" t="s">
        <v>29</v>
      </c>
      <c r="P211" t="s">
        <v>25</v>
      </c>
      <c r="Q211" t="s">
        <v>26</v>
      </c>
      <c r="R211" t="s">
        <v>23</v>
      </c>
      <c r="S211" t="s">
        <v>24</v>
      </c>
      <c r="T211" t="s">
        <v>132</v>
      </c>
    </row>
    <row r="212" spans="1:20" ht="30" x14ac:dyDescent="0.25">
      <c r="A212" t="s">
        <v>501</v>
      </c>
      <c r="B212" t="s">
        <v>501</v>
      </c>
      <c r="C212" t="s">
        <v>31</v>
      </c>
      <c r="D212" t="s">
        <v>32</v>
      </c>
      <c r="E212" s="1" t="s">
        <v>266</v>
      </c>
      <c r="F212">
        <v>1</v>
      </c>
      <c r="G212" t="s">
        <v>22</v>
      </c>
      <c r="H212" t="str">
        <f t="shared" si="6"/>
        <v>New York</v>
      </c>
      <c r="I212" t="b">
        <v>1</v>
      </c>
      <c r="J212" t="s">
        <v>28</v>
      </c>
      <c r="K212">
        <v>60000</v>
      </c>
      <c r="L212">
        <v>110000</v>
      </c>
      <c r="M212">
        <v>85000</v>
      </c>
      <c r="N212" s="1" t="str">
        <f t="shared" si="7"/>
        <v>Mid ($60k–$90k)</v>
      </c>
      <c r="O212" t="s">
        <v>29</v>
      </c>
      <c r="P212" t="s">
        <v>52</v>
      </c>
      <c r="Q212" t="s">
        <v>46</v>
      </c>
      <c r="R212" t="s">
        <v>84</v>
      </c>
      <c r="S212" t="s">
        <v>44</v>
      </c>
      <c r="T212" t="s">
        <v>129</v>
      </c>
    </row>
    <row r="213" spans="1:20" ht="30" x14ac:dyDescent="0.25">
      <c r="A213" t="s">
        <v>49</v>
      </c>
      <c r="B213" t="s">
        <v>49</v>
      </c>
      <c r="C213" t="s">
        <v>31</v>
      </c>
      <c r="D213" t="s">
        <v>54</v>
      </c>
      <c r="E213" s="1" t="s">
        <v>343</v>
      </c>
      <c r="F213">
        <v>5</v>
      </c>
      <c r="G213" t="s">
        <v>22</v>
      </c>
      <c r="H213" t="str">
        <f t="shared" si="6"/>
        <v>New York</v>
      </c>
      <c r="I213" t="b">
        <v>0</v>
      </c>
      <c r="J213" t="s">
        <v>28</v>
      </c>
      <c r="K213">
        <v>41000</v>
      </c>
      <c r="L213">
        <v>78000</v>
      </c>
      <c r="M213">
        <v>59500</v>
      </c>
      <c r="N213" s="1" t="str">
        <f t="shared" si="7"/>
        <v>Low (&lt;$60k)</v>
      </c>
      <c r="O213" t="s">
        <v>29</v>
      </c>
      <c r="P213" t="s">
        <v>52</v>
      </c>
      <c r="Q213" t="s">
        <v>46</v>
      </c>
      <c r="R213" t="s">
        <v>103</v>
      </c>
      <c r="S213" t="s">
        <v>44</v>
      </c>
      <c r="T213" t="s">
        <v>53</v>
      </c>
    </row>
    <row r="214" spans="1:20" ht="30" x14ac:dyDescent="0.25">
      <c r="A214" t="s">
        <v>502</v>
      </c>
      <c r="B214" t="s">
        <v>502</v>
      </c>
      <c r="C214" t="s">
        <v>48</v>
      </c>
      <c r="D214" t="s">
        <v>32</v>
      </c>
      <c r="E214" s="1" t="s">
        <v>503</v>
      </c>
      <c r="F214">
        <v>5</v>
      </c>
      <c r="G214" t="s">
        <v>22</v>
      </c>
      <c r="H214" t="str">
        <f t="shared" si="6"/>
        <v>New York</v>
      </c>
      <c r="I214" t="b">
        <v>0</v>
      </c>
      <c r="J214" t="s">
        <v>28</v>
      </c>
      <c r="K214">
        <v>41000</v>
      </c>
      <c r="L214">
        <v>78000</v>
      </c>
      <c r="M214">
        <v>59500</v>
      </c>
      <c r="N214" s="1" t="str">
        <f t="shared" si="7"/>
        <v>Low (&lt;$60k)</v>
      </c>
      <c r="O214" t="s">
        <v>29</v>
      </c>
      <c r="P214" t="s">
        <v>77</v>
      </c>
      <c r="Q214" t="s">
        <v>78</v>
      </c>
      <c r="R214" t="s">
        <v>103</v>
      </c>
      <c r="S214" t="s">
        <v>44</v>
      </c>
      <c r="T214" t="s">
        <v>47</v>
      </c>
    </row>
    <row r="215" spans="1:20" ht="30" x14ac:dyDescent="0.25">
      <c r="A215" t="s">
        <v>504</v>
      </c>
      <c r="B215" t="s">
        <v>504</v>
      </c>
      <c r="C215" t="s">
        <v>31</v>
      </c>
      <c r="D215" t="s">
        <v>32</v>
      </c>
      <c r="E215" s="1" t="s">
        <v>210</v>
      </c>
      <c r="F215">
        <v>3.8</v>
      </c>
      <c r="G215" t="s">
        <v>22</v>
      </c>
      <c r="H215" t="str">
        <f t="shared" si="6"/>
        <v>New York</v>
      </c>
      <c r="I215" t="b">
        <v>0</v>
      </c>
      <c r="J215" t="s">
        <v>28</v>
      </c>
      <c r="K215">
        <v>41000</v>
      </c>
      <c r="L215">
        <v>78000</v>
      </c>
      <c r="M215">
        <v>59500</v>
      </c>
      <c r="N215" s="1" t="str">
        <f t="shared" si="7"/>
        <v>Low (&lt;$60k)</v>
      </c>
      <c r="O215" t="s">
        <v>29</v>
      </c>
      <c r="P215" t="s">
        <v>159</v>
      </c>
      <c r="Q215" t="s">
        <v>46</v>
      </c>
      <c r="R215" t="s">
        <v>36</v>
      </c>
      <c r="S215" t="s">
        <v>44</v>
      </c>
      <c r="T215" t="s">
        <v>47</v>
      </c>
    </row>
    <row r="216" spans="1:20" ht="30" x14ac:dyDescent="0.25">
      <c r="A216" t="s">
        <v>49</v>
      </c>
      <c r="B216" t="s">
        <v>49</v>
      </c>
      <c r="C216" t="s">
        <v>31</v>
      </c>
      <c r="D216" t="s">
        <v>32</v>
      </c>
      <c r="E216" s="1" t="s">
        <v>505</v>
      </c>
      <c r="F216">
        <v>4.0999999999999996</v>
      </c>
      <c r="G216" t="s">
        <v>22</v>
      </c>
      <c r="H216" t="str">
        <f t="shared" si="6"/>
        <v>New York</v>
      </c>
      <c r="I216" t="b">
        <v>0</v>
      </c>
      <c r="J216" t="s">
        <v>28</v>
      </c>
      <c r="K216">
        <v>41000</v>
      </c>
      <c r="L216">
        <v>78000</v>
      </c>
      <c r="M216">
        <v>59500</v>
      </c>
      <c r="N216" s="1" t="str">
        <f t="shared" si="7"/>
        <v>Low (&lt;$60k)</v>
      </c>
      <c r="O216" t="s">
        <v>29</v>
      </c>
      <c r="P216" t="s">
        <v>159</v>
      </c>
      <c r="Q216" t="s">
        <v>46</v>
      </c>
      <c r="R216" t="s">
        <v>103</v>
      </c>
      <c r="S216" t="s">
        <v>44</v>
      </c>
      <c r="T216" t="s">
        <v>105</v>
      </c>
    </row>
    <row r="217" spans="1:20" ht="30" x14ac:dyDescent="0.25">
      <c r="A217" t="s">
        <v>49</v>
      </c>
      <c r="B217" t="s">
        <v>49</v>
      </c>
      <c r="C217" t="s">
        <v>31</v>
      </c>
      <c r="D217" t="s">
        <v>32</v>
      </c>
      <c r="E217" s="1" t="s">
        <v>507</v>
      </c>
      <c r="F217">
        <v>3.3</v>
      </c>
      <c r="G217" t="s">
        <v>87</v>
      </c>
      <c r="H217" t="str">
        <f t="shared" si="6"/>
        <v>Bronx</v>
      </c>
      <c r="I217" t="b">
        <v>0</v>
      </c>
      <c r="J217" t="s">
        <v>28</v>
      </c>
      <c r="K217">
        <v>41000</v>
      </c>
      <c r="L217">
        <v>78000</v>
      </c>
      <c r="M217">
        <v>59500</v>
      </c>
      <c r="N217" s="1" t="str">
        <f t="shared" si="7"/>
        <v>Low (&lt;$60k)</v>
      </c>
      <c r="O217" t="s">
        <v>29</v>
      </c>
      <c r="P217" t="s">
        <v>25</v>
      </c>
      <c r="Q217" t="s">
        <v>26</v>
      </c>
      <c r="R217" t="s">
        <v>43</v>
      </c>
      <c r="S217" t="s">
        <v>24</v>
      </c>
      <c r="T217" t="s">
        <v>27</v>
      </c>
    </row>
    <row r="218" spans="1:20" x14ac:dyDescent="0.25">
      <c r="A218" t="s">
        <v>88</v>
      </c>
      <c r="B218" t="s">
        <v>88</v>
      </c>
      <c r="C218" t="s">
        <v>48</v>
      </c>
      <c r="D218" t="s">
        <v>40</v>
      </c>
      <c r="E218" t="s">
        <v>508</v>
      </c>
      <c r="F218">
        <v>-1</v>
      </c>
      <c r="G218" t="s">
        <v>22</v>
      </c>
      <c r="H218" t="str">
        <f t="shared" si="6"/>
        <v>New York</v>
      </c>
      <c r="I218" t="b">
        <v>0</v>
      </c>
      <c r="J218" t="s">
        <v>28</v>
      </c>
      <c r="K218">
        <v>41000</v>
      </c>
      <c r="L218">
        <v>78000</v>
      </c>
      <c r="M218">
        <v>59500</v>
      </c>
      <c r="N218" s="1" t="str">
        <f t="shared" si="7"/>
        <v>Low (&lt;$60k)</v>
      </c>
      <c r="O218" t="s">
        <v>29</v>
      </c>
      <c r="P218">
        <v>-1</v>
      </c>
      <c r="Q218">
        <v>-1</v>
      </c>
      <c r="R218">
        <v>-1</v>
      </c>
      <c r="S218">
        <v>-1</v>
      </c>
      <c r="T218">
        <v>-1</v>
      </c>
    </row>
    <row r="219" spans="1:20" ht="30" x14ac:dyDescent="0.25">
      <c r="A219" t="s">
        <v>509</v>
      </c>
      <c r="B219" t="s">
        <v>510</v>
      </c>
      <c r="C219" t="s">
        <v>31</v>
      </c>
      <c r="D219" t="s">
        <v>32</v>
      </c>
      <c r="E219" s="1" t="s">
        <v>341</v>
      </c>
      <c r="F219">
        <v>3.5</v>
      </c>
      <c r="G219" t="s">
        <v>22</v>
      </c>
      <c r="H219" t="str">
        <f t="shared" si="6"/>
        <v>New York</v>
      </c>
      <c r="I219" t="b">
        <v>0</v>
      </c>
      <c r="J219" t="s">
        <v>28</v>
      </c>
      <c r="K219">
        <v>41000</v>
      </c>
      <c r="L219">
        <v>78000</v>
      </c>
      <c r="M219">
        <v>59500</v>
      </c>
      <c r="N219" s="1" t="str">
        <f t="shared" si="7"/>
        <v>Low (&lt;$60k)</v>
      </c>
      <c r="O219" t="s">
        <v>29</v>
      </c>
      <c r="P219" t="s">
        <v>171</v>
      </c>
      <c r="Q219" t="s">
        <v>78</v>
      </c>
      <c r="R219" t="s">
        <v>84</v>
      </c>
      <c r="S219" t="s">
        <v>44</v>
      </c>
      <c r="T219" t="s">
        <v>96</v>
      </c>
    </row>
    <row r="220" spans="1:20" ht="30" x14ac:dyDescent="0.25">
      <c r="A220" t="s">
        <v>511</v>
      </c>
      <c r="B220" t="s">
        <v>511</v>
      </c>
      <c r="C220" t="s">
        <v>31</v>
      </c>
      <c r="D220" t="s">
        <v>32</v>
      </c>
      <c r="E220" s="1" t="s">
        <v>238</v>
      </c>
      <c r="F220">
        <v>3.7</v>
      </c>
      <c r="G220" t="s">
        <v>22</v>
      </c>
      <c r="H220" t="str">
        <f t="shared" si="6"/>
        <v>New York</v>
      </c>
      <c r="I220" t="b">
        <v>0</v>
      </c>
      <c r="J220" t="s">
        <v>28</v>
      </c>
      <c r="K220">
        <v>41000</v>
      </c>
      <c r="L220">
        <v>78000</v>
      </c>
      <c r="M220">
        <v>59500</v>
      </c>
      <c r="N220" s="1" t="str">
        <f t="shared" si="7"/>
        <v>Low (&lt;$60k)</v>
      </c>
      <c r="O220" t="s">
        <v>29</v>
      </c>
      <c r="P220" t="s">
        <v>61</v>
      </c>
      <c r="Q220" t="s">
        <v>62</v>
      </c>
      <c r="R220" t="s">
        <v>36</v>
      </c>
      <c r="S220" t="s">
        <v>72</v>
      </c>
      <c r="T220" t="s">
        <v>113</v>
      </c>
    </row>
    <row r="221" spans="1:20" ht="30" x14ac:dyDescent="0.25">
      <c r="A221" t="s">
        <v>512</v>
      </c>
      <c r="B221" t="s">
        <v>512</v>
      </c>
      <c r="C221" t="s">
        <v>48</v>
      </c>
      <c r="D221" t="s">
        <v>54</v>
      </c>
      <c r="E221" s="1" t="s">
        <v>184</v>
      </c>
      <c r="F221">
        <v>4</v>
      </c>
      <c r="G221" t="s">
        <v>22</v>
      </c>
      <c r="H221" t="str">
        <f t="shared" si="6"/>
        <v>New York</v>
      </c>
      <c r="I221" t="b">
        <v>1</v>
      </c>
      <c r="J221" t="s">
        <v>28</v>
      </c>
      <c r="K221">
        <v>41000</v>
      </c>
      <c r="L221">
        <v>78000</v>
      </c>
      <c r="M221">
        <v>59500</v>
      </c>
      <c r="N221" s="1" t="str">
        <f t="shared" si="7"/>
        <v>Low (&lt;$60k)</v>
      </c>
      <c r="O221" t="s">
        <v>29</v>
      </c>
      <c r="P221" t="s">
        <v>186</v>
      </c>
      <c r="Q221" t="s">
        <v>187</v>
      </c>
      <c r="R221" t="s">
        <v>36</v>
      </c>
      <c r="S221" t="s">
        <v>72</v>
      </c>
      <c r="T221" t="s">
        <v>113</v>
      </c>
    </row>
    <row r="222" spans="1:20" ht="30" x14ac:dyDescent="0.25">
      <c r="A222" t="s">
        <v>513</v>
      </c>
      <c r="B222" t="s">
        <v>515</v>
      </c>
      <c r="C222" t="s">
        <v>48</v>
      </c>
      <c r="D222" t="s">
        <v>40</v>
      </c>
      <c r="E222" s="1" t="s">
        <v>514</v>
      </c>
      <c r="F222">
        <v>3.4</v>
      </c>
      <c r="G222" t="s">
        <v>22</v>
      </c>
      <c r="H222" t="str">
        <f t="shared" si="6"/>
        <v>New York</v>
      </c>
      <c r="I222" t="b">
        <v>0</v>
      </c>
      <c r="J222" t="s">
        <v>28</v>
      </c>
      <c r="K222">
        <v>41000</v>
      </c>
      <c r="L222">
        <v>78000</v>
      </c>
      <c r="M222">
        <v>59500</v>
      </c>
      <c r="N222" s="1" t="str">
        <f t="shared" si="7"/>
        <v>Low (&lt;$60k)</v>
      </c>
      <c r="O222" t="s">
        <v>29</v>
      </c>
      <c r="P222" t="s">
        <v>52</v>
      </c>
      <c r="Q222" t="s">
        <v>46</v>
      </c>
      <c r="R222" t="s">
        <v>36</v>
      </c>
      <c r="S222" t="s">
        <v>72</v>
      </c>
      <c r="T222" t="s">
        <v>113</v>
      </c>
    </row>
    <row r="223" spans="1:20" ht="30" x14ac:dyDescent="0.25">
      <c r="A223" t="s">
        <v>516</v>
      </c>
      <c r="B223" t="s">
        <v>516</v>
      </c>
      <c r="C223" t="s">
        <v>31</v>
      </c>
      <c r="D223" t="s">
        <v>54</v>
      </c>
      <c r="E223" s="1" t="s">
        <v>198</v>
      </c>
      <c r="F223">
        <v>3.6</v>
      </c>
      <c r="G223" t="s">
        <v>93</v>
      </c>
      <c r="H223" t="str">
        <f t="shared" si="6"/>
        <v>Jersey City</v>
      </c>
      <c r="I223" t="b">
        <v>1</v>
      </c>
      <c r="J223" t="s">
        <v>28</v>
      </c>
      <c r="K223">
        <v>41000</v>
      </c>
      <c r="L223">
        <v>78000</v>
      </c>
      <c r="M223">
        <v>59500</v>
      </c>
      <c r="N223" s="1" t="str">
        <f t="shared" si="7"/>
        <v>Low (&lt;$60k)</v>
      </c>
      <c r="O223" t="s">
        <v>29</v>
      </c>
      <c r="P223" t="s">
        <v>171</v>
      </c>
      <c r="Q223" t="s">
        <v>78</v>
      </c>
      <c r="R223" t="s">
        <v>23</v>
      </c>
      <c r="S223" t="s">
        <v>72</v>
      </c>
      <c r="T223" t="s">
        <v>53</v>
      </c>
    </row>
    <row r="224" spans="1:20" x14ac:dyDescent="0.25">
      <c r="A224" t="s">
        <v>517</v>
      </c>
      <c r="B224" t="s">
        <v>517</v>
      </c>
      <c r="C224" t="s">
        <v>48</v>
      </c>
      <c r="D224" t="s">
        <v>54</v>
      </c>
      <c r="E224" t="s">
        <v>518</v>
      </c>
      <c r="F224">
        <v>-1</v>
      </c>
      <c r="G224" t="s">
        <v>22</v>
      </c>
      <c r="H224" t="str">
        <f t="shared" si="6"/>
        <v>New York</v>
      </c>
      <c r="I224" t="b">
        <v>1</v>
      </c>
      <c r="J224" t="s">
        <v>28</v>
      </c>
      <c r="K224">
        <v>41000</v>
      </c>
      <c r="L224">
        <v>78000</v>
      </c>
      <c r="M224">
        <v>59500</v>
      </c>
      <c r="N224" s="1" t="str">
        <f t="shared" si="7"/>
        <v>Low (&lt;$60k)</v>
      </c>
      <c r="O224" t="s">
        <v>29</v>
      </c>
      <c r="P224">
        <v>-1</v>
      </c>
      <c r="Q224">
        <v>-1</v>
      </c>
      <c r="R224" t="s">
        <v>84</v>
      </c>
      <c r="S224" t="s">
        <v>44</v>
      </c>
      <c r="T224" t="s">
        <v>47</v>
      </c>
    </row>
    <row r="225" spans="1:20" ht="30" x14ac:dyDescent="0.25">
      <c r="A225" t="s">
        <v>49</v>
      </c>
      <c r="B225" t="s">
        <v>49</v>
      </c>
      <c r="C225" t="s">
        <v>31</v>
      </c>
      <c r="D225" t="s">
        <v>32</v>
      </c>
      <c r="E225" s="1" t="s">
        <v>519</v>
      </c>
      <c r="F225">
        <v>3.5</v>
      </c>
      <c r="G225" t="s">
        <v>520</v>
      </c>
      <c r="H225" t="str">
        <f t="shared" si="6"/>
        <v>Little Ferry</v>
      </c>
      <c r="I225" t="b">
        <v>0</v>
      </c>
      <c r="J225" t="s">
        <v>28</v>
      </c>
      <c r="K225">
        <v>41000</v>
      </c>
      <c r="L225">
        <v>78000</v>
      </c>
      <c r="M225">
        <v>59500</v>
      </c>
      <c r="N225" s="1" t="str">
        <f t="shared" si="7"/>
        <v>Low (&lt;$60k)</v>
      </c>
      <c r="O225" t="s">
        <v>29</v>
      </c>
      <c r="P225" t="s">
        <v>104</v>
      </c>
      <c r="Q225" t="s">
        <v>78</v>
      </c>
      <c r="R225" t="s">
        <v>103</v>
      </c>
      <c r="S225" t="s">
        <v>44</v>
      </c>
      <c r="T225" t="s">
        <v>132</v>
      </c>
    </row>
    <row r="226" spans="1:20" ht="30" x14ac:dyDescent="0.25">
      <c r="A226" t="s">
        <v>397</v>
      </c>
      <c r="B226" t="s">
        <v>397</v>
      </c>
      <c r="C226" t="s">
        <v>31</v>
      </c>
      <c r="D226" t="s">
        <v>32</v>
      </c>
      <c r="E226" s="1" t="s">
        <v>521</v>
      </c>
      <c r="F226">
        <v>3.4</v>
      </c>
      <c r="G226" t="s">
        <v>22</v>
      </c>
      <c r="H226" t="str">
        <f t="shared" si="6"/>
        <v>New York</v>
      </c>
      <c r="I226" t="b">
        <v>0</v>
      </c>
      <c r="J226" t="s">
        <v>28</v>
      </c>
      <c r="K226">
        <v>41000</v>
      </c>
      <c r="L226">
        <v>78000</v>
      </c>
      <c r="M226">
        <v>59500</v>
      </c>
      <c r="N226" s="1" t="str">
        <f t="shared" si="7"/>
        <v>Low (&lt;$60k)</v>
      </c>
      <c r="O226" t="s">
        <v>29</v>
      </c>
      <c r="P226" t="s">
        <v>171</v>
      </c>
      <c r="Q226" t="s">
        <v>78</v>
      </c>
      <c r="R226" t="s">
        <v>57</v>
      </c>
      <c r="S226" t="s">
        <v>44</v>
      </c>
      <c r="T226" t="s">
        <v>105</v>
      </c>
    </row>
    <row r="227" spans="1:20" ht="30" x14ac:dyDescent="0.25">
      <c r="A227" t="s">
        <v>522</v>
      </c>
      <c r="B227" t="s">
        <v>522</v>
      </c>
      <c r="C227" t="s">
        <v>192</v>
      </c>
      <c r="D227" t="s">
        <v>32</v>
      </c>
      <c r="E227" s="1" t="s">
        <v>342</v>
      </c>
      <c r="F227">
        <v>4.0999999999999996</v>
      </c>
      <c r="G227" t="s">
        <v>22</v>
      </c>
      <c r="H227" t="str">
        <f t="shared" si="6"/>
        <v>New York</v>
      </c>
      <c r="I227" t="b">
        <v>0</v>
      </c>
      <c r="J227" t="s">
        <v>28</v>
      </c>
      <c r="K227">
        <v>41000</v>
      </c>
      <c r="L227">
        <v>78000</v>
      </c>
      <c r="M227">
        <v>59500</v>
      </c>
      <c r="N227" s="1" t="str">
        <f t="shared" si="7"/>
        <v>Low (&lt;$60k)</v>
      </c>
      <c r="O227" t="s">
        <v>29</v>
      </c>
      <c r="P227">
        <v>-1</v>
      </c>
      <c r="Q227">
        <v>-1</v>
      </c>
      <c r="R227" t="s">
        <v>84</v>
      </c>
      <c r="S227" t="s">
        <v>44</v>
      </c>
      <c r="T227" t="s">
        <v>47</v>
      </c>
    </row>
    <row r="228" spans="1:20" ht="30" x14ac:dyDescent="0.25">
      <c r="A228" t="s">
        <v>523</v>
      </c>
      <c r="B228" t="s">
        <v>523</v>
      </c>
      <c r="C228" t="s">
        <v>31</v>
      </c>
      <c r="D228" t="s">
        <v>32</v>
      </c>
      <c r="E228" s="1" t="s">
        <v>524</v>
      </c>
      <c r="F228">
        <v>4.2</v>
      </c>
      <c r="G228" t="s">
        <v>22</v>
      </c>
      <c r="H228" t="str">
        <f t="shared" si="6"/>
        <v>New York</v>
      </c>
      <c r="I228" t="b">
        <v>0</v>
      </c>
      <c r="J228" t="s">
        <v>28</v>
      </c>
      <c r="K228">
        <v>41000</v>
      </c>
      <c r="L228">
        <v>78000</v>
      </c>
      <c r="M228">
        <v>59500</v>
      </c>
      <c r="N228" s="1" t="str">
        <f t="shared" si="7"/>
        <v>Low (&lt;$60k)</v>
      </c>
      <c r="O228" t="s">
        <v>29</v>
      </c>
      <c r="P228" t="s">
        <v>159</v>
      </c>
      <c r="Q228" t="s">
        <v>46</v>
      </c>
      <c r="R228" t="s">
        <v>84</v>
      </c>
      <c r="S228" t="s">
        <v>44</v>
      </c>
      <c r="T228" t="s">
        <v>308</v>
      </c>
    </row>
    <row r="229" spans="1:20" x14ac:dyDescent="0.25">
      <c r="A229" t="s">
        <v>525</v>
      </c>
      <c r="B229" t="s">
        <v>527</v>
      </c>
      <c r="C229" t="s">
        <v>31</v>
      </c>
      <c r="D229" t="s">
        <v>32</v>
      </c>
      <c r="E229" t="s">
        <v>526</v>
      </c>
      <c r="F229">
        <v>-1</v>
      </c>
      <c r="G229" t="s">
        <v>22</v>
      </c>
      <c r="H229" t="str">
        <f t="shared" si="6"/>
        <v>New York</v>
      </c>
      <c r="I229" t="b">
        <v>0</v>
      </c>
      <c r="J229" t="s">
        <v>28</v>
      </c>
      <c r="K229">
        <v>41000</v>
      </c>
      <c r="L229">
        <v>78000</v>
      </c>
      <c r="M229">
        <v>59500</v>
      </c>
      <c r="N229" s="1" t="str">
        <f t="shared" si="7"/>
        <v>Low (&lt;$60k)</v>
      </c>
      <c r="O229" t="s">
        <v>29</v>
      </c>
      <c r="P229">
        <v>-1</v>
      </c>
      <c r="Q229">
        <v>-1</v>
      </c>
      <c r="R229">
        <v>-1</v>
      </c>
      <c r="S229">
        <v>-1</v>
      </c>
      <c r="T229">
        <v>-1</v>
      </c>
    </row>
    <row r="230" spans="1:20" ht="30" x14ac:dyDescent="0.25">
      <c r="A230" t="s">
        <v>528</v>
      </c>
      <c r="B230" t="s">
        <v>531</v>
      </c>
      <c r="C230" t="s">
        <v>31</v>
      </c>
      <c r="D230" t="s">
        <v>32</v>
      </c>
      <c r="E230" s="1" t="s">
        <v>529</v>
      </c>
      <c r="F230">
        <v>2.7</v>
      </c>
      <c r="G230" t="s">
        <v>22</v>
      </c>
      <c r="H230" t="str">
        <f t="shared" si="6"/>
        <v>New York</v>
      </c>
      <c r="I230" t="b">
        <v>0</v>
      </c>
      <c r="J230" t="s">
        <v>28</v>
      </c>
      <c r="K230">
        <v>41000</v>
      </c>
      <c r="L230">
        <v>78000</v>
      </c>
      <c r="M230">
        <v>59500</v>
      </c>
      <c r="N230" s="1" t="str">
        <f t="shared" si="7"/>
        <v>Low (&lt;$60k)</v>
      </c>
      <c r="O230" t="s">
        <v>29</v>
      </c>
      <c r="P230" t="s">
        <v>530</v>
      </c>
      <c r="Q230" t="s">
        <v>78</v>
      </c>
      <c r="R230" t="s">
        <v>36</v>
      </c>
      <c r="S230" t="s">
        <v>72</v>
      </c>
      <c r="T230" t="s">
        <v>39</v>
      </c>
    </row>
    <row r="231" spans="1:20" ht="30" x14ac:dyDescent="0.25">
      <c r="A231" t="s">
        <v>49</v>
      </c>
      <c r="B231" t="s">
        <v>49</v>
      </c>
      <c r="C231" t="s">
        <v>31</v>
      </c>
      <c r="D231" t="s">
        <v>40</v>
      </c>
      <c r="E231" s="1" t="s">
        <v>532</v>
      </c>
      <c r="F231">
        <v>3.1</v>
      </c>
      <c r="G231" t="s">
        <v>366</v>
      </c>
      <c r="H231" t="str">
        <f t="shared" si="6"/>
        <v>Newark</v>
      </c>
      <c r="I231" t="b">
        <v>1</v>
      </c>
      <c r="J231" t="s">
        <v>28</v>
      </c>
      <c r="K231">
        <v>41000</v>
      </c>
      <c r="L231">
        <v>78000</v>
      </c>
      <c r="M231">
        <v>59500</v>
      </c>
      <c r="N231" s="1" t="str">
        <f t="shared" si="7"/>
        <v>Low (&lt;$60k)</v>
      </c>
      <c r="O231" t="s">
        <v>29</v>
      </c>
      <c r="P231" t="s">
        <v>52</v>
      </c>
      <c r="Q231" t="s">
        <v>46</v>
      </c>
      <c r="R231" t="s">
        <v>23</v>
      </c>
      <c r="S231" t="s">
        <v>72</v>
      </c>
      <c r="T231" t="s">
        <v>132</v>
      </c>
    </row>
    <row r="232" spans="1:20" ht="30" x14ac:dyDescent="0.25">
      <c r="A232" t="s">
        <v>88</v>
      </c>
      <c r="B232" t="s">
        <v>88</v>
      </c>
      <c r="C232" t="s">
        <v>48</v>
      </c>
      <c r="D232" t="s">
        <v>40</v>
      </c>
      <c r="E232" s="1" t="s">
        <v>533</v>
      </c>
      <c r="F232">
        <v>4.5</v>
      </c>
      <c r="G232" t="s">
        <v>22</v>
      </c>
      <c r="H232" t="str">
        <f t="shared" si="6"/>
        <v>New York</v>
      </c>
      <c r="I232" t="b">
        <v>0</v>
      </c>
      <c r="J232" t="s">
        <v>28</v>
      </c>
      <c r="K232">
        <v>41000</v>
      </c>
      <c r="L232">
        <v>78000</v>
      </c>
      <c r="M232">
        <v>59500</v>
      </c>
      <c r="N232" s="1" t="str">
        <f t="shared" si="7"/>
        <v>Low (&lt;$60k)</v>
      </c>
      <c r="O232" t="s">
        <v>29</v>
      </c>
      <c r="P232" t="s">
        <v>374</v>
      </c>
      <c r="Q232" t="s">
        <v>187</v>
      </c>
      <c r="R232" t="s">
        <v>103</v>
      </c>
      <c r="S232" t="s">
        <v>44</v>
      </c>
      <c r="T232" t="s">
        <v>47</v>
      </c>
    </row>
    <row r="233" spans="1:20" ht="30" x14ac:dyDescent="0.25">
      <c r="A233" t="s">
        <v>534</v>
      </c>
      <c r="B233" t="s">
        <v>536</v>
      </c>
      <c r="C233" t="s">
        <v>126</v>
      </c>
      <c r="D233" t="s">
        <v>32</v>
      </c>
      <c r="E233" s="1" t="s">
        <v>535</v>
      </c>
      <c r="F233">
        <v>4.8</v>
      </c>
      <c r="G233" t="s">
        <v>93</v>
      </c>
      <c r="H233" t="str">
        <f t="shared" si="6"/>
        <v>Jersey City</v>
      </c>
      <c r="I233" t="b">
        <v>0</v>
      </c>
      <c r="J233" t="s">
        <v>28</v>
      </c>
      <c r="K233">
        <v>41000</v>
      </c>
      <c r="L233">
        <v>78000</v>
      </c>
      <c r="M233">
        <v>59500</v>
      </c>
      <c r="N233" s="1" t="str">
        <f t="shared" si="7"/>
        <v>Low (&lt;$60k)</v>
      </c>
      <c r="O233" t="s">
        <v>29</v>
      </c>
      <c r="P233" t="s">
        <v>52</v>
      </c>
      <c r="Q233" t="s">
        <v>46</v>
      </c>
      <c r="R233" t="s">
        <v>84</v>
      </c>
      <c r="S233" t="s">
        <v>44</v>
      </c>
      <c r="T233" t="s">
        <v>47</v>
      </c>
    </row>
    <row r="234" spans="1:20" ht="30" x14ac:dyDescent="0.25">
      <c r="A234" t="s">
        <v>537</v>
      </c>
      <c r="B234" t="s">
        <v>537</v>
      </c>
      <c r="C234" t="s">
        <v>31</v>
      </c>
      <c r="D234" t="s">
        <v>40</v>
      </c>
      <c r="E234" s="1" t="s">
        <v>258</v>
      </c>
      <c r="F234">
        <v>4.0999999999999996</v>
      </c>
      <c r="G234" t="s">
        <v>93</v>
      </c>
      <c r="H234" t="str">
        <f t="shared" si="6"/>
        <v>Jersey City</v>
      </c>
      <c r="I234" t="b">
        <v>0</v>
      </c>
      <c r="J234" t="s">
        <v>28</v>
      </c>
      <c r="K234">
        <v>41000</v>
      </c>
      <c r="L234">
        <v>78000</v>
      </c>
      <c r="M234">
        <v>59500</v>
      </c>
      <c r="N234" s="1" t="str">
        <f t="shared" si="7"/>
        <v>Low (&lt;$60k)</v>
      </c>
      <c r="O234" t="s">
        <v>29</v>
      </c>
      <c r="P234" t="s">
        <v>171</v>
      </c>
      <c r="Q234" t="s">
        <v>78</v>
      </c>
      <c r="R234" t="s">
        <v>57</v>
      </c>
      <c r="S234" t="s">
        <v>44</v>
      </c>
      <c r="T234" t="s">
        <v>27</v>
      </c>
    </row>
    <row r="235" spans="1:20" ht="30" x14ac:dyDescent="0.25">
      <c r="A235" t="s">
        <v>538</v>
      </c>
      <c r="B235" t="s">
        <v>540</v>
      </c>
      <c r="C235" t="s">
        <v>31</v>
      </c>
      <c r="D235" t="s">
        <v>54</v>
      </c>
      <c r="E235" s="1" t="s">
        <v>539</v>
      </c>
      <c r="F235">
        <v>3</v>
      </c>
      <c r="G235" t="s">
        <v>93</v>
      </c>
      <c r="H235" t="str">
        <f t="shared" si="6"/>
        <v>Jersey City</v>
      </c>
      <c r="I235" t="b">
        <v>0</v>
      </c>
      <c r="J235" t="s">
        <v>28</v>
      </c>
      <c r="K235">
        <v>41000</v>
      </c>
      <c r="L235">
        <v>78000</v>
      </c>
      <c r="M235">
        <v>59500</v>
      </c>
      <c r="N235" s="1" t="str">
        <f t="shared" si="7"/>
        <v>Low (&lt;$60k)</v>
      </c>
      <c r="O235" t="s">
        <v>29</v>
      </c>
      <c r="P235" t="s">
        <v>159</v>
      </c>
      <c r="Q235" t="s">
        <v>46</v>
      </c>
      <c r="R235" t="s">
        <v>23</v>
      </c>
      <c r="S235" t="s">
        <v>44</v>
      </c>
      <c r="T235" t="s">
        <v>105</v>
      </c>
    </row>
    <row r="236" spans="1:20" ht="30" x14ac:dyDescent="0.25">
      <c r="A236" t="s">
        <v>49</v>
      </c>
      <c r="B236" t="s">
        <v>49</v>
      </c>
      <c r="C236" t="s">
        <v>31</v>
      </c>
      <c r="D236" t="s">
        <v>54</v>
      </c>
      <c r="E236" s="1" t="s">
        <v>541</v>
      </c>
      <c r="F236">
        <v>2.7</v>
      </c>
      <c r="G236" t="s">
        <v>351</v>
      </c>
      <c r="H236" t="str">
        <f t="shared" si="6"/>
        <v>Lake Success</v>
      </c>
      <c r="I236" t="b">
        <v>0</v>
      </c>
      <c r="J236" t="s">
        <v>28</v>
      </c>
      <c r="K236">
        <v>41000</v>
      </c>
      <c r="L236">
        <v>78000</v>
      </c>
      <c r="M236">
        <v>59500</v>
      </c>
      <c r="N236" s="1" t="str">
        <f t="shared" si="7"/>
        <v>Low (&lt;$60k)</v>
      </c>
      <c r="O236" t="s">
        <v>29</v>
      </c>
      <c r="P236" t="s">
        <v>37</v>
      </c>
      <c r="Q236" t="s">
        <v>38</v>
      </c>
      <c r="R236" t="s">
        <v>43</v>
      </c>
      <c r="S236" t="s">
        <v>51</v>
      </c>
      <c r="T236" t="s">
        <v>47</v>
      </c>
    </row>
    <row r="237" spans="1:20" ht="30" x14ac:dyDescent="0.25">
      <c r="A237" t="s">
        <v>542</v>
      </c>
      <c r="B237" t="s">
        <v>544</v>
      </c>
      <c r="C237" t="s">
        <v>48</v>
      </c>
      <c r="D237" t="s">
        <v>40</v>
      </c>
      <c r="E237" s="1" t="s">
        <v>543</v>
      </c>
      <c r="F237">
        <v>3.5</v>
      </c>
      <c r="G237" t="s">
        <v>22</v>
      </c>
      <c r="H237" t="str">
        <f t="shared" si="6"/>
        <v>New York</v>
      </c>
      <c r="I237" t="b">
        <v>0</v>
      </c>
      <c r="J237" t="s">
        <v>28</v>
      </c>
      <c r="K237">
        <v>41000</v>
      </c>
      <c r="L237">
        <v>78000</v>
      </c>
      <c r="M237">
        <v>59500</v>
      </c>
      <c r="N237" s="1" t="str">
        <f t="shared" si="7"/>
        <v>Low (&lt;$60k)</v>
      </c>
      <c r="O237" t="s">
        <v>29</v>
      </c>
      <c r="P237" t="s">
        <v>143</v>
      </c>
      <c r="Q237" t="s">
        <v>46</v>
      </c>
      <c r="R237" t="s">
        <v>43</v>
      </c>
      <c r="S237" t="s">
        <v>72</v>
      </c>
      <c r="T237" t="s">
        <v>27</v>
      </c>
    </row>
    <row r="238" spans="1:20" x14ac:dyDescent="0.25">
      <c r="A238" t="s">
        <v>545</v>
      </c>
      <c r="B238" t="s">
        <v>545</v>
      </c>
      <c r="C238" t="s">
        <v>31</v>
      </c>
      <c r="D238" t="s">
        <v>54</v>
      </c>
      <c r="E238" t="s">
        <v>546</v>
      </c>
      <c r="F238">
        <v>-1</v>
      </c>
      <c r="G238" t="s">
        <v>22</v>
      </c>
      <c r="H238" t="str">
        <f t="shared" si="6"/>
        <v>New York</v>
      </c>
      <c r="I238" t="b">
        <v>1</v>
      </c>
      <c r="J238" t="s">
        <v>28</v>
      </c>
      <c r="K238">
        <v>41000</v>
      </c>
      <c r="L238">
        <v>78000</v>
      </c>
      <c r="M238">
        <v>59500</v>
      </c>
      <c r="N238" s="1" t="str">
        <f t="shared" si="7"/>
        <v>Low (&lt;$60k)</v>
      </c>
      <c r="O238" t="s">
        <v>29</v>
      </c>
      <c r="P238">
        <v>-1</v>
      </c>
      <c r="Q238">
        <v>-1</v>
      </c>
      <c r="R238" t="s">
        <v>84</v>
      </c>
      <c r="S238" t="s">
        <v>44</v>
      </c>
      <c r="T238" t="s">
        <v>47</v>
      </c>
    </row>
    <row r="239" spans="1:20" ht="30" x14ac:dyDescent="0.25">
      <c r="A239" t="s">
        <v>403</v>
      </c>
      <c r="B239" t="s">
        <v>405</v>
      </c>
      <c r="C239" t="s">
        <v>31</v>
      </c>
      <c r="D239" t="s">
        <v>32</v>
      </c>
      <c r="E239" s="1" t="s">
        <v>547</v>
      </c>
      <c r="F239">
        <v>3.1</v>
      </c>
      <c r="G239" t="s">
        <v>22</v>
      </c>
      <c r="H239" t="str">
        <f t="shared" si="6"/>
        <v>New York</v>
      </c>
      <c r="I239" t="b">
        <v>0</v>
      </c>
      <c r="J239" t="s">
        <v>28</v>
      </c>
      <c r="K239">
        <v>41000</v>
      </c>
      <c r="L239">
        <v>78000</v>
      </c>
      <c r="M239">
        <v>59500</v>
      </c>
      <c r="N239" s="1" t="str">
        <f t="shared" si="7"/>
        <v>Low (&lt;$60k)</v>
      </c>
      <c r="O239" t="s">
        <v>29</v>
      </c>
      <c r="P239" t="s">
        <v>37</v>
      </c>
      <c r="Q239" t="s">
        <v>38</v>
      </c>
      <c r="R239" t="s">
        <v>43</v>
      </c>
      <c r="S239" t="s">
        <v>24</v>
      </c>
      <c r="T239" t="s">
        <v>175</v>
      </c>
    </row>
    <row r="240" spans="1:20" ht="30" x14ac:dyDescent="0.25">
      <c r="A240" t="s">
        <v>49</v>
      </c>
      <c r="B240" t="s">
        <v>49</v>
      </c>
      <c r="C240" t="s">
        <v>31</v>
      </c>
      <c r="D240" t="s">
        <v>54</v>
      </c>
      <c r="E240" s="1" t="s">
        <v>548</v>
      </c>
      <c r="F240">
        <v>5</v>
      </c>
      <c r="G240" t="s">
        <v>351</v>
      </c>
      <c r="H240" t="str">
        <f t="shared" si="6"/>
        <v>Lake Success</v>
      </c>
      <c r="I240" t="b">
        <v>0</v>
      </c>
      <c r="J240" t="s">
        <v>28</v>
      </c>
      <c r="K240">
        <v>41000</v>
      </c>
      <c r="L240">
        <v>78000</v>
      </c>
      <c r="M240">
        <v>59500</v>
      </c>
      <c r="N240" s="1" t="str">
        <f t="shared" si="7"/>
        <v>Low (&lt;$60k)</v>
      </c>
      <c r="O240" t="s">
        <v>29</v>
      </c>
      <c r="P240" t="s">
        <v>90</v>
      </c>
      <c r="Q240" t="s">
        <v>78</v>
      </c>
      <c r="R240" t="s">
        <v>84</v>
      </c>
      <c r="S240" t="s">
        <v>44</v>
      </c>
      <c r="T240" t="s">
        <v>129</v>
      </c>
    </row>
    <row r="241" spans="1:20" ht="30" x14ac:dyDescent="0.25">
      <c r="A241" t="s">
        <v>550</v>
      </c>
      <c r="B241" t="s">
        <v>551</v>
      </c>
      <c r="C241" t="s">
        <v>48</v>
      </c>
      <c r="D241" t="s">
        <v>32</v>
      </c>
      <c r="E241" s="1" t="s">
        <v>301</v>
      </c>
      <c r="F241">
        <v>3.9</v>
      </c>
      <c r="G241" t="s">
        <v>22</v>
      </c>
      <c r="H241" t="str">
        <f t="shared" si="6"/>
        <v>New York</v>
      </c>
      <c r="I241" t="b">
        <v>0</v>
      </c>
      <c r="J241" t="s">
        <v>28</v>
      </c>
      <c r="K241">
        <v>41000</v>
      </c>
      <c r="L241">
        <v>78000</v>
      </c>
      <c r="M241">
        <v>59500</v>
      </c>
      <c r="N241" s="1" t="str">
        <f t="shared" si="7"/>
        <v>Low (&lt;$60k)</v>
      </c>
      <c r="O241" t="s">
        <v>29</v>
      </c>
      <c r="P241" t="s">
        <v>61</v>
      </c>
      <c r="Q241" t="s">
        <v>62</v>
      </c>
      <c r="R241" t="s">
        <v>36</v>
      </c>
      <c r="S241" t="s">
        <v>72</v>
      </c>
      <c r="T241" t="s">
        <v>113</v>
      </c>
    </row>
    <row r="242" spans="1:20" ht="30" x14ac:dyDescent="0.25">
      <c r="A242" t="s">
        <v>204</v>
      </c>
      <c r="B242" t="s">
        <v>208</v>
      </c>
      <c r="C242" t="s">
        <v>31</v>
      </c>
      <c r="D242" t="s">
        <v>40</v>
      </c>
      <c r="E242" s="1" t="s">
        <v>323</v>
      </c>
      <c r="F242">
        <v>3.8</v>
      </c>
      <c r="G242" t="s">
        <v>93</v>
      </c>
      <c r="H242" t="str">
        <f t="shared" si="6"/>
        <v>Jersey City</v>
      </c>
      <c r="I242" t="b">
        <v>0</v>
      </c>
      <c r="J242" t="s">
        <v>28</v>
      </c>
      <c r="K242">
        <v>45000</v>
      </c>
      <c r="L242">
        <v>88000</v>
      </c>
      <c r="M242">
        <v>66500</v>
      </c>
      <c r="N242" s="1" t="str">
        <f t="shared" si="7"/>
        <v>Mid ($60k–$90k)</v>
      </c>
      <c r="O242" t="s">
        <v>29</v>
      </c>
      <c r="P242" t="s">
        <v>143</v>
      </c>
      <c r="Q242" t="s">
        <v>46</v>
      </c>
      <c r="R242" t="s">
        <v>36</v>
      </c>
      <c r="S242" t="s">
        <v>72</v>
      </c>
      <c r="T242" t="s">
        <v>113</v>
      </c>
    </row>
    <row r="243" spans="1:20" ht="30" x14ac:dyDescent="0.25">
      <c r="A243" t="s">
        <v>204</v>
      </c>
      <c r="B243" t="s">
        <v>208</v>
      </c>
      <c r="C243" t="s">
        <v>31</v>
      </c>
      <c r="D243" t="s">
        <v>32</v>
      </c>
      <c r="E243" s="1" t="s">
        <v>552</v>
      </c>
      <c r="F243">
        <v>3</v>
      </c>
      <c r="G243" t="s">
        <v>351</v>
      </c>
      <c r="H243" t="str">
        <f t="shared" si="6"/>
        <v>Lake Success</v>
      </c>
      <c r="I243" t="b">
        <v>0</v>
      </c>
      <c r="J243" t="s">
        <v>28</v>
      </c>
      <c r="K243">
        <v>45000</v>
      </c>
      <c r="L243">
        <v>88000</v>
      </c>
      <c r="M243">
        <v>66500</v>
      </c>
      <c r="N243" s="1" t="str">
        <f t="shared" si="7"/>
        <v>Mid ($60k–$90k)</v>
      </c>
      <c r="O243" t="s">
        <v>29</v>
      </c>
      <c r="P243" t="s">
        <v>37</v>
      </c>
      <c r="Q243" t="s">
        <v>38</v>
      </c>
      <c r="R243" t="s">
        <v>23</v>
      </c>
      <c r="S243" t="s">
        <v>24</v>
      </c>
      <c r="T243" t="s">
        <v>53</v>
      </c>
    </row>
    <row r="244" spans="1:20" ht="30" x14ac:dyDescent="0.25">
      <c r="A244" t="s">
        <v>498</v>
      </c>
      <c r="B244" t="s">
        <v>500</v>
      </c>
      <c r="C244" t="s">
        <v>31</v>
      </c>
      <c r="D244" t="s">
        <v>32</v>
      </c>
      <c r="E244" s="1" t="s">
        <v>553</v>
      </c>
      <c r="F244">
        <v>3.2</v>
      </c>
      <c r="G244" t="s">
        <v>22</v>
      </c>
      <c r="H244" t="str">
        <f t="shared" si="6"/>
        <v>New York</v>
      </c>
      <c r="I244" t="b">
        <v>0</v>
      </c>
      <c r="J244" t="s">
        <v>28</v>
      </c>
      <c r="K244">
        <v>45000</v>
      </c>
      <c r="L244">
        <v>88000</v>
      </c>
      <c r="M244">
        <v>66500</v>
      </c>
      <c r="N244" s="1" t="str">
        <f t="shared" si="7"/>
        <v>Mid ($60k–$90k)</v>
      </c>
      <c r="O244" t="s">
        <v>29</v>
      </c>
      <c r="P244">
        <v>-1</v>
      </c>
      <c r="Q244">
        <v>-1</v>
      </c>
      <c r="R244" t="s">
        <v>84</v>
      </c>
      <c r="S244" t="s">
        <v>72</v>
      </c>
      <c r="T244" t="s">
        <v>47</v>
      </c>
    </row>
    <row r="245" spans="1:20" ht="30" x14ac:dyDescent="0.25">
      <c r="A245" t="s">
        <v>554</v>
      </c>
      <c r="B245" t="s">
        <v>554</v>
      </c>
      <c r="C245" t="s">
        <v>48</v>
      </c>
      <c r="D245" t="s">
        <v>32</v>
      </c>
      <c r="E245" s="1" t="s">
        <v>555</v>
      </c>
      <c r="F245">
        <v>3.3</v>
      </c>
      <c r="G245" t="s">
        <v>22</v>
      </c>
      <c r="H245" t="str">
        <f t="shared" si="6"/>
        <v>New York</v>
      </c>
      <c r="I245" t="b">
        <v>0</v>
      </c>
      <c r="J245" t="s">
        <v>28</v>
      </c>
      <c r="K245">
        <v>45000</v>
      </c>
      <c r="L245">
        <v>88000</v>
      </c>
      <c r="M245">
        <v>66500</v>
      </c>
      <c r="N245" s="1" t="str">
        <f t="shared" si="7"/>
        <v>Mid ($60k–$90k)</v>
      </c>
      <c r="O245" t="s">
        <v>29</v>
      </c>
      <c r="P245" t="s">
        <v>61</v>
      </c>
      <c r="Q245" t="s">
        <v>62</v>
      </c>
      <c r="R245" t="s">
        <v>43</v>
      </c>
      <c r="S245" t="s">
        <v>44</v>
      </c>
      <c r="T245" t="s">
        <v>39</v>
      </c>
    </row>
    <row r="246" spans="1:20" ht="30" x14ac:dyDescent="0.25">
      <c r="A246" t="s">
        <v>556</v>
      </c>
      <c r="B246" t="s">
        <v>558</v>
      </c>
      <c r="C246" t="s">
        <v>31</v>
      </c>
      <c r="D246" t="s">
        <v>32</v>
      </c>
      <c r="E246" s="1" t="s">
        <v>557</v>
      </c>
      <c r="F246">
        <v>3.6</v>
      </c>
      <c r="G246" t="s">
        <v>22</v>
      </c>
      <c r="H246" t="str">
        <f t="shared" si="6"/>
        <v>New York</v>
      </c>
      <c r="I246" t="b">
        <v>0</v>
      </c>
      <c r="J246" t="s">
        <v>28</v>
      </c>
      <c r="K246">
        <v>45000</v>
      </c>
      <c r="L246">
        <v>88000</v>
      </c>
      <c r="M246">
        <v>66500</v>
      </c>
      <c r="N246" s="1" t="str">
        <f t="shared" si="7"/>
        <v>Mid ($60k–$90k)</v>
      </c>
      <c r="O246" t="s">
        <v>29</v>
      </c>
      <c r="P246" t="s">
        <v>37</v>
      </c>
      <c r="Q246" t="s">
        <v>38</v>
      </c>
      <c r="R246" t="s">
        <v>71</v>
      </c>
      <c r="S246" t="s">
        <v>72</v>
      </c>
      <c r="T246" t="s">
        <v>47</v>
      </c>
    </row>
    <row r="247" spans="1:20" ht="30" x14ac:dyDescent="0.25">
      <c r="A247" t="s">
        <v>559</v>
      </c>
      <c r="B247" t="s">
        <v>559</v>
      </c>
      <c r="C247" t="s">
        <v>31</v>
      </c>
      <c r="D247" t="s">
        <v>32</v>
      </c>
      <c r="E247" s="1" t="s">
        <v>547</v>
      </c>
      <c r="F247">
        <v>3.1</v>
      </c>
      <c r="G247" t="s">
        <v>22</v>
      </c>
      <c r="H247" t="str">
        <f t="shared" si="6"/>
        <v>New York</v>
      </c>
      <c r="I247" t="b">
        <v>0</v>
      </c>
      <c r="J247" t="s">
        <v>28</v>
      </c>
      <c r="K247">
        <v>45000</v>
      </c>
      <c r="L247">
        <v>88000</v>
      </c>
      <c r="M247">
        <v>66500</v>
      </c>
      <c r="N247" s="1" t="str">
        <f t="shared" si="7"/>
        <v>Mid ($60k–$90k)</v>
      </c>
      <c r="O247" t="s">
        <v>29</v>
      </c>
      <c r="P247" t="s">
        <v>37</v>
      </c>
      <c r="Q247" t="s">
        <v>38</v>
      </c>
      <c r="R247" t="s">
        <v>43</v>
      </c>
      <c r="S247" t="s">
        <v>24</v>
      </c>
      <c r="T247" t="s">
        <v>175</v>
      </c>
    </row>
    <row r="248" spans="1:20" ht="45" x14ac:dyDescent="0.25">
      <c r="A248" t="s">
        <v>560</v>
      </c>
      <c r="B248" t="s">
        <v>562</v>
      </c>
      <c r="C248" t="s">
        <v>31</v>
      </c>
      <c r="D248" t="s">
        <v>32</v>
      </c>
      <c r="E248" s="1" t="s">
        <v>561</v>
      </c>
      <c r="F248">
        <v>3.6</v>
      </c>
      <c r="G248" t="s">
        <v>366</v>
      </c>
      <c r="H248" t="str">
        <f t="shared" si="6"/>
        <v>Newark</v>
      </c>
      <c r="I248" t="b">
        <v>0</v>
      </c>
      <c r="J248" t="s">
        <v>28</v>
      </c>
      <c r="K248">
        <v>45000</v>
      </c>
      <c r="L248">
        <v>88000</v>
      </c>
      <c r="M248">
        <v>66500</v>
      </c>
      <c r="N248" s="1" t="str">
        <f t="shared" si="7"/>
        <v>Mid ($60k–$90k)</v>
      </c>
      <c r="O248" t="s">
        <v>29</v>
      </c>
      <c r="P248" t="s">
        <v>68</v>
      </c>
      <c r="Q248" t="s">
        <v>69</v>
      </c>
      <c r="R248" t="s">
        <v>43</v>
      </c>
      <c r="S248" t="s">
        <v>24</v>
      </c>
      <c r="T248" t="s">
        <v>113</v>
      </c>
    </row>
    <row r="249" spans="1:20" x14ac:dyDescent="0.25">
      <c r="A249" t="s">
        <v>563</v>
      </c>
      <c r="B249" t="s">
        <v>563</v>
      </c>
      <c r="C249" t="s">
        <v>31</v>
      </c>
      <c r="D249" t="s">
        <v>32</v>
      </c>
      <c r="E249" t="s">
        <v>412</v>
      </c>
      <c r="F249">
        <v>-1</v>
      </c>
      <c r="G249" t="s">
        <v>351</v>
      </c>
      <c r="H249" t="str">
        <f t="shared" si="6"/>
        <v>Lake Success</v>
      </c>
      <c r="I249" t="b">
        <v>0</v>
      </c>
      <c r="J249" t="s">
        <v>28</v>
      </c>
      <c r="K249">
        <v>45000</v>
      </c>
      <c r="L249">
        <v>88000</v>
      </c>
      <c r="M249">
        <v>66500</v>
      </c>
      <c r="N249" s="1" t="str">
        <f t="shared" si="7"/>
        <v>Mid ($60k–$90k)</v>
      </c>
      <c r="O249" t="s">
        <v>29</v>
      </c>
      <c r="P249">
        <v>-1</v>
      </c>
      <c r="Q249">
        <v>-1</v>
      </c>
      <c r="R249">
        <v>-1</v>
      </c>
      <c r="S249">
        <v>-1</v>
      </c>
      <c r="T249">
        <v>-1</v>
      </c>
    </row>
    <row r="250" spans="1:20" ht="30" x14ac:dyDescent="0.25">
      <c r="A250" t="s">
        <v>564</v>
      </c>
      <c r="B250" t="s">
        <v>565</v>
      </c>
      <c r="C250" t="s">
        <v>31</v>
      </c>
      <c r="D250" t="s">
        <v>32</v>
      </c>
      <c r="E250" s="1" t="s">
        <v>383</v>
      </c>
      <c r="F250">
        <v>3.9</v>
      </c>
      <c r="G250" t="s">
        <v>22</v>
      </c>
      <c r="H250" t="str">
        <f t="shared" si="6"/>
        <v>New York</v>
      </c>
      <c r="I250" t="b">
        <v>0</v>
      </c>
      <c r="J250" t="s">
        <v>28</v>
      </c>
      <c r="K250">
        <v>45000</v>
      </c>
      <c r="L250">
        <v>88000</v>
      </c>
      <c r="M250">
        <v>66500</v>
      </c>
      <c r="N250" s="1" t="str">
        <f t="shared" si="7"/>
        <v>Mid ($60k–$90k)</v>
      </c>
      <c r="O250" t="s">
        <v>29</v>
      </c>
      <c r="P250" t="s">
        <v>385</v>
      </c>
      <c r="Q250" t="s">
        <v>386</v>
      </c>
      <c r="R250" t="s">
        <v>36</v>
      </c>
      <c r="S250" t="s">
        <v>384</v>
      </c>
      <c r="T250" t="s">
        <v>39</v>
      </c>
    </row>
    <row r="251" spans="1:20" ht="30" x14ac:dyDescent="0.25">
      <c r="A251" t="s">
        <v>566</v>
      </c>
      <c r="B251" t="s">
        <v>568</v>
      </c>
      <c r="C251" t="s">
        <v>48</v>
      </c>
      <c r="D251" t="s">
        <v>32</v>
      </c>
      <c r="E251" s="1" t="s">
        <v>567</v>
      </c>
      <c r="F251">
        <v>4</v>
      </c>
      <c r="G251" t="s">
        <v>22</v>
      </c>
      <c r="H251" t="str">
        <f t="shared" si="6"/>
        <v>New York</v>
      </c>
      <c r="I251" t="b">
        <v>0</v>
      </c>
      <c r="J251" t="s">
        <v>28</v>
      </c>
      <c r="K251">
        <v>45000</v>
      </c>
      <c r="L251">
        <v>88000</v>
      </c>
      <c r="M251">
        <v>66500</v>
      </c>
      <c r="N251" s="1" t="str">
        <f t="shared" si="7"/>
        <v>Mid ($60k–$90k)</v>
      </c>
      <c r="O251" t="s">
        <v>29</v>
      </c>
      <c r="P251" t="s">
        <v>186</v>
      </c>
      <c r="Q251" t="s">
        <v>187</v>
      </c>
      <c r="R251" t="s">
        <v>36</v>
      </c>
      <c r="S251" t="s">
        <v>72</v>
      </c>
      <c r="T251" t="s">
        <v>113</v>
      </c>
    </row>
    <row r="252" spans="1:20" ht="30" x14ac:dyDescent="0.25">
      <c r="A252" t="s">
        <v>569</v>
      </c>
      <c r="B252" t="s">
        <v>569</v>
      </c>
      <c r="C252" t="s">
        <v>31</v>
      </c>
      <c r="D252" t="s">
        <v>54</v>
      </c>
      <c r="E252" s="1" t="s">
        <v>229</v>
      </c>
      <c r="F252">
        <v>3.9</v>
      </c>
      <c r="G252" t="s">
        <v>22</v>
      </c>
      <c r="H252" t="str">
        <f t="shared" si="6"/>
        <v>New York</v>
      </c>
      <c r="I252" t="b">
        <v>0</v>
      </c>
      <c r="J252" t="s">
        <v>28</v>
      </c>
      <c r="K252">
        <v>45000</v>
      </c>
      <c r="L252">
        <v>88000</v>
      </c>
      <c r="M252">
        <v>66500</v>
      </c>
      <c r="N252" s="1" t="str">
        <f t="shared" si="7"/>
        <v>Mid ($60k–$90k)</v>
      </c>
      <c r="O252" t="s">
        <v>29</v>
      </c>
      <c r="P252" t="s">
        <v>52</v>
      </c>
      <c r="Q252" t="s">
        <v>46</v>
      </c>
      <c r="R252" t="s">
        <v>57</v>
      </c>
      <c r="S252" t="s">
        <v>44</v>
      </c>
      <c r="T252" t="s">
        <v>27</v>
      </c>
    </row>
    <row r="253" spans="1:20" ht="30" x14ac:dyDescent="0.25">
      <c r="A253" t="s">
        <v>570</v>
      </c>
      <c r="B253" t="s">
        <v>570</v>
      </c>
      <c r="C253" t="s">
        <v>31</v>
      </c>
      <c r="D253" t="s">
        <v>54</v>
      </c>
      <c r="E253" s="1" t="s">
        <v>323</v>
      </c>
      <c r="F253">
        <v>3.8</v>
      </c>
      <c r="G253" t="s">
        <v>22</v>
      </c>
      <c r="H253" t="str">
        <f t="shared" si="6"/>
        <v>New York</v>
      </c>
      <c r="I253" t="b">
        <v>0</v>
      </c>
      <c r="J253" t="s">
        <v>28</v>
      </c>
      <c r="K253">
        <v>73000</v>
      </c>
      <c r="L253">
        <v>127000</v>
      </c>
      <c r="M253">
        <v>100000</v>
      </c>
      <c r="N253" s="1" t="str">
        <f t="shared" si="7"/>
        <v>High (&gt;$90k)</v>
      </c>
      <c r="O253" t="s">
        <v>29</v>
      </c>
      <c r="P253" t="s">
        <v>143</v>
      </c>
      <c r="Q253" t="s">
        <v>46</v>
      </c>
      <c r="R253" t="s">
        <v>36</v>
      </c>
      <c r="S253" t="s">
        <v>72</v>
      </c>
      <c r="T253" t="s">
        <v>113</v>
      </c>
    </row>
    <row r="254" spans="1:20" ht="30" x14ac:dyDescent="0.25">
      <c r="A254" t="s">
        <v>572</v>
      </c>
      <c r="B254" t="s">
        <v>574</v>
      </c>
      <c r="C254" t="s">
        <v>31</v>
      </c>
      <c r="D254" t="s">
        <v>32</v>
      </c>
      <c r="E254" s="1" t="s">
        <v>573</v>
      </c>
      <c r="F254">
        <v>4.9000000000000004</v>
      </c>
      <c r="G254" t="s">
        <v>22</v>
      </c>
      <c r="H254" t="str">
        <f t="shared" si="6"/>
        <v>New York</v>
      </c>
      <c r="I254" t="b">
        <v>0</v>
      </c>
      <c r="J254" t="s">
        <v>28</v>
      </c>
      <c r="K254">
        <v>73000</v>
      </c>
      <c r="L254">
        <v>127000</v>
      </c>
      <c r="M254">
        <v>100000</v>
      </c>
      <c r="N254" s="1" t="str">
        <f t="shared" si="7"/>
        <v>High (&gt;$90k)</v>
      </c>
      <c r="O254" t="s">
        <v>29</v>
      </c>
      <c r="P254" t="s">
        <v>372</v>
      </c>
      <c r="Q254" t="s">
        <v>59</v>
      </c>
      <c r="R254" t="s">
        <v>103</v>
      </c>
      <c r="S254" t="s">
        <v>44</v>
      </c>
      <c r="T254" t="s">
        <v>47</v>
      </c>
    </row>
    <row r="255" spans="1:20" x14ac:dyDescent="0.25">
      <c r="A255" t="s">
        <v>575</v>
      </c>
      <c r="B255" t="s">
        <v>577</v>
      </c>
      <c r="C255" t="s">
        <v>31</v>
      </c>
      <c r="D255" t="s">
        <v>32</v>
      </c>
      <c r="E255" t="s">
        <v>576</v>
      </c>
      <c r="F255">
        <v>-1</v>
      </c>
      <c r="G255" t="s">
        <v>22</v>
      </c>
      <c r="H255" t="str">
        <f t="shared" si="6"/>
        <v>New York</v>
      </c>
      <c r="I255" t="b">
        <v>0</v>
      </c>
      <c r="J255" t="s">
        <v>28</v>
      </c>
      <c r="K255">
        <v>73000</v>
      </c>
      <c r="L255">
        <v>127000</v>
      </c>
      <c r="M255">
        <v>100000</v>
      </c>
      <c r="N255" s="1" t="str">
        <f t="shared" si="7"/>
        <v>High (&gt;$90k)</v>
      </c>
      <c r="O255" t="s">
        <v>29</v>
      </c>
      <c r="P255">
        <v>-1</v>
      </c>
      <c r="Q255">
        <v>-1</v>
      </c>
      <c r="R255">
        <v>-1</v>
      </c>
      <c r="S255">
        <v>-1</v>
      </c>
      <c r="T255">
        <v>-1</v>
      </c>
    </row>
    <row r="256" spans="1:20" ht="30" x14ac:dyDescent="0.25">
      <c r="A256" t="s">
        <v>578</v>
      </c>
      <c r="B256" t="s">
        <v>578</v>
      </c>
      <c r="C256" t="s">
        <v>48</v>
      </c>
      <c r="D256" t="s">
        <v>32</v>
      </c>
      <c r="E256" s="1" t="s">
        <v>216</v>
      </c>
      <c r="F256">
        <v>3.6</v>
      </c>
      <c r="G256" t="s">
        <v>22</v>
      </c>
      <c r="H256" t="str">
        <f t="shared" si="6"/>
        <v>New York</v>
      </c>
      <c r="I256" t="b">
        <v>1</v>
      </c>
      <c r="J256" t="s">
        <v>28</v>
      </c>
      <c r="K256">
        <v>73000</v>
      </c>
      <c r="L256">
        <v>127000</v>
      </c>
      <c r="M256">
        <v>100000</v>
      </c>
      <c r="N256" s="1" t="str">
        <f t="shared" si="7"/>
        <v>High (&gt;$90k)</v>
      </c>
      <c r="O256" t="s">
        <v>29</v>
      </c>
      <c r="P256" t="s">
        <v>52</v>
      </c>
      <c r="Q256" t="s">
        <v>46</v>
      </c>
      <c r="R256" t="s">
        <v>43</v>
      </c>
      <c r="S256" t="s">
        <v>72</v>
      </c>
      <c r="T256" t="s">
        <v>175</v>
      </c>
    </row>
    <row r="257" spans="1:20" x14ac:dyDescent="0.25">
      <c r="A257" t="s">
        <v>579</v>
      </c>
      <c r="B257" t="s">
        <v>579</v>
      </c>
      <c r="C257" t="s">
        <v>31</v>
      </c>
      <c r="D257" t="s">
        <v>32</v>
      </c>
      <c r="E257" t="s">
        <v>580</v>
      </c>
      <c r="F257">
        <v>-1</v>
      </c>
      <c r="G257" t="s">
        <v>22</v>
      </c>
      <c r="H257" t="str">
        <f t="shared" si="6"/>
        <v>New York</v>
      </c>
      <c r="I257" t="b">
        <v>1</v>
      </c>
      <c r="J257" t="s">
        <v>28</v>
      </c>
      <c r="K257">
        <v>73000</v>
      </c>
      <c r="L257">
        <v>127000</v>
      </c>
      <c r="M257">
        <v>100000</v>
      </c>
      <c r="N257" s="1" t="str">
        <f t="shared" si="7"/>
        <v>High (&gt;$90k)</v>
      </c>
      <c r="O257" t="s">
        <v>29</v>
      </c>
      <c r="P257">
        <v>-1</v>
      </c>
      <c r="Q257">
        <v>-1</v>
      </c>
      <c r="R257">
        <v>-1</v>
      </c>
      <c r="S257">
        <v>-1</v>
      </c>
      <c r="T257">
        <v>-1</v>
      </c>
    </row>
    <row r="258" spans="1:20" ht="30" x14ac:dyDescent="0.25">
      <c r="A258" t="s">
        <v>581</v>
      </c>
      <c r="B258" t="s">
        <v>581</v>
      </c>
      <c r="C258" t="s">
        <v>31</v>
      </c>
      <c r="D258" t="s">
        <v>32</v>
      </c>
      <c r="E258" s="1" t="s">
        <v>582</v>
      </c>
      <c r="F258">
        <v>3.2</v>
      </c>
      <c r="G258" t="s">
        <v>22</v>
      </c>
      <c r="H258" t="str">
        <f t="shared" si="6"/>
        <v>New York</v>
      </c>
      <c r="I258" t="b">
        <v>0</v>
      </c>
      <c r="J258" t="s">
        <v>28</v>
      </c>
      <c r="K258">
        <v>73000</v>
      </c>
      <c r="L258">
        <v>127000</v>
      </c>
      <c r="M258">
        <v>100000</v>
      </c>
      <c r="N258" s="1" t="str">
        <f t="shared" si="7"/>
        <v>High (&gt;$90k)</v>
      </c>
      <c r="O258" t="s">
        <v>29</v>
      </c>
      <c r="P258" t="s">
        <v>61</v>
      </c>
      <c r="Q258" t="s">
        <v>62</v>
      </c>
      <c r="R258" t="s">
        <v>36</v>
      </c>
      <c r="S258" t="s">
        <v>72</v>
      </c>
      <c r="T258" t="s">
        <v>113</v>
      </c>
    </row>
    <row r="259" spans="1:20" ht="30" x14ac:dyDescent="0.25">
      <c r="A259" t="s">
        <v>583</v>
      </c>
      <c r="B259" t="s">
        <v>584</v>
      </c>
      <c r="C259" t="s">
        <v>31</v>
      </c>
      <c r="D259" t="s">
        <v>32</v>
      </c>
      <c r="E259" s="1" t="s">
        <v>174</v>
      </c>
      <c r="F259">
        <v>2.9</v>
      </c>
      <c r="G259" t="s">
        <v>22</v>
      </c>
      <c r="H259" t="str">
        <f t="shared" si="6"/>
        <v>New York</v>
      </c>
      <c r="I259" t="b">
        <v>0</v>
      </c>
      <c r="J259" t="s">
        <v>28</v>
      </c>
      <c r="K259">
        <v>73000</v>
      </c>
      <c r="L259">
        <v>127000</v>
      </c>
      <c r="M259">
        <v>100000</v>
      </c>
      <c r="N259" s="1" t="str">
        <f t="shared" si="7"/>
        <v>High (&gt;$90k)</v>
      </c>
      <c r="O259" t="s">
        <v>29</v>
      </c>
      <c r="P259" t="s">
        <v>171</v>
      </c>
      <c r="Q259" t="s">
        <v>78</v>
      </c>
      <c r="R259" t="s">
        <v>43</v>
      </c>
      <c r="S259" t="s">
        <v>44</v>
      </c>
      <c r="T259" t="s">
        <v>175</v>
      </c>
    </row>
    <row r="260" spans="1:20" ht="30" x14ac:dyDescent="0.25">
      <c r="A260" t="s">
        <v>585</v>
      </c>
      <c r="B260" t="s">
        <v>585</v>
      </c>
      <c r="C260" t="s">
        <v>31</v>
      </c>
      <c r="D260" t="s">
        <v>32</v>
      </c>
      <c r="E260" s="1" t="s">
        <v>586</v>
      </c>
      <c r="F260">
        <v>2.2999999999999998</v>
      </c>
      <c r="G260" t="s">
        <v>22</v>
      </c>
      <c r="H260" t="str">
        <f t="shared" si="6"/>
        <v>New York</v>
      </c>
      <c r="I260" t="b">
        <v>0</v>
      </c>
      <c r="J260" t="s">
        <v>28</v>
      </c>
      <c r="K260">
        <v>73000</v>
      </c>
      <c r="L260">
        <v>127000</v>
      </c>
      <c r="M260">
        <v>100000</v>
      </c>
      <c r="N260" s="1" t="str">
        <f t="shared" si="7"/>
        <v>High (&gt;$90k)</v>
      </c>
      <c r="O260" t="s">
        <v>29</v>
      </c>
      <c r="P260">
        <v>-1</v>
      </c>
      <c r="Q260">
        <v>-1</v>
      </c>
      <c r="R260" t="s">
        <v>23</v>
      </c>
      <c r="S260" t="s">
        <v>44</v>
      </c>
      <c r="T260" t="s">
        <v>47</v>
      </c>
    </row>
    <row r="261" spans="1:20" x14ac:dyDescent="0.25">
      <c r="A261" t="s">
        <v>587</v>
      </c>
      <c r="B261" t="s">
        <v>587</v>
      </c>
      <c r="C261" t="s">
        <v>48</v>
      </c>
      <c r="D261" t="s">
        <v>40</v>
      </c>
      <c r="E261" t="s">
        <v>588</v>
      </c>
      <c r="F261">
        <v>-1</v>
      </c>
      <c r="G261" t="s">
        <v>22</v>
      </c>
      <c r="H261" t="str">
        <f t="shared" si="6"/>
        <v>New York</v>
      </c>
      <c r="I261" t="b">
        <v>0</v>
      </c>
      <c r="J261" t="s">
        <v>28</v>
      </c>
      <c r="K261">
        <v>73000</v>
      </c>
      <c r="L261">
        <v>127000</v>
      </c>
      <c r="M261">
        <v>100000</v>
      </c>
      <c r="N261" s="1" t="str">
        <f t="shared" si="7"/>
        <v>High (&gt;$90k)</v>
      </c>
      <c r="O261" t="s">
        <v>29</v>
      </c>
      <c r="P261" t="s">
        <v>90</v>
      </c>
      <c r="Q261" t="s">
        <v>78</v>
      </c>
      <c r="R261" t="s">
        <v>84</v>
      </c>
      <c r="S261" t="s">
        <v>44</v>
      </c>
      <c r="T261" t="s">
        <v>47</v>
      </c>
    </row>
    <row r="262" spans="1:20" ht="30" x14ac:dyDescent="0.25">
      <c r="A262" t="s">
        <v>589</v>
      </c>
      <c r="B262" t="s">
        <v>591</v>
      </c>
      <c r="C262" t="s">
        <v>31</v>
      </c>
      <c r="D262" t="s">
        <v>32</v>
      </c>
      <c r="E262" s="1" t="s">
        <v>590</v>
      </c>
      <c r="F262">
        <v>4.2</v>
      </c>
      <c r="G262" t="s">
        <v>22</v>
      </c>
      <c r="H262" t="str">
        <f t="shared" ref="H262:H325" si="8">IFERROR(TRIM(LEFT(G262,FIND(",",G262)-1)),G262)</f>
        <v>New York</v>
      </c>
      <c r="I262" t="b">
        <v>0</v>
      </c>
      <c r="J262" t="s">
        <v>28</v>
      </c>
      <c r="K262">
        <v>73000</v>
      </c>
      <c r="L262">
        <v>127000</v>
      </c>
      <c r="M262">
        <v>100000</v>
      </c>
      <c r="N262" s="1" t="str">
        <f t="shared" ref="N262:N325" si="9">IF(M262="", "", IF(M262&lt;60000, "Low (&lt;$60k)", IF(M262&lt;=90000, "Mid ($60k–$90k)", "High (&gt;$90k)")))</f>
        <v>High (&gt;$90k)</v>
      </c>
      <c r="O262" t="s">
        <v>29</v>
      </c>
      <c r="P262" t="s">
        <v>90</v>
      </c>
      <c r="Q262" t="s">
        <v>78</v>
      </c>
      <c r="R262" t="s">
        <v>84</v>
      </c>
      <c r="S262" t="s">
        <v>44</v>
      </c>
      <c r="T262" t="s">
        <v>96</v>
      </c>
    </row>
    <row r="263" spans="1:20" ht="30" x14ac:dyDescent="0.25">
      <c r="A263" t="s">
        <v>592</v>
      </c>
      <c r="B263" t="s">
        <v>595</v>
      </c>
      <c r="C263" t="s">
        <v>31</v>
      </c>
      <c r="D263" t="s">
        <v>32</v>
      </c>
      <c r="E263" s="1" t="s">
        <v>593</v>
      </c>
      <c r="F263">
        <v>3.4</v>
      </c>
      <c r="G263" t="s">
        <v>594</v>
      </c>
      <c r="H263" t="str">
        <f t="shared" si="8"/>
        <v>Summit</v>
      </c>
      <c r="I263" t="b">
        <v>0</v>
      </c>
      <c r="J263" t="s">
        <v>28</v>
      </c>
      <c r="K263">
        <v>73000</v>
      </c>
      <c r="L263">
        <v>127000</v>
      </c>
      <c r="M263">
        <v>100000</v>
      </c>
      <c r="N263" s="1" t="str">
        <f t="shared" si="9"/>
        <v>High (&gt;$90k)</v>
      </c>
      <c r="O263" t="s">
        <v>29</v>
      </c>
      <c r="P263" t="s">
        <v>104</v>
      </c>
      <c r="Q263" t="s">
        <v>78</v>
      </c>
      <c r="R263" t="s">
        <v>103</v>
      </c>
      <c r="S263" t="s">
        <v>44</v>
      </c>
      <c r="T263" t="s">
        <v>132</v>
      </c>
    </row>
    <row r="264" spans="1:20" ht="30" x14ac:dyDescent="0.25">
      <c r="A264" t="s">
        <v>330</v>
      </c>
      <c r="B264" t="s">
        <v>330</v>
      </c>
      <c r="C264" t="s">
        <v>31</v>
      </c>
      <c r="D264" t="s">
        <v>32</v>
      </c>
      <c r="E264" s="1" t="s">
        <v>596</v>
      </c>
      <c r="F264">
        <v>3.1</v>
      </c>
      <c r="G264" t="s">
        <v>22</v>
      </c>
      <c r="H264" t="str">
        <f t="shared" si="8"/>
        <v>New York</v>
      </c>
      <c r="I264" t="b">
        <v>1</v>
      </c>
      <c r="J264" t="s">
        <v>28</v>
      </c>
      <c r="K264">
        <v>73000</v>
      </c>
      <c r="L264">
        <v>127000</v>
      </c>
      <c r="M264">
        <v>100000</v>
      </c>
      <c r="N264" s="1" t="str">
        <f t="shared" si="9"/>
        <v>High (&gt;$90k)</v>
      </c>
      <c r="O264" t="s">
        <v>29</v>
      </c>
      <c r="P264" t="s">
        <v>171</v>
      </c>
      <c r="Q264" t="s">
        <v>78</v>
      </c>
      <c r="R264" t="s">
        <v>23</v>
      </c>
      <c r="S264" t="s">
        <v>44</v>
      </c>
      <c r="T264" t="s">
        <v>105</v>
      </c>
    </row>
    <row r="265" spans="1:20" ht="30" x14ac:dyDescent="0.25">
      <c r="A265" t="s">
        <v>597</v>
      </c>
      <c r="B265" t="s">
        <v>597</v>
      </c>
      <c r="C265" t="s">
        <v>31</v>
      </c>
      <c r="D265" t="s">
        <v>32</v>
      </c>
      <c r="E265" s="1" t="s">
        <v>598</v>
      </c>
      <c r="F265">
        <v>3.9</v>
      </c>
      <c r="G265" t="s">
        <v>22</v>
      </c>
      <c r="H265" t="str">
        <f t="shared" si="8"/>
        <v>New York</v>
      </c>
      <c r="I265" t="b">
        <v>0</v>
      </c>
      <c r="J265" t="s">
        <v>28</v>
      </c>
      <c r="K265">
        <v>73000</v>
      </c>
      <c r="L265">
        <v>127000</v>
      </c>
      <c r="M265">
        <v>100000</v>
      </c>
      <c r="N265" s="1" t="str">
        <f t="shared" si="9"/>
        <v>High (&gt;$90k)</v>
      </c>
      <c r="O265" t="s">
        <v>29</v>
      </c>
      <c r="P265">
        <v>-1</v>
      </c>
      <c r="Q265">
        <v>-1</v>
      </c>
      <c r="R265" t="s">
        <v>43</v>
      </c>
      <c r="S265" t="s">
        <v>24</v>
      </c>
      <c r="T265" t="s">
        <v>47</v>
      </c>
    </row>
    <row r="266" spans="1:20" ht="30" x14ac:dyDescent="0.25">
      <c r="A266" t="s">
        <v>599</v>
      </c>
      <c r="B266" t="s">
        <v>601</v>
      </c>
      <c r="C266" t="s">
        <v>31</v>
      </c>
      <c r="D266" t="s">
        <v>32</v>
      </c>
      <c r="E266" s="1" t="s">
        <v>600</v>
      </c>
      <c r="F266">
        <v>4.5</v>
      </c>
      <c r="G266" t="s">
        <v>22</v>
      </c>
      <c r="H266" t="str">
        <f t="shared" si="8"/>
        <v>New York</v>
      </c>
      <c r="I266" t="b">
        <v>0</v>
      </c>
      <c r="J266" t="s">
        <v>28</v>
      </c>
      <c r="K266">
        <v>73000</v>
      </c>
      <c r="L266">
        <v>127000</v>
      </c>
      <c r="M266">
        <v>100000</v>
      </c>
      <c r="N266" s="1" t="str">
        <f t="shared" si="9"/>
        <v>High (&gt;$90k)</v>
      </c>
      <c r="O266" t="s">
        <v>29</v>
      </c>
      <c r="P266" t="s">
        <v>52</v>
      </c>
      <c r="Q266" t="s">
        <v>46</v>
      </c>
      <c r="R266" t="s">
        <v>57</v>
      </c>
      <c r="S266" t="s">
        <v>44</v>
      </c>
      <c r="T266" t="s">
        <v>53</v>
      </c>
    </row>
    <row r="267" spans="1:20" ht="30" x14ac:dyDescent="0.25">
      <c r="A267" t="s">
        <v>602</v>
      </c>
      <c r="B267" t="s">
        <v>603</v>
      </c>
      <c r="C267" t="s">
        <v>31</v>
      </c>
      <c r="D267" t="s">
        <v>32</v>
      </c>
      <c r="E267" s="1" t="s">
        <v>261</v>
      </c>
      <c r="F267">
        <v>4</v>
      </c>
      <c r="G267" t="s">
        <v>22</v>
      </c>
      <c r="H267" t="str">
        <f t="shared" si="8"/>
        <v>New York</v>
      </c>
      <c r="I267" t="b">
        <v>0</v>
      </c>
      <c r="J267" t="s">
        <v>28</v>
      </c>
      <c r="K267">
        <v>84000</v>
      </c>
      <c r="L267">
        <v>90000</v>
      </c>
      <c r="M267">
        <v>87000</v>
      </c>
      <c r="N267" s="1" t="str">
        <f t="shared" si="9"/>
        <v>Mid ($60k–$90k)</v>
      </c>
      <c r="O267" t="s">
        <v>29</v>
      </c>
      <c r="P267" t="s">
        <v>262</v>
      </c>
      <c r="Q267" t="s">
        <v>207</v>
      </c>
      <c r="R267" t="s">
        <v>84</v>
      </c>
      <c r="S267" t="s">
        <v>44</v>
      </c>
      <c r="T267" t="s">
        <v>129</v>
      </c>
    </row>
    <row r="268" spans="1:20" ht="30" x14ac:dyDescent="0.25">
      <c r="A268" t="s">
        <v>604</v>
      </c>
      <c r="B268" t="s">
        <v>604</v>
      </c>
      <c r="C268" t="s">
        <v>31</v>
      </c>
      <c r="D268" t="s">
        <v>32</v>
      </c>
      <c r="E268" s="1" t="s">
        <v>605</v>
      </c>
      <c r="F268">
        <v>2.6</v>
      </c>
      <c r="G268" t="s">
        <v>22</v>
      </c>
      <c r="H268" t="str">
        <f t="shared" si="8"/>
        <v>New York</v>
      </c>
      <c r="I268" t="b">
        <v>0</v>
      </c>
      <c r="J268" t="s">
        <v>28</v>
      </c>
      <c r="K268">
        <v>84000</v>
      </c>
      <c r="L268">
        <v>90000</v>
      </c>
      <c r="M268">
        <v>87000</v>
      </c>
      <c r="N268" s="1" t="str">
        <f t="shared" si="9"/>
        <v>Mid ($60k–$90k)</v>
      </c>
      <c r="O268" t="s">
        <v>29</v>
      </c>
      <c r="P268" t="s">
        <v>159</v>
      </c>
      <c r="Q268" t="s">
        <v>46</v>
      </c>
      <c r="R268" t="s">
        <v>84</v>
      </c>
      <c r="S268" t="s">
        <v>44</v>
      </c>
      <c r="T268" t="s">
        <v>129</v>
      </c>
    </row>
    <row r="269" spans="1:20" x14ac:dyDescent="0.25">
      <c r="A269" t="s">
        <v>606</v>
      </c>
      <c r="B269" t="s">
        <v>606</v>
      </c>
      <c r="C269" t="s">
        <v>31</v>
      </c>
      <c r="D269" t="s">
        <v>32</v>
      </c>
      <c r="E269" t="s">
        <v>607</v>
      </c>
      <c r="F269">
        <v>-1</v>
      </c>
      <c r="G269" t="s">
        <v>22</v>
      </c>
      <c r="H269" t="str">
        <f t="shared" si="8"/>
        <v>New York</v>
      </c>
      <c r="I269" t="b">
        <v>0</v>
      </c>
      <c r="J269" t="s">
        <v>28</v>
      </c>
      <c r="K269">
        <v>84000</v>
      </c>
      <c r="L269">
        <v>90000</v>
      </c>
      <c r="M269">
        <v>87000</v>
      </c>
      <c r="N269" s="1" t="str">
        <f t="shared" si="9"/>
        <v>Mid ($60k–$90k)</v>
      </c>
      <c r="O269" t="s">
        <v>29</v>
      </c>
      <c r="P269" t="s">
        <v>52</v>
      </c>
      <c r="Q269" t="s">
        <v>46</v>
      </c>
      <c r="R269" t="s">
        <v>84</v>
      </c>
      <c r="S269" t="s">
        <v>44</v>
      </c>
      <c r="T269" t="s">
        <v>47</v>
      </c>
    </row>
    <row r="270" spans="1:20" ht="30" x14ac:dyDescent="0.25">
      <c r="A270" t="s">
        <v>608</v>
      </c>
      <c r="B270" t="s">
        <v>609</v>
      </c>
      <c r="C270" t="s">
        <v>31</v>
      </c>
      <c r="D270" t="s">
        <v>32</v>
      </c>
      <c r="E270" s="1" t="s">
        <v>229</v>
      </c>
      <c r="F270">
        <v>3.9</v>
      </c>
      <c r="G270" t="s">
        <v>22</v>
      </c>
      <c r="H270" t="str">
        <f t="shared" si="8"/>
        <v>New York</v>
      </c>
      <c r="I270" t="b">
        <v>0</v>
      </c>
      <c r="J270" t="s">
        <v>28</v>
      </c>
      <c r="K270">
        <v>84000</v>
      </c>
      <c r="L270">
        <v>90000</v>
      </c>
      <c r="M270">
        <v>87000</v>
      </c>
      <c r="N270" s="1" t="str">
        <f t="shared" si="9"/>
        <v>Mid ($60k–$90k)</v>
      </c>
      <c r="O270" t="s">
        <v>29</v>
      </c>
      <c r="P270" t="s">
        <v>52</v>
      </c>
      <c r="Q270" t="s">
        <v>46</v>
      </c>
      <c r="R270" t="s">
        <v>57</v>
      </c>
      <c r="S270" t="s">
        <v>44</v>
      </c>
      <c r="T270" t="s">
        <v>27</v>
      </c>
    </row>
    <row r="271" spans="1:20" ht="30" x14ac:dyDescent="0.25">
      <c r="A271" t="s">
        <v>610</v>
      </c>
      <c r="B271" t="s">
        <v>612</v>
      </c>
      <c r="C271" t="s">
        <v>126</v>
      </c>
      <c r="D271" t="s">
        <v>32</v>
      </c>
      <c r="E271" s="1" t="s">
        <v>611</v>
      </c>
      <c r="F271">
        <v>4.0999999999999996</v>
      </c>
      <c r="G271" t="s">
        <v>441</v>
      </c>
      <c r="H271" t="str">
        <f t="shared" si="8"/>
        <v>Haworth</v>
      </c>
      <c r="I271" t="b">
        <v>0</v>
      </c>
      <c r="J271" t="s">
        <v>28</v>
      </c>
      <c r="K271">
        <v>84000</v>
      </c>
      <c r="L271">
        <v>90000</v>
      </c>
      <c r="M271">
        <v>87000</v>
      </c>
      <c r="N271" s="1" t="str">
        <f t="shared" si="9"/>
        <v>Mid ($60k–$90k)</v>
      </c>
      <c r="O271" t="s">
        <v>29</v>
      </c>
      <c r="P271" t="s">
        <v>171</v>
      </c>
      <c r="Q271" t="s">
        <v>78</v>
      </c>
      <c r="R271" t="s">
        <v>103</v>
      </c>
      <c r="S271" t="s">
        <v>44</v>
      </c>
      <c r="T271" t="s">
        <v>308</v>
      </c>
    </row>
    <row r="272" spans="1:20" ht="30" x14ac:dyDescent="0.25">
      <c r="A272" t="s">
        <v>613</v>
      </c>
      <c r="B272" t="s">
        <v>616</v>
      </c>
      <c r="C272" t="s">
        <v>48</v>
      </c>
      <c r="D272" t="s">
        <v>54</v>
      </c>
      <c r="E272" s="1" t="s">
        <v>614</v>
      </c>
      <c r="F272">
        <v>3.8</v>
      </c>
      <c r="G272" t="s">
        <v>22</v>
      </c>
      <c r="H272" t="str">
        <f t="shared" si="8"/>
        <v>New York</v>
      </c>
      <c r="I272" t="b">
        <v>1</v>
      </c>
      <c r="J272" t="s">
        <v>28</v>
      </c>
      <c r="K272">
        <v>84000</v>
      </c>
      <c r="L272">
        <v>90000</v>
      </c>
      <c r="M272">
        <v>87000</v>
      </c>
      <c r="N272" s="1" t="str">
        <f t="shared" si="9"/>
        <v>Mid ($60k–$90k)</v>
      </c>
      <c r="O272" t="s">
        <v>29</v>
      </c>
      <c r="P272" t="s">
        <v>615</v>
      </c>
      <c r="Q272" t="s">
        <v>187</v>
      </c>
      <c r="R272" t="s">
        <v>43</v>
      </c>
      <c r="S272" t="s">
        <v>72</v>
      </c>
      <c r="T272" t="s">
        <v>74</v>
      </c>
    </row>
    <row r="273" spans="1:20" ht="30" x14ac:dyDescent="0.25">
      <c r="A273" t="s">
        <v>617</v>
      </c>
      <c r="B273" t="s">
        <v>619</v>
      </c>
      <c r="C273" t="s">
        <v>31</v>
      </c>
      <c r="D273" t="s">
        <v>54</v>
      </c>
      <c r="E273" s="1" t="s">
        <v>618</v>
      </c>
      <c r="F273">
        <v>5</v>
      </c>
      <c r="G273" t="s">
        <v>22</v>
      </c>
      <c r="H273" t="str">
        <f t="shared" si="8"/>
        <v>New York</v>
      </c>
      <c r="I273" t="b">
        <v>0</v>
      </c>
      <c r="J273" t="s">
        <v>28</v>
      </c>
      <c r="K273">
        <v>84000</v>
      </c>
      <c r="L273">
        <v>90000</v>
      </c>
      <c r="M273">
        <v>87000</v>
      </c>
      <c r="N273" s="1" t="str">
        <f t="shared" si="9"/>
        <v>Mid ($60k–$90k)</v>
      </c>
      <c r="O273" t="s">
        <v>29</v>
      </c>
      <c r="P273">
        <v>-1</v>
      </c>
      <c r="Q273">
        <v>-1</v>
      </c>
      <c r="R273" t="s">
        <v>84</v>
      </c>
      <c r="S273" t="s">
        <v>72</v>
      </c>
      <c r="T273" t="s">
        <v>47</v>
      </c>
    </row>
    <row r="274" spans="1:20" x14ac:dyDescent="0.25">
      <c r="A274" t="s">
        <v>516</v>
      </c>
      <c r="B274" t="s">
        <v>516</v>
      </c>
      <c r="C274" t="s">
        <v>31</v>
      </c>
      <c r="D274" t="s">
        <v>54</v>
      </c>
      <c r="E274" t="s">
        <v>620</v>
      </c>
      <c r="F274">
        <v>-1</v>
      </c>
      <c r="G274" t="s">
        <v>93</v>
      </c>
      <c r="H274" t="str">
        <f t="shared" si="8"/>
        <v>Jersey City</v>
      </c>
      <c r="I274" t="b">
        <v>1</v>
      </c>
      <c r="J274" t="s">
        <v>28</v>
      </c>
      <c r="K274">
        <v>84000</v>
      </c>
      <c r="L274">
        <v>90000</v>
      </c>
      <c r="M274">
        <v>87000</v>
      </c>
      <c r="N274" s="1" t="str">
        <f t="shared" si="9"/>
        <v>Mid ($60k–$90k)</v>
      </c>
      <c r="O274" t="s">
        <v>29</v>
      </c>
      <c r="P274">
        <v>-1</v>
      </c>
      <c r="Q274">
        <v>-1</v>
      </c>
      <c r="R274">
        <v>-1</v>
      </c>
      <c r="S274">
        <v>-1</v>
      </c>
      <c r="T274">
        <v>-1</v>
      </c>
    </row>
    <row r="275" spans="1:20" ht="30" x14ac:dyDescent="0.25">
      <c r="A275" t="s">
        <v>397</v>
      </c>
      <c r="B275" t="s">
        <v>397</v>
      </c>
      <c r="C275" t="s">
        <v>31</v>
      </c>
      <c r="D275" t="s">
        <v>32</v>
      </c>
      <c r="E275" s="1" t="s">
        <v>621</v>
      </c>
      <c r="F275">
        <v>3.8</v>
      </c>
      <c r="G275" t="s">
        <v>22</v>
      </c>
      <c r="H275" t="str">
        <f t="shared" si="8"/>
        <v>New York</v>
      </c>
      <c r="I275" t="b">
        <v>0</v>
      </c>
      <c r="J275" t="s">
        <v>28</v>
      </c>
      <c r="K275">
        <v>84000</v>
      </c>
      <c r="L275">
        <v>90000</v>
      </c>
      <c r="M275">
        <v>87000</v>
      </c>
      <c r="N275" s="1" t="str">
        <f t="shared" si="9"/>
        <v>Mid ($60k–$90k)</v>
      </c>
      <c r="O275" t="s">
        <v>29</v>
      </c>
      <c r="P275" t="s">
        <v>171</v>
      </c>
      <c r="Q275" t="s">
        <v>78</v>
      </c>
      <c r="R275" t="s">
        <v>43</v>
      </c>
      <c r="S275" t="s">
        <v>44</v>
      </c>
      <c r="T275" t="s">
        <v>27</v>
      </c>
    </row>
    <row r="276" spans="1:20" ht="30" x14ac:dyDescent="0.25">
      <c r="A276" t="s">
        <v>622</v>
      </c>
      <c r="B276" t="s">
        <v>250</v>
      </c>
      <c r="C276" t="s">
        <v>31</v>
      </c>
      <c r="D276" t="s">
        <v>32</v>
      </c>
      <c r="E276" s="1" t="s">
        <v>229</v>
      </c>
      <c r="F276">
        <v>3.9</v>
      </c>
      <c r="G276" t="s">
        <v>22</v>
      </c>
      <c r="H276" t="str">
        <f t="shared" si="8"/>
        <v>New York</v>
      </c>
      <c r="I276" t="b">
        <v>0</v>
      </c>
      <c r="J276" t="s">
        <v>28</v>
      </c>
      <c r="K276">
        <v>84000</v>
      </c>
      <c r="L276">
        <v>90000</v>
      </c>
      <c r="M276">
        <v>87000</v>
      </c>
      <c r="N276" s="1" t="str">
        <f t="shared" si="9"/>
        <v>Mid ($60k–$90k)</v>
      </c>
      <c r="O276" t="s">
        <v>29</v>
      </c>
      <c r="P276" t="s">
        <v>52</v>
      </c>
      <c r="Q276" t="s">
        <v>46</v>
      </c>
      <c r="R276" t="s">
        <v>57</v>
      </c>
      <c r="S276" t="s">
        <v>44</v>
      </c>
      <c r="T276" t="s">
        <v>27</v>
      </c>
    </row>
    <row r="277" spans="1:20" ht="30" x14ac:dyDescent="0.25">
      <c r="A277" t="s">
        <v>623</v>
      </c>
      <c r="B277" t="s">
        <v>623</v>
      </c>
      <c r="C277" t="s">
        <v>192</v>
      </c>
      <c r="D277" t="s">
        <v>54</v>
      </c>
      <c r="E277" s="1" t="s">
        <v>624</v>
      </c>
      <c r="F277">
        <v>3</v>
      </c>
      <c r="G277" t="s">
        <v>93</v>
      </c>
      <c r="H277" t="str">
        <f t="shared" si="8"/>
        <v>Jersey City</v>
      </c>
      <c r="I277" t="b">
        <v>0</v>
      </c>
      <c r="J277" t="s">
        <v>28</v>
      </c>
      <c r="K277">
        <v>84000</v>
      </c>
      <c r="L277">
        <v>90000</v>
      </c>
      <c r="M277">
        <v>87000</v>
      </c>
      <c r="N277" s="1" t="str">
        <f t="shared" si="9"/>
        <v>Mid ($60k–$90k)</v>
      </c>
      <c r="O277" t="s">
        <v>29</v>
      </c>
      <c r="P277">
        <v>-1</v>
      </c>
      <c r="Q277">
        <v>-1</v>
      </c>
      <c r="R277" t="s">
        <v>116</v>
      </c>
      <c r="S277" t="s">
        <v>72</v>
      </c>
      <c r="T277" t="s">
        <v>47</v>
      </c>
    </row>
    <row r="278" spans="1:20" x14ac:dyDescent="0.25">
      <c r="A278" t="s">
        <v>117</v>
      </c>
      <c r="B278" t="s">
        <v>117</v>
      </c>
      <c r="C278" t="s">
        <v>31</v>
      </c>
      <c r="D278" t="s">
        <v>32</v>
      </c>
      <c r="E278" t="s">
        <v>625</v>
      </c>
      <c r="F278">
        <v>-1</v>
      </c>
      <c r="G278" t="s">
        <v>22</v>
      </c>
      <c r="H278" t="str">
        <f t="shared" si="8"/>
        <v>New York</v>
      </c>
      <c r="I278" t="b">
        <v>0</v>
      </c>
      <c r="J278" t="s">
        <v>28</v>
      </c>
      <c r="K278">
        <v>84000</v>
      </c>
      <c r="L278">
        <v>90000</v>
      </c>
      <c r="M278">
        <v>87000</v>
      </c>
      <c r="N278" s="1" t="str">
        <f t="shared" si="9"/>
        <v>Mid ($60k–$90k)</v>
      </c>
      <c r="O278" t="s">
        <v>29</v>
      </c>
      <c r="P278">
        <v>-1</v>
      </c>
      <c r="Q278">
        <v>-1</v>
      </c>
      <c r="R278">
        <v>-1</v>
      </c>
      <c r="S278">
        <v>-1</v>
      </c>
      <c r="T278">
        <v>-1</v>
      </c>
    </row>
    <row r="279" spans="1:20" ht="30" x14ac:dyDescent="0.25">
      <c r="A279" t="s">
        <v>626</v>
      </c>
      <c r="B279" t="s">
        <v>626</v>
      </c>
      <c r="C279" t="s">
        <v>31</v>
      </c>
      <c r="D279" t="s">
        <v>32</v>
      </c>
      <c r="E279" s="1" t="s">
        <v>349</v>
      </c>
      <c r="F279">
        <v>4</v>
      </c>
      <c r="G279" t="s">
        <v>350</v>
      </c>
      <c r="H279" t="str">
        <f t="shared" si="8"/>
        <v>Manhasset</v>
      </c>
      <c r="I279" t="b">
        <v>0</v>
      </c>
      <c r="J279" t="s">
        <v>28</v>
      </c>
      <c r="K279">
        <v>84000</v>
      </c>
      <c r="L279">
        <v>90000</v>
      </c>
      <c r="M279">
        <v>87000</v>
      </c>
      <c r="N279" s="1" t="str">
        <f t="shared" si="9"/>
        <v>Mid ($60k–$90k)</v>
      </c>
      <c r="O279" t="s">
        <v>29</v>
      </c>
      <c r="P279" t="s">
        <v>37</v>
      </c>
      <c r="Q279" t="s">
        <v>38</v>
      </c>
      <c r="R279" t="s">
        <v>36</v>
      </c>
      <c r="S279" t="s">
        <v>24</v>
      </c>
      <c r="T279" t="s">
        <v>113</v>
      </c>
    </row>
    <row r="280" spans="1:20" ht="30" x14ac:dyDescent="0.25">
      <c r="A280" t="s">
        <v>627</v>
      </c>
      <c r="B280" t="s">
        <v>628</v>
      </c>
      <c r="C280" t="s">
        <v>48</v>
      </c>
      <c r="D280" t="s">
        <v>54</v>
      </c>
      <c r="E280" s="1" t="s">
        <v>535</v>
      </c>
      <c r="F280">
        <v>4.8</v>
      </c>
      <c r="G280" t="s">
        <v>22</v>
      </c>
      <c r="H280" t="str">
        <f t="shared" si="8"/>
        <v>New York</v>
      </c>
      <c r="I280" t="b">
        <v>0</v>
      </c>
      <c r="J280" t="s">
        <v>28</v>
      </c>
      <c r="K280">
        <v>84000</v>
      </c>
      <c r="L280">
        <v>90000</v>
      </c>
      <c r="M280">
        <v>87000</v>
      </c>
      <c r="N280" s="1" t="str">
        <f t="shared" si="9"/>
        <v>Mid ($60k–$90k)</v>
      </c>
      <c r="O280" t="s">
        <v>29</v>
      </c>
      <c r="P280" t="s">
        <v>52</v>
      </c>
      <c r="Q280" t="s">
        <v>46</v>
      </c>
      <c r="R280" t="s">
        <v>84</v>
      </c>
      <c r="S280" t="s">
        <v>44</v>
      </c>
      <c r="T280" t="s">
        <v>47</v>
      </c>
    </row>
    <row r="281" spans="1:20" x14ac:dyDescent="0.25">
      <c r="A281" t="s">
        <v>629</v>
      </c>
      <c r="B281" t="s">
        <v>629</v>
      </c>
      <c r="C281" t="s">
        <v>31</v>
      </c>
      <c r="D281" t="s">
        <v>54</v>
      </c>
      <c r="E281" t="s">
        <v>630</v>
      </c>
      <c r="F281">
        <v>-1</v>
      </c>
      <c r="G281" t="s">
        <v>631</v>
      </c>
      <c r="H281" t="str">
        <f t="shared" si="8"/>
        <v>Valley Stream</v>
      </c>
      <c r="I281" t="b">
        <v>0</v>
      </c>
      <c r="J281" t="s">
        <v>28</v>
      </c>
      <c r="K281">
        <v>84000</v>
      </c>
      <c r="L281">
        <v>90000</v>
      </c>
      <c r="M281">
        <v>87000</v>
      </c>
      <c r="N281" s="1" t="str">
        <f t="shared" si="9"/>
        <v>Mid ($60k–$90k)</v>
      </c>
      <c r="O281" t="s">
        <v>29</v>
      </c>
      <c r="P281">
        <v>-1</v>
      </c>
      <c r="Q281">
        <v>-1</v>
      </c>
      <c r="R281">
        <v>-1</v>
      </c>
      <c r="S281">
        <v>-1</v>
      </c>
      <c r="T281">
        <v>-1</v>
      </c>
    </row>
    <row r="282" spans="1:20" ht="30" x14ac:dyDescent="0.25">
      <c r="A282" t="s">
        <v>632</v>
      </c>
      <c r="B282" t="s">
        <v>632</v>
      </c>
      <c r="C282" t="s">
        <v>31</v>
      </c>
      <c r="D282" t="s">
        <v>32</v>
      </c>
      <c r="E282" s="1" t="s">
        <v>633</v>
      </c>
      <c r="F282">
        <v>3.8</v>
      </c>
      <c r="G282" t="s">
        <v>22</v>
      </c>
      <c r="H282" t="str">
        <f t="shared" si="8"/>
        <v>New York</v>
      </c>
      <c r="I282" t="b">
        <v>0</v>
      </c>
      <c r="J282" t="s">
        <v>28</v>
      </c>
      <c r="K282">
        <v>84000</v>
      </c>
      <c r="L282">
        <v>90000</v>
      </c>
      <c r="M282">
        <v>87000</v>
      </c>
      <c r="N282" s="1" t="str">
        <f t="shared" si="9"/>
        <v>Mid ($60k–$90k)</v>
      </c>
      <c r="O282" t="s">
        <v>29</v>
      </c>
      <c r="P282" t="s">
        <v>104</v>
      </c>
      <c r="Q282" t="s">
        <v>78</v>
      </c>
      <c r="R282" t="s">
        <v>43</v>
      </c>
      <c r="S282" t="s">
        <v>72</v>
      </c>
      <c r="T282" t="s">
        <v>74</v>
      </c>
    </row>
    <row r="283" spans="1:20" ht="30" x14ac:dyDescent="0.25">
      <c r="A283" t="s">
        <v>634</v>
      </c>
      <c r="B283" t="s">
        <v>634</v>
      </c>
      <c r="C283" t="s">
        <v>31</v>
      </c>
      <c r="D283" t="s">
        <v>32</v>
      </c>
      <c r="E283" s="1" t="s">
        <v>635</v>
      </c>
      <c r="F283">
        <v>3.5</v>
      </c>
      <c r="G283" t="s">
        <v>351</v>
      </c>
      <c r="H283" t="str">
        <f t="shared" si="8"/>
        <v>Lake Success</v>
      </c>
      <c r="I283" t="b">
        <v>0</v>
      </c>
      <c r="J283" t="s">
        <v>28</v>
      </c>
      <c r="K283">
        <v>84000</v>
      </c>
      <c r="L283">
        <v>90000</v>
      </c>
      <c r="M283">
        <v>87000</v>
      </c>
      <c r="N283" s="1" t="str">
        <f t="shared" si="9"/>
        <v>Mid ($60k–$90k)</v>
      </c>
      <c r="O283" t="s">
        <v>29</v>
      </c>
      <c r="P283" t="s">
        <v>37</v>
      </c>
      <c r="Q283" t="s">
        <v>38</v>
      </c>
      <c r="R283" t="s">
        <v>57</v>
      </c>
      <c r="S283" t="s">
        <v>51</v>
      </c>
      <c r="T283" t="s">
        <v>47</v>
      </c>
    </row>
    <row r="284" spans="1:20" ht="30" x14ac:dyDescent="0.25">
      <c r="A284" t="s">
        <v>636</v>
      </c>
      <c r="B284" t="s">
        <v>638</v>
      </c>
      <c r="C284" t="s">
        <v>31</v>
      </c>
      <c r="D284" t="s">
        <v>32</v>
      </c>
      <c r="E284" s="1" t="s">
        <v>637</v>
      </c>
      <c r="F284">
        <v>3</v>
      </c>
      <c r="G284" t="s">
        <v>93</v>
      </c>
      <c r="H284" t="str">
        <f t="shared" si="8"/>
        <v>Jersey City</v>
      </c>
      <c r="I284" t="b">
        <v>0</v>
      </c>
      <c r="J284" t="s">
        <v>28</v>
      </c>
      <c r="K284">
        <v>84000</v>
      </c>
      <c r="L284">
        <v>90000</v>
      </c>
      <c r="M284">
        <v>87000</v>
      </c>
      <c r="N284" s="1" t="str">
        <f t="shared" si="9"/>
        <v>Mid ($60k–$90k)</v>
      </c>
      <c r="O284" t="s">
        <v>29</v>
      </c>
      <c r="P284" t="s">
        <v>159</v>
      </c>
      <c r="Q284" t="s">
        <v>46</v>
      </c>
      <c r="R284" t="s">
        <v>23</v>
      </c>
      <c r="S284" t="s">
        <v>44</v>
      </c>
      <c r="T284" t="s">
        <v>105</v>
      </c>
    </row>
    <row r="285" spans="1:20" ht="30" x14ac:dyDescent="0.25">
      <c r="A285" t="s">
        <v>639</v>
      </c>
      <c r="B285" t="s">
        <v>639</v>
      </c>
      <c r="C285" t="s">
        <v>31</v>
      </c>
      <c r="D285" t="s">
        <v>32</v>
      </c>
      <c r="E285" s="1" t="s">
        <v>640</v>
      </c>
      <c r="F285">
        <v>3.1</v>
      </c>
      <c r="G285" t="s">
        <v>22</v>
      </c>
      <c r="H285" t="str">
        <f t="shared" si="8"/>
        <v>New York</v>
      </c>
      <c r="I285" t="b">
        <v>0</v>
      </c>
      <c r="J285" t="s">
        <v>28</v>
      </c>
      <c r="K285">
        <v>27000</v>
      </c>
      <c r="L285">
        <v>52000</v>
      </c>
      <c r="M285">
        <v>39500</v>
      </c>
      <c r="N285" s="1" t="str">
        <f t="shared" si="9"/>
        <v>Low (&lt;$60k)</v>
      </c>
      <c r="O285" t="s">
        <v>29</v>
      </c>
      <c r="P285" t="s">
        <v>68</v>
      </c>
      <c r="Q285" t="s">
        <v>69</v>
      </c>
      <c r="R285" t="s">
        <v>43</v>
      </c>
      <c r="S285" t="s">
        <v>24</v>
      </c>
      <c r="T285" t="s">
        <v>47</v>
      </c>
    </row>
    <row r="286" spans="1:20" x14ac:dyDescent="0.25">
      <c r="A286" t="s">
        <v>49</v>
      </c>
      <c r="B286" t="s">
        <v>49</v>
      </c>
      <c r="C286" t="s">
        <v>31</v>
      </c>
      <c r="D286" t="s">
        <v>32</v>
      </c>
      <c r="E286" t="s">
        <v>641</v>
      </c>
      <c r="F286">
        <v>-1</v>
      </c>
      <c r="G286" t="s">
        <v>83</v>
      </c>
      <c r="H286" t="str">
        <f t="shared" si="8"/>
        <v>Fairfield</v>
      </c>
      <c r="I286" t="b">
        <v>1</v>
      </c>
      <c r="J286" t="s">
        <v>28</v>
      </c>
      <c r="K286">
        <v>27000</v>
      </c>
      <c r="L286">
        <v>52000</v>
      </c>
      <c r="M286">
        <v>39500</v>
      </c>
      <c r="N286" s="1" t="str">
        <f t="shared" si="9"/>
        <v>Low (&lt;$60k)</v>
      </c>
      <c r="O286" t="s">
        <v>29</v>
      </c>
      <c r="P286" t="s">
        <v>642</v>
      </c>
      <c r="Q286" t="s">
        <v>487</v>
      </c>
      <c r="R286" t="s">
        <v>84</v>
      </c>
      <c r="S286" t="s">
        <v>72</v>
      </c>
      <c r="T286" t="s">
        <v>47</v>
      </c>
    </row>
    <row r="287" spans="1:20" ht="30" x14ac:dyDescent="0.25">
      <c r="A287" t="s">
        <v>643</v>
      </c>
      <c r="B287" t="s">
        <v>646</v>
      </c>
      <c r="C287" t="s">
        <v>31</v>
      </c>
      <c r="D287" t="s">
        <v>32</v>
      </c>
      <c r="E287" s="1" t="s">
        <v>644</v>
      </c>
      <c r="F287">
        <v>3.5</v>
      </c>
      <c r="G287" t="s">
        <v>22</v>
      </c>
      <c r="H287" t="str">
        <f t="shared" si="8"/>
        <v>New York</v>
      </c>
      <c r="I287" t="b">
        <v>1</v>
      </c>
      <c r="J287" t="s">
        <v>28</v>
      </c>
      <c r="K287">
        <v>27000</v>
      </c>
      <c r="L287">
        <v>52000</v>
      </c>
      <c r="M287">
        <v>39500</v>
      </c>
      <c r="N287" s="1" t="str">
        <f t="shared" si="9"/>
        <v>Low (&lt;$60k)</v>
      </c>
      <c r="O287" t="s">
        <v>29</v>
      </c>
      <c r="P287" t="s">
        <v>37</v>
      </c>
      <c r="Q287" t="s">
        <v>38</v>
      </c>
      <c r="R287" t="s">
        <v>23</v>
      </c>
      <c r="S287" t="s">
        <v>44</v>
      </c>
      <c r="T287" t="s">
        <v>53</v>
      </c>
    </row>
    <row r="288" spans="1:20" ht="30" x14ac:dyDescent="0.25">
      <c r="A288" t="s">
        <v>484</v>
      </c>
      <c r="B288" t="s">
        <v>484</v>
      </c>
      <c r="C288" t="s">
        <v>48</v>
      </c>
      <c r="D288" t="s">
        <v>32</v>
      </c>
      <c r="E288" s="1" t="s">
        <v>647</v>
      </c>
      <c r="F288">
        <v>4</v>
      </c>
      <c r="G288" t="s">
        <v>22</v>
      </c>
      <c r="H288" t="str">
        <f t="shared" si="8"/>
        <v>New York</v>
      </c>
      <c r="I288" t="b">
        <v>0</v>
      </c>
      <c r="J288" t="s">
        <v>28</v>
      </c>
      <c r="K288">
        <v>27000</v>
      </c>
      <c r="L288">
        <v>52000</v>
      </c>
      <c r="M288">
        <v>39500</v>
      </c>
      <c r="N288" s="1" t="str">
        <f t="shared" si="9"/>
        <v>Low (&lt;$60k)</v>
      </c>
      <c r="O288" t="s">
        <v>29</v>
      </c>
      <c r="P288" t="s">
        <v>52</v>
      </c>
      <c r="Q288" t="s">
        <v>46</v>
      </c>
      <c r="R288" t="s">
        <v>36</v>
      </c>
      <c r="S288" t="s">
        <v>44</v>
      </c>
      <c r="T288" t="s">
        <v>175</v>
      </c>
    </row>
    <row r="289" spans="1:20" ht="30" x14ac:dyDescent="0.25">
      <c r="A289" t="s">
        <v>648</v>
      </c>
      <c r="B289" t="s">
        <v>648</v>
      </c>
      <c r="C289" t="s">
        <v>48</v>
      </c>
      <c r="D289" t="s">
        <v>32</v>
      </c>
      <c r="E289" s="1" t="s">
        <v>582</v>
      </c>
      <c r="F289">
        <v>3.2</v>
      </c>
      <c r="G289" t="s">
        <v>22</v>
      </c>
      <c r="H289" t="str">
        <f t="shared" si="8"/>
        <v>New York</v>
      </c>
      <c r="I289" t="b">
        <v>0</v>
      </c>
      <c r="J289" t="s">
        <v>28</v>
      </c>
      <c r="K289">
        <v>27000</v>
      </c>
      <c r="L289">
        <v>52000</v>
      </c>
      <c r="M289">
        <v>39500</v>
      </c>
      <c r="N289" s="1" t="str">
        <f t="shared" si="9"/>
        <v>Low (&lt;$60k)</v>
      </c>
      <c r="O289" t="s">
        <v>29</v>
      </c>
      <c r="P289" t="s">
        <v>61</v>
      </c>
      <c r="Q289" t="s">
        <v>62</v>
      </c>
      <c r="R289" t="s">
        <v>36</v>
      </c>
      <c r="S289" t="s">
        <v>72</v>
      </c>
      <c r="T289" t="s">
        <v>113</v>
      </c>
    </row>
    <row r="290" spans="1:20" ht="30" x14ac:dyDescent="0.25">
      <c r="A290" t="s">
        <v>649</v>
      </c>
      <c r="B290" t="s">
        <v>651</v>
      </c>
      <c r="C290" t="s">
        <v>31</v>
      </c>
      <c r="D290" t="s">
        <v>32</v>
      </c>
      <c r="E290" s="1" t="s">
        <v>650</v>
      </c>
      <c r="F290">
        <v>3.3</v>
      </c>
      <c r="G290" t="s">
        <v>22</v>
      </c>
      <c r="H290" t="str">
        <f t="shared" si="8"/>
        <v>New York</v>
      </c>
      <c r="I290" t="b">
        <v>0</v>
      </c>
      <c r="J290" t="s">
        <v>28</v>
      </c>
      <c r="K290">
        <v>27000</v>
      </c>
      <c r="L290">
        <v>52000</v>
      </c>
      <c r="M290">
        <v>39500</v>
      </c>
      <c r="N290" s="1" t="str">
        <f t="shared" si="9"/>
        <v>Low (&lt;$60k)</v>
      </c>
      <c r="O290" t="s">
        <v>29</v>
      </c>
      <c r="P290" t="s">
        <v>154</v>
      </c>
      <c r="Q290" t="s">
        <v>62</v>
      </c>
      <c r="R290" t="s">
        <v>36</v>
      </c>
      <c r="S290" t="s">
        <v>72</v>
      </c>
      <c r="T290" t="s">
        <v>81</v>
      </c>
    </row>
    <row r="291" spans="1:20" x14ac:dyDescent="0.25">
      <c r="A291" t="s">
        <v>101</v>
      </c>
      <c r="B291" t="s">
        <v>101</v>
      </c>
      <c r="C291" t="s">
        <v>31</v>
      </c>
      <c r="D291" t="s">
        <v>32</v>
      </c>
      <c r="E291" t="s">
        <v>652</v>
      </c>
      <c r="F291">
        <v>-1</v>
      </c>
      <c r="G291" t="s">
        <v>139</v>
      </c>
      <c r="H291" t="str">
        <f t="shared" si="8"/>
        <v>Brooklyn</v>
      </c>
      <c r="I291" t="b">
        <v>0</v>
      </c>
      <c r="J291" t="s">
        <v>28</v>
      </c>
      <c r="K291">
        <v>27000</v>
      </c>
      <c r="L291">
        <v>52000</v>
      </c>
      <c r="M291">
        <v>39500</v>
      </c>
      <c r="N291" s="1" t="str">
        <f t="shared" si="9"/>
        <v>Low (&lt;$60k)</v>
      </c>
      <c r="O291" t="s">
        <v>29</v>
      </c>
      <c r="P291" t="s">
        <v>52</v>
      </c>
      <c r="Q291" t="s">
        <v>46</v>
      </c>
      <c r="R291" t="s">
        <v>84</v>
      </c>
      <c r="S291" t="s">
        <v>44</v>
      </c>
      <c r="T291" t="s">
        <v>96</v>
      </c>
    </row>
    <row r="292" spans="1:20" ht="30" x14ac:dyDescent="0.25">
      <c r="A292" t="s">
        <v>653</v>
      </c>
      <c r="B292" t="s">
        <v>653</v>
      </c>
      <c r="C292" t="s">
        <v>31</v>
      </c>
      <c r="D292" t="s">
        <v>32</v>
      </c>
      <c r="E292" s="1" t="s">
        <v>654</v>
      </c>
      <c r="F292">
        <v>3.6</v>
      </c>
      <c r="G292" t="s">
        <v>22</v>
      </c>
      <c r="H292" t="str">
        <f t="shared" si="8"/>
        <v>New York</v>
      </c>
      <c r="I292" t="b">
        <v>0</v>
      </c>
      <c r="J292" t="s">
        <v>28</v>
      </c>
      <c r="K292">
        <v>27000</v>
      </c>
      <c r="L292">
        <v>52000</v>
      </c>
      <c r="M292">
        <v>39500</v>
      </c>
      <c r="N292" s="1" t="str">
        <f t="shared" si="9"/>
        <v>Low (&lt;$60k)</v>
      </c>
      <c r="O292" t="s">
        <v>29</v>
      </c>
      <c r="P292" t="s">
        <v>143</v>
      </c>
      <c r="Q292" t="s">
        <v>46</v>
      </c>
      <c r="R292" t="s">
        <v>36</v>
      </c>
      <c r="S292" t="s">
        <v>72</v>
      </c>
      <c r="T292" t="s">
        <v>113</v>
      </c>
    </row>
    <row r="293" spans="1:20" x14ac:dyDescent="0.25">
      <c r="A293" t="s">
        <v>656</v>
      </c>
      <c r="B293" t="s">
        <v>656</v>
      </c>
      <c r="C293" t="s">
        <v>31</v>
      </c>
      <c r="D293" t="s">
        <v>40</v>
      </c>
      <c r="E293" t="s">
        <v>657</v>
      </c>
      <c r="F293">
        <v>-1</v>
      </c>
      <c r="G293" t="s">
        <v>22</v>
      </c>
      <c r="H293" t="str">
        <f t="shared" si="8"/>
        <v>New York</v>
      </c>
      <c r="I293" t="b">
        <v>0</v>
      </c>
      <c r="J293" t="s">
        <v>28</v>
      </c>
      <c r="K293">
        <v>27000</v>
      </c>
      <c r="L293">
        <v>52000</v>
      </c>
      <c r="M293">
        <v>39500</v>
      </c>
      <c r="N293" s="1" t="str">
        <f t="shared" si="9"/>
        <v>Low (&lt;$60k)</v>
      </c>
      <c r="O293" t="s">
        <v>29</v>
      </c>
      <c r="P293">
        <v>-1</v>
      </c>
      <c r="Q293">
        <v>-1</v>
      </c>
      <c r="R293" t="s">
        <v>84</v>
      </c>
      <c r="S293" t="s">
        <v>44</v>
      </c>
      <c r="T293" t="s">
        <v>47</v>
      </c>
    </row>
    <row r="294" spans="1:20" ht="30" x14ac:dyDescent="0.25">
      <c r="A294" t="s">
        <v>658</v>
      </c>
      <c r="B294" t="s">
        <v>658</v>
      </c>
      <c r="C294" t="s">
        <v>48</v>
      </c>
      <c r="D294" t="s">
        <v>32</v>
      </c>
      <c r="E294" s="1" t="s">
        <v>659</v>
      </c>
      <c r="F294">
        <v>3.6</v>
      </c>
      <c r="G294" t="s">
        <v>22</v>
      </c>
      <c r="H294" t="str">
        <f t="shared" si="8"/>
        <v>New York</v>
      </c>
      <c r="I294" t="b">
        <v>0</v>
      </c>
      <c r="J294" t="s">
        <v>28</v>
      </c>
      <c r="K294">
        <v>27000</v>
      </c>
      <c r="L294">
        <v>52000</v>
      </c>
      <c r="M294">
        <v>39500</v>
      </c>
      <c r="N294" s="1" t="str">
        <f t="shared" si="9"/>
        <v>Low (&lt;$60k)</v>
      </c>
      <c r="O294" t="s">
        <v>29</v>
      </c>
      <c r="P294" t="s">
        <v>90</v>
      </c>
      <c r="Q294" t="s">
        <v>78</v>
      </c>
      <c r="R294" t="s">
        <v>57</v>
      </c>
      <c r="S294" t="s">
        <v>44</v>
      </c>
      <c r="T294" t="s">
        <v>27</v>
      </c>
    </row>
    <row r="295" spans="1:20" ht="30" x14ac:dyDescent="0.25">
      <c r="A295" t="s">
        <v>661</v>
      </c>
      <c r="B295" t="s">
        <v>661</v>
      </c>
      <c r="C295" t="s">
        <v>48</v>
      </c>
      <c r="D295" t="s">
        <v>40</v>
      </c>
      <c r="E295" s="1" t="s">
        <v>662</v>
      </c>
      <c r="F295">
        <v>4.3</v>
      </c>
      <c r="G295" t="s">
        <v>22</v>
      </c>
      <c r="H295" t="str">
        <f t="shared" si="8"/>
        <v>New York</v>
      </c>
      <c r="I295" t="b">
        <v>0</v>
      </c>
      <c r="J295" t="s">
        <v>28</v>
      </c>
      <c r="K295">
        <v>27000</v>
      </c>
      <c r="L295">
        <v>52000</v>
      </c>
      <c r="M295">
        <v>39500</v>
      </c>
      <c r="N295" s="1" t="str">
        <f t="shared" si="9"/>
        <v>Low (&lt;$60k)</v>
      </c>
      <c r="O295" t="s">
        <v>29</v>
      </c>
      <c r="P295" t="s">
        <v>37</v>
      </c>
      <c r="Q295" t="s">
        <v>38</v>
      </c>
      <c r="R295" t="s">
        <v>103</v>
      </c>
      <c r="S295" t="s">
        <v>44</v>
      </c>
      <c r="T295" t="s">
        <v>53</v>
      </c>
    </row>
    <row r="296" spans="1:20" ht="30" x14ac:dyDescent="0.25">
      <c r="A296" t="s">
        <v>449</v>
      </c>
      <c r="B296" t="s">
        <v>449</v>
      </c>
      <c r="C296" t="s">
        <v>48</v>
      </c>
      <c r="D296" t="s">
        <v>32</v>
      </c>
      <c r="E296" s="1" t="s">
        <v>309</v>
      </c>
      <c r="F296">
        <v>4</v>
      </c>
      <c r="G296" t="s">
        <v>22</v>
      </c>
      <c r="H296" t="str">
        <f t="shared" si="8"/>
        <v>New York</v>
      </c>
      <c r="I296" t="b">
        <v>1</v>
      </c>
      <c r="J296" t="s">
        <v>28</v>
      </c>
      <c r="K296">
        <v>27000</v>
      </c>
      <c r="L296">
        <v>52000</v>
      </c>
      <c r="M296">
        <v>39500</v>
      </c>
      <c r="N296" s="1" t="str">
        <f t="shared" si="9"/>
        <v>Low (&lt;$60k)</v>
      </c>
      <c r="O296" t="s">
        <v>29</v>
      </c>
      <c r="P296" t="s">
        <v>52</v>
      </c>
      <c r="Q296" t="s">
        <v>46</v>
      </c>
      <c r="R296" t="s">
        <v>57</v>
      </c>
      <c r="S296" t="s">
        <v>44</v>
      </c>
      <c r="T296" t="s">
        <v>53</v>
      </c>
    </row>
    <row r="297" spans="1:20" ht="30" x14ac:dyDescent="0.25">
      <c r="A297" t="s">
        <v>581</v>
      </c>
      <c r="B297" t="s">
        <v>581</v>
      </c>
      <c r="C297" t="s">
        <v>31</v>
      </c>
      <c r="D297" t="s">
        <v>32</v>
      </c>
      <c r="E297" s="1" t="s">
        <v>663</v>
      </c>
      <c r="F297">
        <v>3.7</v>
      </c>
      <c r="G297" t="s">
        <v>22</v>
      </c>
      <c r="H297" t="str">
        <f t="shared" si="8"/>
        <v>New York</v>
      </c>
      <c r="I297" t="b">
        <v>0</v>
      </c>
      <c r="J297" t="s">
        <v>28</v>
      </c>
      <c r="K297">
        <v>27000</v>
      </c>
      <c r="L297">
        <v>52000</v>
      </c>
      <c r="M297">
        <v>39500</v>
      </c>
      <c r="N297" s="1" t="str">
        <f t="shared" si="9"/>
        <v>Low (&lt;$60k)</v>
      </c>
      <c r="O297" t="s">
        <v>29</v>
      </c>
      <c r="P297" t="s">
        <v>61</v>
      </c>
      <c r="Q297" t="s">
        <v>62</v>
      </c>
      <c r="R297" t="s">
        <v>57</v>
      </c>
      <c r="S297" t="s">
        <v>51</v>
      </c>
      <c r="T297" t="s">
        <v>27</v>
      </c>
    </row>
    <row r="298" spans="1:20" ht="30" x14ac:dyDescent="0.25">
      <c r="A298" t="s">
        <v>664</v>
      </c>
      <c r="B298" t="s">
        <v>664</v>
      </c>
      <c r="C298" t="s">
        <v>31</v>
      </c>
      <c r="D298" t="s">
        <v>32</v>
      </c>
      <c r="E298" s="1" t="s">
        <v>221</v>
      </c>
      <c r="F298">
        <v>4.0999999999999996</v>
      </c>
      <c r="G298" t="s">
        <v>594</v>
      </c>
      <c r="H298" t="str">
        <f t="shared" si="8"/>
        <v>Summit</v>
      </c>
      <c r="I298" t="b">
        <v>0</v>
      </c>
      <c r="J298" t="s">
        <v>28</v>
      </c>
      <c r="K298">
        <v>27000</v>
      </c>
      <c r="L298">
        <v>52000</v>
      </c>
      <c r="M298">
        <v>39500</v>
      </c>
      <c r="N298" s="1" t="str">
        <f t="shared" si="9"/>
        <v>Low (&lt;$60k)</v>
      </c>
      <c r="O298" t="s">
        <v>29</v>
      </c>
      <c r="P298" t="s">
        <v>171</v>
      </c>
      <c r="Q298" t="s">
        <v>78</v>
      </c>
      <c r="R298" t="s">
        <v>36</v>
      </c>
      <c r="S298" t="s">
        <v>72</v>
      </c>
      <c r="T298" t="s">
        <v>74</v>
      </c>
    </row>
    <row r="299" spans="1:20" ht="30" x14ac:dyDescent="0.25">
      <c r="A299" t="s">
        <v>665</v>
      </c>
      <c r="B299" t="s">
        <v>665</v>
      </c>
      <c r="C299" t="s">
        <v>48</v>
      </c>
      <c r="D299" t="s">
        <v>32</v>
      </c>
      <c r="E299" s="1" t="s">
        <v>666</v>
      </c>
      <c r="F299">
        <v>3.3</v>
      </c>
      <c r="G299" t="s">
        <v>667</v>
      </c>
      <c r="H299" t="str">
        <f t="shared" si="8"/>
        <v>Berkeley Heights</v>
      </c>
      <c r="I299" t="b">
        <v>0</v>
      </c>
      <c r="J299" t="s">
        <v>28</v>
      </c>
      <c r="K299">
        <v>27000</v>
      </c>
      <c r="L299">
        <v>52000</v>
      </c>
      <c r="M299">
        <v>39500</v>
      </c>
      <c r="N299" s="1" t="str">
        <f t="shared" si="9"/>
        <v>Low (&lt;$60k)</v>
      </c>
      <c r="O299" t="s">
        <v>29</v>
      </c>
      <c r="P299" t="s">
        <v>329</v>
      </c>
      <c r="Q299" t="s">
        <v>329</v>
      </c>
      <c r="R299" t="s">
        <v>71</v>
      </c>
      <c r="S299" t="s">
        <v>72</v>
      </c>
      <c r="T299" t="s">
        <v>39</v>
      </c>
    </row>
    <row r="300" spans="1:20" ht="30" x14ac:dyDescent="0.25">
      <c r="A300" t="s">
        <v>623</v>
      </c>
      <c r="B300" t="s">
        <v>623</v>
      </c>
      <c r="C300" t="s">
        <v>192</v>
      </c>
      <c r="D300" t="s">
        <v>54</v>
      </c>
      <c r="E300" s="1" t="s">
        <v>668</v>
      </c>
      <c r="F300">
        <v>3.4</v>
      </c>
      <c r="G300" t="s">
        <v>93</v>
      </c>
      <c r="H300" t="str">
        <f t="shared" si="8"/>
        <v>Jersey City</v>
      </c>
      <c r="I300" t="b">
        <v>0</v>
      </c>
      <c r="J300" t="s">
        <v>28</v>
      </c>
      <c r="K300">
        <v>27000</v>
      </c>
      <c r="L300">
        <v>52000</v>
      </c>
      <c r="M300">
        <v>39500</v>
      </c>
      <c r="N300" s="1" t="str">
        <f t="shared" si="9"/>
        <v>Low (&lt;$60k)</v>
      </c>
      <c r="O300" t="s">
        <v>29</v>
      </c>
      <c r="P300" t="s">
        <v>61</v>
      </c>
      <c r="Q300" t="s">
        <v>62</v>
      </c>
      <c r="R300" t="s">
        <v>36</v>
      </c>
      <c r="S300" t="s">
        <v>72</v>
      </c>
      <c r="T300" t="s">
        <v>113</v>
      </c>
    </row>
    <row r="301" spans="1:20" ht="30" x14ac:dyDescent="0.25">
      <c r="A301" t="s">
        <v>669</v>
      </c>
      <c r="B301" t="s">
        <v>670</v>
      </c>
      <c r="C301" t="s">
        <v>31</v>
      </c>
      <c r="D301" t="s">
        <v>32</v>
      </c>
      <c r="E301" s="1" t="s">
        <v>547</v>
      </c>
      <c r="F301">
        <v>3.1</v>
      </c>
      <c r="G301" t="s">
        <v>22</v>
      </c>
      <c r="H301" t="str">
        <f t="shared" si="8"/>
        <v>New York</v>
      </c>
      <c r="I301" t="b">
        <v>0</v>
      </c>
      <c r="J301" t="s">
        <v>28</v>
      </c>
      <c r="K301">
        <v>27000</v>
      </c>
      <c r="L301">
        <v>52000</v>
      </c>
      <c r="M301">
        <v>39500</v>
      </c>
      <c r="N301" s="1" t="str">
        <f t="shared" si="9"/>
        <v>Low (&lt;$60k)</v>
      </c>
      <c r="O301" t="s">
        <v>29</v>
      </c>
      <c r="P301" t="s">
        <v>37</v>
      </c>
      <c r="Q301" t="s">
        <v>38</v>
      </c>
      <c r="R301" t="s">
        <v>43</v>
      </c>
      <c r="S301" t="s">
        <v>24</v>
      </c>
      <c r="T301" t="s">
        <v>175</v>
      </c>
    </row>
    <row r="302" spans="1:20" ht="30" x14ac:dyDescent="0.25">
      <c r="A302" t="s">
        <v>671</v>
      </c>
      <c r="B302" t="s">
        <v>672</v>
      </c>
      <c r="C302" t="s">
        <v>48</v>
      </c>
      <c r="D302" t="s">
        <v>32</v>
      </c>
      <c r="E302" s="1" t="s">
        <v>238</v>
      </c>
      <c r="F302">
        <v>3.7</v>
      </c>
      <c r="G302" t="s">
        <v>93</v>
      </c>
      <c r="H302" t="str">
        <f t="shared" si="8"/>
        <v>Jersey City</v>
      </c>
      <c r="I302" t="b">
        <v>0</v>
      </c>
      <c r="J302" t="s">
        <v>28</v>
      </c>
      <c r="K302">
        <v>27000</v>
      </c>
      <c r="L302">
        <v>52000</v>
      </c>
      <c r="M302">
        <v>39500</v>
      </c>
      <c r="N302" s="1" t="str">
        <f t="shared" si="9"/>
        <v>Low (&lt;$60k)</v>
      </c>
      <c r="O302" t="s">
        <v>29</v>
      </c>
      <c r="P302" t="s">
        <v>61</v>
      </c>
      <c r="Q302" t="s">
        <v>62</v>
      </c>
      <c r="R302" t="s">
        <v>36</v>
      </c>
      <c r="S302" t="s">
        <v>72</v>
      </c>
      <c r="T302" t="s">
        <v>113</v>
      </c>
    </row>
    <row r="303" spans="1:20" x14ac:dyDescent="0.25">
      <c r="A303" t="s">
        <v>673</v>
      </c>
      <c r="B303" t="s">
        <v>673</v>
      </c>
      <c r="C303" t="s">
        <v>31</v>
      </c>
      <c r="D303" t="s">
        <v>40</v>
      </c>
      <c r="E303" t="s">
        <v>674</v>
      </c>
      <c r="F303">
        <v>-1</v>
      </c>
      <c r="G303" t="s">
        <v>22</v>
      </c>
      <c r="H303" t="str">
        <f t="shared" si="8"/>
        <v>New York</v>
      </c>
      <c r="I303" t="b">
        <v>0</v>
      </c>
      <c r="J303" t="s">
        <v>28</v>
      </c>
      <c r="K303">
        <v>27000</v>
      </c>
      <c r="L303">
        <v>52000</v>
      </c>
      <c r="M303">
        <v>39500</v>
      </c>
      <c r="N303" s="1" t="str">
        <f t="shared" si="9"/>
        <v>Low (&lt;$60k)</v>
      </c>
      <c r="O303" t="s">
        <v>29</v>
      </c>
      <c r="P303">
        <v>-1</v>
      </c>
      <c r="Q303">
        <v>-1</v>
      </c>
      <c r="R303">
        <v>-1</v>
      </c>
      <c r="S303">
        <v>-1</v>
      </c>
      <c r="T303">
        <v>-1</v>
      </c>
    </row>
    <row r="304" spans="1:20" ht="30" x14ac:dyDescent="0.25">
      <c r="A304" t="s">
        <v>675</v>
      </c>
      <c r="B304" t="s">
        <v>676</v>
      </c>
      <c r="C304" t="s">
        <v>31</v>
      </c>
      <c r="D304" t="s">
        <v>40</v>
      </c>
      <c r="E304" s="1" t="s">
        <v>301</v>
      </c>
      <c r="F304">
        <v>3.9</v>
      </c>
      <c r="G304" t="s">
        <v>139</v>
      </c>
      <c r="H304" t="str">
        <f t="shared" si="8"/>
        <v>Brooklyn</v>
      </c>
      <c r="I304" t="b">
        <v>0</v>
      </c>
      <c r="J304" t="s">
        <v>28</v>
      </c>
      <c r="K304">
        <v>27000</v>
      </c>
      <c r="L304">
        <v>52000</v>
      </c>
      <c r="M304">
        <v>39500</v>
      </c>
      <c r="N304" s="1" t="str">
        <f t="shared" si="9"/>
        <v>Low (&lt;$60k)</v>
      </c>
      <c r="O304" t="s">
        <v>29</v>
      </c>
      <c r="P304" t="s">
        <v>61</v>
      </c>
      <c r="Q304" t="s">
        <v>62</v>
      </c>
      <c r="R304" t="s">
        <v>36</v>
      </c>
      <c r="S304" t="s">
        <v>72</v>
      </c>
      <c r="T304" t="s">
        <v>113</v>
      </c>
    </row>
    <row r="305" spans="1:20" ht="30" x14ac:dyDescent="0.25">
      <c r="A305" t="s">
        <v>677</v>
      </c>
      <c r="B305" t="s">
        <v>678</v>
      </c>
      <c r="C305" t="s">
        <v>31</v>
      </c>
      <c r="D305" t="s">
        <v>32</v>
      </c>
      <c r="E305" s="1" t="s">
        <v>258</v>
      </c>
      <c r="F305">
        <v>4.0999999999999996</v>
      </c>
      <c r="G305" t="s">
        <v>93</v>
      </c>
      <c r="H305" t="str">
        <f t="shared" si="8"/>
        <v>Jersey City</v>
      </c>
      <c r="I305" t="b">
        <v>0</v>
      </c>
      <c r="J305" t="s">
        <v>28</v>
      </c>
      <c r="K305">
        <v>27000</v>
      </c>
      <c r="L305">
        <v>52000</v>
      </c>
      <c r="M305">
        <v>39500</v>
      </c>
      <c r="N305" s="1" t="str">
        <f t="shared" si="9"/>
        <v>Low (&lt;$60k)</v>
      </c>
      <c r="O305" t="s">
        <v>29</v>
      </c>
      <c r="P305" t="s">
        <v>171</v>
      </c>
      <c r="Q305" t="s">
        <v>78</v>
      </c>
      <c r="R305" t="s">
        <v>57</v>
      </c>
      <c r="S305" t="s">
        <v>44</v>
      </c>
      <c r="T305" t="s">
        <v>27</v>
      </c>
    </row>
    <row r="306" spans="1:20" ht="30" x14ac:dyDescent="0.25">
      <c r="A306" t="s">
        <v>679</v>
      </c>
      <c r="B306" t="s">
        <v>682</v>
      </c>
      <c r="C306" t="s">
        <v>31</v>
      </c>
      <c r="D306" t="s">
        <v>40</v>
      </c>
      <c r="E306" s="1" t="s">
        <v>680</v>
      </c>
      <c r="F306">
        <v>3.3</v>
      </c>
      <c r="G306" t="s">
        <v>681</v>
      </c>
      <c r="H306" t="str">
        <f t="shared" si="8"/>
        <v>Essex Fells</v>
      </c>
      <c r="I306" t="b">
        <v>1</v>
      </c>
      <c r="J306" t="s">
        <v>28</v>
      </c>
      <c r="K306">
        <v>27000</v>
      </c>
      <c r="L306">
        <v>52000</v>
      </c>
      <c r="M306">
        <v>39500</v>
      </c>
      <c r="N306" s="1" t="str">
        <f t="shared" si="9"/>
        <v>Low (&lt;$60k)</v>
      </c>
      <c r="O306" t="s">
        <v>29</v>
      </c>
      <c r="P306" t="s">
        <v>25</v>
      </c>
      <c r="Q306" t="s">
        <v>26</v>
      </c>
      <c r="R306" t="s">
        <v>43</v>
      </c>
      <c r="S306" t="s">
        <v>24</v>
      </c>
      <c r="T306" t="s">
        <v>53</v>
      </c>
    </row>
    <row r="307" spans="1:20" ht="30" x14ac:dyDescent="0.25">
      <c r="A307" t="s">
        <v>683</v>
      </c>
      <c r="B307" t="s">
        <v>683</v>
      </c>
      <c r="C307" t="s">
        <v>48</v>
      </c>
      <c r="D307" t="s">
        <v>40</v>
      </c>
      <c r="E307" s="1" t="s">
        <v>373</v>
      </c>
      <c r="F307">
        <v>4.0999999999999996</v>
      </c>
      <c r="G307" t="s">
        <v>22</v>
      </c>
      <c r="H307" t="str">
        <f t="shared" si="8"/>
        <v>New York</v>
      </c>
      <c r="I307" t="b">
        <v>0</v>
      </c>
      <c r="J307" t="s">
        <v>28</v>
      </c>
      <c r="K307">
        <v>27000</v>
      </c>
      <c r="L307">
        <v>52000</v>
      </c>
      <c r="M307">
        <v>39500</v>
      </c>
      <c r="N307" s="1" t="str">
        <f t="shared" si="9"/>
        <v>Low (&lt;$60k)</v>
      </c>
      <c r="O307" t="s">
        <v>29</v>
      </c>
      <c r="P307" t="s">
        <v>374</v>
      </c>
      <c r="Q307" t="s">
        <v>187</v>
      </c>
      <c r="R307" t="s">
        <v>43</v>
      </c>
      <c r="S307" t="s">
        <v>51</v>
      </c>
      <c r="T307" t="s">
        <v>132</v>
      </c>
    </row>
    <row r="308" spans="1:20" ht="30" x14ac:dyDescent="0.25">
      <c r="A308" t="s">
        <v>684</v>
      </c>
      <c r="B308" t="s">
        <v>684</v>
      </c>
      <c r="C308" t="s">
        <v>31</v>
      </c>
      <c r="D308" t="s">
        <v>40</v>
      </c>
      <c r="E308" s="1" t="s">
        <v>637</v>
      </c>
      <c r="F308">
        <v>3</v>
      </c>
      <c r="G308" t="s">
        <v>93</v>
      </c>
      <c r="H308" t="str">
        <f t="shared" si="8"/>
        <v>Jersey City</v>
      </c>
      <c r="I308" t="b">
        <v>1</v>
      </c>
      <c r="J308" t="s">
        <v>28</v>
      </c>
      <c r="K308">
        <v>27000</v>
      </c>
      <c r="L308">
        <v>52000</v>
      </c>
      <c r="M308">
        <v>39500</v>
      </c>
      <c r="N308" s="1" t="str">
        <f t="shared" si="9"/>
        <v>Low (&lt;$60k)</v>
      </c>
      <c r="O308" t="s">
        <v>29</v>
      </c>
      <c r="P308" t="s">
        <v>159</v>
      </c>
      <c r="Q308" t="s">
        <v>46</v>
      </c>
      <c r="R308" t="s">
        <v>23</v>
      </c>
      <c r="S308" t="s">
        <v>44</v>
      </c>
      <c r="T308" t="s">
        <v>105</v>
      </c>
    </row>
    <row r="309" spans="1:20" ht="30" x14ac:dyDescent="0.25">
      <c r="A309" t="s">
        <v>685</v>
      </c>
      <c r="B309" t="s">
        <v>688</v>
      </c>
      <c r="C309" t="s">
        <v>31</v>
      </c>
      <c r="D309" t="s">
        <v>32</v>
      </c>
      <c r="E309" s="1" t="s">
        <v>686</v>
      </c>
      <c r="F309">
        <v>3.4</v>
      </c>
      <c r="G309" t="s">
        <v>22</v>
      </c>
      <c r="H309" t="str">
        <f t="shared" si="8"/>
        <v>New York</v>
      </c>
      <c r="I309" t="b">
        <v>0</v>
      </c>
      <c r="J309" t="s">
        <v>28</v>
      </c>
      <c r="K309">
        <v>27000</v>
      </c>
      <c r="L309">
        <v>52000</v>
      </c>
      <c r="M309">
        <v>39500</v>
      </c>
      <c r="N309" s="1" t="str">
        <f t="shared" si="9"/>
        <v>Low (&lt;$60k)</v>
      </c>
      <c r="O309" t="s">
        <v>29</v>
      </c>
      <c r="P309" t="s">
        <v>52</v>
      </c>
      <c r="Q309" t="s">
        <v>46</v>
      </c>
      <c r="R309" t="s">
        <v>103</v>
      </c>
      <c r="S309" t="s">
        <v>44</v>
      </c>
      <c r="T309" t="s">
        <v>308</v>
      </c>
    </row>
    <row r="310" spans="1:20" ht="30" x14ac:dyDescent="0.25">
      <c r="A310" t="s">
        <v>689</v>
      </c>
      <c r="B310" t="s">
        <v>690</v>
      </c>
      <c r="C310" t="s">
        <v>31</v>
      </c>
      <c r="D310" t="s">
        <v>54</v>
      </c>
      <c r="E310" s="1" t="s">
        <v>535</v>
      </c>
      <c r="F310">
        <v>4.8</v>
      </c>
      <c r="G310" t="s">
        <v>22</v>
      </c>
      <c r="H310" t="str">
        <f t="shared" si="8"/>
        <v>New York</v>
      </c>
      <c r="I310" t="b">
        <v>0</v>
      </c>
      <c r="J310" t="s">
        <v>28</v>
      </c>
      <c r="K310">
        <v>27000</v>
      </c>
      <c r="L310">
        <v>52000</v>
      </c>
      <c r="M310">
        <v>39500</v>
      </c>
      <c r="N310" s="1" t="str">
        <f t="shared" si="9"/>
        <v>Low (&lt;$60k)</v>
      </c>
      <c r="O310" t="s">
        <v>29</v>
      </c>
      <c r="P310" t="s">
        <v>52</v>
      </c>
      <c r="Q310" t="s">
        <v>46</v>
      </c>
      <c r="R310" t="s">
        <v>84</v>
      </c>
      <c r="S310" t="s">
        <v>44</v>
      </c>
      <c r="T310" t="s">
        <v>47</v>
      </c>
    </row>
    <row r="311" spans="1:20" ht="30" x14ac:dyDescent="0.25">
      <c r="A311" t="s">
        <v>632</v>
      </c>
      <c r="B311" t="s">
        <v>632</v>
      </c>
      <c r="C311" t="s">
        <v>31</v>
      </c>
      <c r="D311" t="s">
        <v>32</v>
      </c>
      <c r="E311" s="1" t="s">
        <v>691</v>
      </c>
      <c r="F311">
        <v>3.2</v>
      </c>
      <c r="G311" t="s">
        <v>22</v>
      </c>
      <c r="H311" t="str">
        <f t="shared" si="8"/>
        <v>New York</v>
      </c>
      <c r="I311" t="b">
        <v>0</v>
      </c>
      <c r="J311" t="s">
        <v>28</v>
      </c>
      <c r="K311">
        <v>27000</v>
      </c>
      <c r="L311">
        <v>52000</v>
      </c>
      <c r="M311">
        <v>39500</v>
      </c>
      <c r="N311" s="1" t="str">
        <f t="shared" si="9"/>
        <v>Low (&lt;$60k)</v>
      </c>
      <c r="O311" t="s">
        <v>29</v>
      </c>
      <c r="P311" t="s">
        <v>692</v>
      </c>
      <c r="Q311" t="s">
        <v>187</v>
      </c>
      <c r="R311" t="s">
        <v>36</v>
      </c>
      <c r="S311" t="s">
        <v>72</v>
      </c>
      <c r="T311" t="s">
        <v>39</v>
      </c>
    </row>
    <row r="312" spans="1:20" ht="30" x14ac:dyDescent="0.25">
      <c r="A312" t="s">
        <v>564</v>
      </c>
      <c r="B312" t="s">
        <v>565</v>
      </c>
      <c r="C312" t="s">
        <v>31</v>
      </c>
      <c r="D312" t="s">
        <v>32</v>
      </c>
      <c r="E312" s="1" t="s">
        <v>477</v>
      </c>
      <c r="F312">
        <v>3.8</v>
      </c>
      <c r="G312" t="s">
        <v>22</v>
      </c>
      <c r="H312" t="str">
        <f t="shared" si="8"/>
        <v>New York</v>
      </c>
      <c r="I312" t="b">
        <v>0</v>
      </c>
      <c r="J312" t="s">
        <v>28</v>
      </c>
      <c r="K312">
        <v>27000</v>
      </c>
      <c r="L312">
        <v>52000</v>
      </c>
      <c r="M312">
        <v>39500</v>
      </c>
      <c r="N312" s="1" t="str">
        <f t="shared" si="9"/>
        <v>Low (&lt;$60k)</v>
      </c>
      <c r="O312" t="s">
        <v>29</v>
      </c>
      <c r="P312" t="s">
        <v>37</v>
      </c>
      <c r="Q312" t="s">
        <v>38</v>
      </c>
      <c r="R312" t="s">
        <v>71</v>
      </c>
      <c r="S312" t="s">
        <v>80</v>
      </c>
      <c r="T312" t="s">
        <v>175</v>
      </c>
    </row>
    <row r="313" spans="1:20" ht="30" x14ac:dyDescent="0.25">
      <c r="A313" t="s">
        <v>693</v>
      </c>
      <c r="B313" t="s">
        <v>693</v>
      </c>
      <c r="C313" t="s">
        <v>31</v>
      </c>
      <c r="D313" t="s">
        <v>32</v>
      </c>
      <c r="E313" s="1" t="s">
        <v>694</v>
      </c>
      <c r="F313">
        <v>3.7</v>
      </c>
      <c r="G313" t="s">
        <v>232</v>
      </c>
      <c r="H313" t="str">
        <f t="shared" si="8"/>
        <v>South Plainfield</v>
      </c>
      <c r="I313" t="b">
        <v>0</v>
      </c>
      <c r="J313" t="s">
        <v>28</v>
      </c>
      <c r="K313">
        <v>27000</v>
      </c>
      <c r="L313">
        <v>52000</v>
      </c>
      <c r="M313">
        <v>39500</v>
      </c>
      <c r="N313" s="1" t="str">
        <f t="shared" si="9"/>
        <v>Low (&lt;$60k)</v>
      </c>
      <c r="O313" t="s">
        <v>29</v>
      </c>
      <c r="P313" t="s">
        <v>695</v>
      </c>
      <c r="Q313" t="s">
        <v>696</v>
      </c>
      <c r="R313" t="s">
        <v>57</v>
      </c>
      <c r="S313" t="s">
        <v>44</v>
      </c>
      <c r="T313" t="s">
        <v>47</v>
      </c>
    </row>
    <row r="314" spans="1:20" ht="30" x14ac:dyDescent="0.25">
      <c r="A314" t="s">
        <v>697</v>
      </c>
      <c r="B314" t="s">
        <v>697</v>
      </c>
      <c r="C314" t="s">
        <v>48</v>
      </c>
      <c r="D314" t="s">
        <v>40</v>
      </c>
      <c r="E314" s="1" t="s">
        <v>698</v>
      </c>
      <c r="F314">
        <v>4.5999999999999996</v>
      </c>
      <c r="G314" t="s">
        <v>699</v>
      </c>
      <c r="H314" t="str">
        <f t="shared" si="8"/>
        <v>Franklin Lakes</v>
      </c>
      <c r="I314" t="b">
        <v>0</v>
      </c>
      <c r="J314" t="s">
        <v>28</v>
      </c>
      <c r="K314">
        <v>27000</v>
      </c>
      <c r="L314">
        <v>52000</v>
      </c>
      <c r="M314">
        <v>39500</v>
      </c>
      <c r="N314" s="1" t="str">
        <f t="shared" si="9"/>
        <v>Low (&lt;$60k)</v>
      </c>
      <c r="O314" t="s">
        <v>29</v>
      </c>
      <c r="P314" t="s">
        <v>52</v>
      </c>
      <c r="Q314" t="s">
        <v>46</v>
      </c>
      <c r="R314" t="s">
        <v>103</v>
      </c>
      <c r="S314" t="s">
        <v>44</v>
      </c>
      <c r="T314" t="s">
        <v>105</v>
      </c>
    </row>
    <row r="315" spans="1:20" ht="30" x14ac:dyDescent="0.25">
      <c r="A315" t="s">
        <v>101</v>
      </c>
      <c r="B315" t="s">
        <v>101</v>
      </c>
      <c r="C315" t="s">
        <v>31</v>
      </c>
      <c r="D315" t="s">
        <v>32</v>
      </c>
      <c r="E315" s="1" t="s">
        <v>701</v>
      </c>
      <c r="F315">
        <v>2.7</v>
      </c>
      <c r="G315" t="s">
        <v>351</v>
      </c>
      <c r="H315" t="str">
        <f t="shared" si="8"/>
        <v>Lake Success</v>
      </c>
      <c r="I315" t="b">
        <v>0</v>
      </c>
      <c r="J315" t="s">
        <v>28</v>
      </c>
      <c r="K315">
        <v>42000</v>
      </c>
      <c r="L315">
        <v>74000</v>
      </c>
      <c r="M315">
        <v>58000</v>
      </c>
      <c r="N315" s="1" t="str">
        <f t="shared" si="9"/>
        <v>Low (&lt;$60k)</v>
      </c>
      <c r="O315" t="s">
        <v>29</v>
      </c>
      <c r="P315" t="s">
        <v>37</v>
      </c>
      <c r="Q315" t="s">
        <v>38</v>
      </c>
      <c r="R315" t="s">
        <v>43</v>
      </c>
      <c r="S315" t="s">
        <v>51</v>
      </c>
      <c r="T315" t="s">
        <v>47</v>
      </c>
    </row>
    <row r="316" spans="1:20" ht="30" x14ac:dyDescent="0.25">
      <c r="A316" t="s">
        <v>702</v>
      </c>
      <c r="B316" t="s">
        <v>703</v>
      </c>
      <c r="C316" t="s">
        <v>31</v>
      </c>
      <c r="D316" t="s">
        <v>32</v>
      </c>
      <c r="E316" s="1" t="s">
        <v>309</v>
      </c>
      <c r="F316">
        <v>4</v>
      </c>
      <c r="G316" t="s">
        <v>22</v>
      </c>
      <c r="H316" t="str">
        <f t="shared" si="8"/>
        <v>New York</v>
      </c>
      <c r="I316" t="b">
        <v>1</v>
      </c>
      <c r="J316" t="s">
        <v>28</v>
      </c>
      <c r="K316">
        <v>42000</v>
      </c>
      <c r="L316">
        <v>74000</v>
      </c>
      <c r="M316">
        <v>58000</v>
      </c>
      <c r="N316" s="1" t="str">
        <f t="shared" si="9"/>
        <v>Low (&lt;$60k)</v>
      </c>
      <c r="O316" t="s">
        <v>29</v>
      </c>
      <c r="P316" t="s">
        <v>52</v>
      </c>
      <c r="Q316" t="s">
        <v>46</v>
      </c>
      <c r="R316" t="s">
        <v>57</v>
      </c>
      <c r="S316" t="s">
        <v>44</v>
      </c>
      <c r="T316" t="s">
        <v>53</v>
      </c>
    </row>
    <row r="317" spans="1:20" x14ac:dyDescent="0.25">
      <c r="A317" t="s">
        <v>88</v>
      </c>
      <c r="B317" t="s">
        <v>88</v>
      </c>
      <c r="C317" t="s">
        <v>48</v>
      </c>
      <c r="D317" t="s">
        <v>32</v>
      </c>
      <c r="E317" t="s">
        <v>704</v>
      </c>
      <c r="F317">
        <v>-1</v>
      </c>
      <c r="G317" t="s">
        <v>139</v>
      </c>
      <c r="H317" t="str">
        <f t="shared" si="8"/>
        <v>Brooklyn</v>
      </c>
      <c r="I317" t="b">
        <v>0</v>
      </c>
      <c r="J317" t="s">
        <v>28</v>
      </c>
      <c r="K317">
        <v>42000</v>
      </c>
      <c r="L317">
        <v>74000</v>
      </c>
      <c r="M317">
        <v>58000</v>
      </c>
      <c r="N317" s="1" t="str">
        <f t="shared" si="9"/>
        <v>Low (&lt;$60k)</v>
      </c>
      <c r="O317" t="s">
        <v>29</v>
      </c>
      <c r="P317">
        <v>-1</v>
      </c>
      <c r="Q317">
        <v>-1</v>
      </c>
      <c r="R317">
        <v>-1</v>
      </c>
      <c r="S317">
        <v>-1</v>
      </c>
      <c r="T317">
        <v>-1</v>
      </c>
    </row>
    <row r="318" spans="1:20" ht="30" x14ac:dyDescent="0.25">
      <c r="A318" t="s">
        <v>397</v>
      </c>
      <c r="B318" t="s">
        <v>397</v>
      </c>
      <c r="C318" t="s">
        <v>31</v>
      </c>
      <c r="D318" t="s">
        <v>32</v>
      </c>
      <c r="E318" s="1" t="s">
        <v>705</v>
      </c>
      <c r="F318">
        <v>3.5</v>
      </c>
      <c r="G318" t="s">
        <v>22</v>
      </c>
      <c r="H318" t="str">
        <f t="shared" si="8"/>
        <v>New York</v>
      </c>
      <c r="I318" t="b">
        <v>0</v>
      </c>
      <c r="J318" t="s">
        <v>28</v>
      </c>
      <c r="K318">
        <v>42000</v>
      </c>
      <c r="L318">
        <v>74000</v>
      </c>
      <c r="M318">
        <v>58000</v>
      </c>
      <c r="N318" s="1" t="str">
        <f t="shared" si="9"/>
        <v>Low (&lt;$60k)</v>
      </c>
      <c r="O318" t="s">
        <v>29</v>
      </c>
      <c r="P318" t="s">
        <v>171</v>
      </c>
      <c r="Q318" t="s">
        <v>78</v>
      </c>
      <c r="R318" t="s">
        <v>84</v>
      </c>
      <c r="S318" t="s">
        <v>44</v>
      </c>
      <c r="T318" t="s">
        <v>47</v>
      </c>
    </row>
    <row r="319" spans="1:20" ht="30" x14ac:dyDescent="0.25">
      <c r="A319" t="s">
        <v>706</v>
      </c>
      <c r="B319" t="s">
        <v>706</v>
      </c>
      <c r="C319" t="s">
        <v>31</v>
      </c>
      <c r="D319" t="s">
        <v>40</v>
      </c>
      <c r="E319" s="1" t="s">
        <v>707</v>
      </c>
      <c r="F319">
        <v>3.9</v>
      </c>
      <c r="G319" t="s">
        <v>366</v>
      </c>
      <c r="H319" t="str">
        <f t="shared" si="8"/>
        <v>Newark</v>
      </c>
      <c r="I319" t="b">
        <v>0</v>
      </c>
      <c r="J319" t="s">
        <v>28</v>
      </c>
      <c r="K319">
        <v>42000</v>
      </c>
      <c r="L319">
        <v>74000</v>
      </c>
      <c r="M319">
        <v>58000</v>
      </c>
      <c r="N319" s="1" t="str">
        <f t="shared" si="9"/>
        <v>Low (&lt;$60k)</v>
      </c>
      <c r="O319" t="s">
        <v>29</v>
      </c>
      <c r="P319" t="s">
        <v>61</v>
      </c>
      <c r="Q319" t="s">
        <v>62</v>
      </c>
      <c r="R319" t="s">
        <v>36</v>
      </c>
      <c r="S319" t="s">
        <v>72</v>
      </c>
      <c r="T319" t="s">
        <v>113</v>
      </c>
    </row>
    <row r="320" spans="1:20" ht="30" x14ac:dyDescent="0.25">
      <c r="A320" t="s">
        <v>708</v>
      </c>
      <c r="B320" t="s">
        <v>710</v>
      </c>
      <c r="C320" t="s">
        <v>31</v>
      </c>
      <c r="D320" t="s">
        <v>32</v>
      </c>
      <c r="E320" s="1" t="s">
        <v>709</v>
      </c>
      <c r="F320">
        <v>4.0999999999999996</v>
      </c>
      <c r="G320" t="s">
        <v>22</v>
      </c>
      <c r="H320" t="str">
        <f t="shared" si="8"/>
        <v>New York</v>
      </c>
      <c r="I320" t="b">
        <v>0</v>
      </c>
      <c r="J320" t="s">
        <v>28</v>
      </c>
      <c r="K320">
        <v>42000</v>
      </c>
      <c r="L320">
        <v>74000</v>
      </c>
      <c r="M320">
        <v>58000</v>
      </c>
      <c r="N320" s="1" t="str">
        <f t="shared" si="9"/>
        <v>Low (&lt;$60k)</v>
      </c>
      <c r="O320" t="s">
        <v>29</v>
      </c>
      <c r="P320" t="s">
        <v>37</v>
      </c>
      <c r="Q320" t="s">
        <v>38</v>
      </c>
      <c r="R320" t="s">
        <v>23</v>
      </c>
      <c r="S320" t="s">
        <v>44</v>
      </c>
      <c r="T320" t="s">
        <v>132</v>
      </c>
    </row>
    <row r="321" spans="1:20" ht="30" x14ac:dyDescent="0.25">
      <c r="A321" t="s">
        <v>88</v>
      </c>
      <c r="B321" t="s">
        <v>88</v>
      </c>
      <c r="C321" t="s">
        <v>48</v>
      </c>
      <c r="D321" t="s">
        <v>54</v>
      </c>
      <c r="E321" s="1" t="s">
        <v>711</v>
      </c>
      <c r="F321">
        <v>3.1</v>
      </c>
      <c r="G321" t="s">
        <v>22</v>
      </c>
      <c r="H321" t="str">
        <f t="shared" si="8"/>
        <v>New York</v>
      </c>
      <c r="I321" t="b">
        <v>0</v>
      </c>
      <c r="J321" t="s">
        <v>28</v>
      </c>
      <c r="K321">
        <v>42000</v>
      </c>
      <c r="L321">
        <v>74000</v>
      </c>
      <c r="M321">
        <v>58000</v>
      </c>
      <c r="N321" s="1" t="str">
        <f t="shared" si="9"/>
        <v>Low (&lt;$60k)</v>
      </c>
      <c r="O321" t="s">
        <v>29</v>
      </c>
      <c r="P321" t="s">
        <v>25</v>
      </c>
      <c r="Q321" t="s">
        <v>26</v>
      </c>
      <c r="R321" t="s">
        <v>71</v>
      </c>
      <c r="S321" t="s">
        <v>24</v>
      </c>
      <c r="T321" t="s">
        <v>27</v>
      </c>
    </row>
    <row r="322" spans="1:20" ht="30" x14ac:dyDescent="0.25">
      <c r="A322" t="s">
        <v>413</v>
      </c>
      <c r="B322" t="s">
        <v>414</v>
      </c>
      <c r="C322" t="s">
        <v>31</v>
      </c>
      <c r="D322" t="s">
        <v>32</v>
      </c>
      <c r="E322" s="1" t="s">
        <v>547</v>
      </c>
      <c r="F322">
        <v>3.1</v>
      </c>
      <c r="G322" t="s">
        <v>22</v>
      </c>
      <c r="H322" t="str">
        <f t="shared" si="8"/>
        <v>New York</v>
      </c>
      <c r="I322" t="b">
        <v>0</v>
      </c>
      <c r="J322" t="s">
        <v>28</v>
      </c>
      <c r="K322">
        <v>42000</v>
      </c>
      <c r="L322">
        <v>74000</v>
      </c>
      <c r="M322">
        <v>58000</v>
      </c>
      <c r="N322" s="1" t="str">
        <f t="shared" si="9"/>
        <v>Low (&lt;$60k)</v>
      </c>
      <c r="O322" t="s">
        <v>29</v>
      </c>
      <c r="P322" t="s">
        <v>37</v>
      </c>
      <c r="Q322" t="s">
        <v>38</v>
      </c>
      <c r="R322" t="s">
        <v>43</v>
      </c>
      <c r="S322" t="s">
        <v>24</v>
      </c>
      <c r="T322" t="s">
        <v>175</v>
      </c>
    </row>
    <row r="323" spans="1:20" ht="30" x14ac:dyDescent="0.25">
      <c r="A323" t="s">
        <v>712</v>
      </c>
      <c r="B323" t="s">
        <v>713</v>
      </c>
      <c r="C323" t="s">
        <v>31</v>
      </c>
      <c r="D323" t="s">
        <v>32</v>
      </c>
      <c r="E323" s="1" t="s">
        <v>229</v>
      </c>
      <c r="F323">
        <v>3.9</v>
      </c>
      <c r="G323" t="s">
        <v>22</v>
      </c>
      <c r="H323" t="str">
        <f t="shared" si="8"/>
        <v>New York</v>
      </c>
      <c r="I323" t="b">
        <v>1</v>
      </c>
      <c r="J323" t="s">
        <v>28</v>
      </c>
      <c r="K323">
        <v>42000</v>
      </c>
      <c r="L323">
        <v>74000</v>
      </c>
      <c r="M323">
        <v>58000</v>
      </c>
      <c r="N323" s="1" t="str">
        <f t="shared" si="9"/>
        <v>Low (&lt;$60k)</v>
      </c>
      <c r="O323" t="s">
        <v>29</v>
      </c>
      <c r="P323" t="s">
        <v>52</v>
      </c>
      <c r="Q323" t="s">
        <v>46</v>
      </c>
      <c r="R323" t="s">
        <v>57</v>
      </c>
      <c r="S323" t="s">
        <v>44</v>
      </c>
      <c r="T323" t="s">
        <v>27</v>
      </c>
    </row>
    <row r="324" spans="1:20" ht="30" x14ac:dyDescent="0.25">
      <c r="A324" t="s">
        <v>49</v>
      </c>
      <c r="B324" t="s">
        <v>49</v>
      </c>
      <c r="C324" t="s">
        <v>31</v>
      </c>
      <c r="D324" t="s">
        <v>32</v>
      </c>
      <c r="E324" s="1" t="s">
        <v>714</v>
      </c>
      <c r="F324">
        <v>4.3</v>
      </c>
      <c r="G324" t="s">
        <v>715</v>
      </c>
      <c r="H324" t="str">
        <f t="shared" si="8"/>
        <v>Mount Vernon</v>
      </c>
      <c r="I324" t="b">
        <v>0</v>
      </c>
      <c r="J324" t="s">
        <v>28</v>
      </c>
      <c r="K324">
        <v>42000</v>
      </c>
      <c r="L324">
        <v>74000</v>
      </c>
      <c r="M324">
        <v>58000</v>
      </c>
      <c r="N324" s="1" t="str">
        <f t="shared" si="9"/>
        <v>Low (&lt;$60k)</v>
      </c>
      <c r="O324" t="s">
        <v>29</v>
      </c>
      <c r="P324" t="s">
        <v>104</v>
      </c>
      <c r="Q324" t="s">
        <v>78</v>
      </c>
      <c r="R324" t="s">
        <v>84</v>
      </c>
      <c r="S324" t="s">
        <v>44</v>
      </c>
      <c r="T324" t="s">
        <v>47</v>
      </c>
    </row>
    <row r="325" spans="1:20" ht="30" x14ac:dyDescent="0.25">
      <c r="A325" t="s">
        <v>716</v>
      </c>
      <c r="B325" t="s">
        <v>718</v>
      </c>
      <c r="C325" t="s">
        <v>31</v>
      </c>
      <c r="D325" t="s">
        <v>54</v>
      </c>
      <c r="E325" s="1" t="s">
        <v>717</v>
      </c>
      <c r="F325">
        <v>3.7</v>
      </c>
      <c r="G325" t="s">
        <v>93</v>
      </c>
      <c r="H325" t="str">
        <f t="shared" si="8"/>
        <v>Jersey City</v>
      </c>
      <c r="I325" t="b">
        <v>0</v>
      </c>
      <c r="J325" t="s">
        <v>28</v>
      </c>
      <c r="K325">
        <v>42000</v>
      </c>
      <c r="L325">
        <v>74000</v>
      </c>
      <c r="M325">
        <v>58000</v>
      </c>
      <c r="N325" s="1" t="str">
        <f t="shared" si="9"/>
        <v>Low (&lt;$60k)</v>
      </c>
      <c r="O325" t="s">
        <v>29</v>
      </c>
      <c r="P325" t="s">
        <v>143</v>
      </c>
      <c r="Q325" t="s">
        <v>46</v>
      </c>
      <c r="R325" t="s">
        <v>23</v>
      </c>
      <c r="S325" t="s">
        <v>44</v>
      </c>
      <c r="T325" t="s">
        <v>132</v>
      </c>
    </row>
    <row r="326" spans="1:20" ht="30" x14ac:dyDescent="0.25">
      <c r="A326" t="s">
        <v>88</v>
      </c>
      <c r="B326" t="s">
        <v>88</v>
      </c>
      <c r="C326" t="s">
        <v>48</v>
      </c>
      <c r="D326" t="s">
        <v>32</v>
      </c>
      <c r="E326" s="1" t="s">
        <v>333</v>
      </c>
      <c r="F326">
        <v>3.2</v>
      </c>
      <c r="G326" t="s">
        <v>22</v>
      </c>
      <c r="H326" t="str">
        <f t="shared" ref="H326:H389" si="10">IFERROR(TRIM(LEFT(G326,FIND(",",G326)-1)),G326)</f>
        <v>New York</v>
      </c>
      <c r="I326" t="b">
        <v>0</v>
      </c>
      <c r="J326" t="s">
        <v>28</v>
      </c>
      <c r="K326">
        <v>42000</v>
      </c>
      <c r="L326">
        <v>74000</v>
      </c>
      <c r="M326">
        <v>58000</v>
      </c>
      <c r="N326" s="1" t="str">
        <f t="shared" ref="N326:N389" si="11">IF(M326="", "", IF(M326&lt;60000, "Low (&lt;$60k)", IF(M326&lt;=90000, "Mid ($60k–$90k)", "High (&gt;$90k)")))</f>
        <v>Low (&lt;$60k)</v>
      </c>
      <c r="O326" t="s">
        <v>29</v>
      </c>
      <c r="P326" t="s">
        <v>68</v>
      </c>
      <c r="Q326" t="s">
        <v>69</v>
      </c>
      <c r="R326" t="s">
        <v>43</v>
      </c>
      <c r="S326" t="s">
        <v>24</v>
      </c>
      <c r="T326" t="s">
        <v>27</v>
      </c>
    </row>
    <row r="327" spans="1:20" ht="30" x14ac:dyDescent="0.25">
      <c r="A327" t="s">
        <v>719</v>
      </c>
      <c r="B327" t="s">
        <v>719</v>
      </c>
      <c r="C327" t="s">
        <v>48</v>
      </c>
      <c r="D327" t="s">
        <v>32</v>
      </c>
      <c r="E327" s="1" t="s">
        <v>292</v>
      </c>
      <c r="F327">
        <v>3.8</v>
      </c>
      <c r="G327" t="s">
        <v>22</v>
      </c>
      <c r="H327" t="str">
        <f t="shared" si="10"/>
        <v>New York</v>
      </c>
      <c r="I327" t="b">
        <v>1</v>
      </c>
      <c r="J327" t="s">
        <v>28</v>
      </c>
      <c r="K327">
        <v>42000</v>
      </c>
      <c r="L327">
        <v>74000</v>
      </c>
      <c r="M327">
        <v>58000</v>
      </c>
      <c r="N327" s="1" t="str">
        <f t="shared" si="11"/>
        <v>Low (&lt;$60k)</v>
      </c>
      <c r="O327" t="s">
        <v>29</v>
      </c>
      <c r="P327" t="s">
        <v>293</v>
      </c>
      <c r="Q327" t="s">
        <v>294</v>
      </c>
      <c r="R327" t="s">
        <v>43</v>
      </c>
      <c r="S327" t="s">
        <v>72</v>
      </c>
      <c r="T327" t="s">
        <v>47</v>
      </c>
    </row>
    <row r="328" spans="1:20" ht="30" x14ac:dyDescent="0.25">
      <c r="A328" t="s">
        <v>720</v>
      </c>
      <c r="B328" t="s">
        <v>720</v>
      </c>
      <c r="C328" t="s">
        <v>192</v>
      </c>
      <c r="D328" t="s">
        <v>54</v>
      </c>
      <c r="E328" s="1" t="s">
        <v>721</v>
      </c>
      <c r="F328">
        <v>3.5</v>
      </c>
      <c r="G328" t="s">
        <v>22</v>
      </c>
      <c r="H328" t="str">
        <f t="shared" si="10"/>
        <v>New York</v>
      </c>
      <c r="I328" t="b">
        <v>0</v>
      </c>
      <c r="J328" t="s">
        <v>28</v>
      </c>
      <c r="K328">
        <v>42000</v>
      </c>
      <c r="L328">
        <v>74000</v>
      </c>
      <c r="M328">
        <v>58000</v>
      </c>
      <c r="N328" s="1" t="str">
        <f t="shared" si="11"/>
        <v>Low (&lt;$60k)</v>
      </c>
      <c r="O328" t="s">
        <v>29</v>
      </c>
      <c r="P328" t="s">
        <v>52</v>
      </c>
      <c r="Q328" t="s">
        <v>46</v>
      </c>
      <c r="R328" t="s">
        <v>36</v>
      </c>
      <c r="S328" t="s">
        <v>72</v>
      </c>
      <c r="T328" t="s">
        <v>39</v>
      </c>
    </row>
    <row r="329" spans="1:20" x14ac:dyDescent="0.25">
      <c r="A329" t="s">
        <v>722</v>
      </c>
      <c r="B329" t="s">
        <v>724</v>
      </c>
      <c r="C329" t="s">
        <v>31</v>
      </c>
      <c r="D329" t="s">
        <v>32</v>
      </c>
      <c r="E329" t="s">
        <v>723</v>
      </c>
      <c r="F329">
        <v>-1</v>
      </c>
      <c r="G329" t="s">
        <v>22</v>
      </c>
      <c r="H329" t="str">
        <f t="shared" si="10"/>
        <v>New York</v>
      </c>
      <c r="I329" t="b">
        <v>0</v>
      </c>
      <c r="J329" t="s">
        <v>28</v>
      </c>
      <c r="K329">
        <v>42000</v>
      </c>
      <c r="L329">
        <v>74000</v>
      </c>
      <c r="M329">
        <v>58000</v>
      </c>
      <c r="N329" s="1" t="str">
        <f t="shared" si="11"/>
        <v>Low (&lt;$60k)</v>
      </c>
      <c r="O329" t="s">
        <v>29</v>
      </c>
      <c r="P329">
        <v>-1</v>
      </c>
      <c r="Q329">
        <v>-1</v>
      </c>
      <c r="R329">
        <v>-1</v>
      </c>
      <c r="S329">
        <v>-1</v>
      </c>
      <c r="T329">
        <v>-1</v>
      </c>
    </row>
    <row r="330" spans="1:20" ht="30" x14ac:dyDescent="0.25">
      <c r="A330" t="s">
        <v>512</v>
      </c>
      <c r="B330" t="s">
        <v>512</v>
      </c>
      <c r="C330" t="s">
        <v>48</v>
      </c>
      <c r="D330" t="s">
        <v>54</v>
      </c>
      <c r="E330" s="1" t="s">
        <v>493</v>
      </c>
      <c r="F330">
        <v>3.6</v>
      </c>
      <c r="G330" t="s">
        <v>22</v>
      </c>
      <c r="H330" t="str">
        <f t="shared" si="10"/>
        <v>New York</v>
      </c>
      <c r="I330" t="b">
        <v>1</v>
      </c>
      <c r="J330" t="s">
        <v>28</v>
      </c>
      <c r="K330">
        <v>42000</v>
      </c>
      <c r="L330">
        <v>74000</v>
      </c>
      <c r="M330">
        <v>58000</v>
      </c>
      <c r="N330" s="1" t="str">
        <f t="shared" si="11"/>
        <v>Low (&lt;$60k)</v>
      </c>
      <c r="O330" t="s">
        <v>29</v>
      </c>
      <c r="P330" t="s">
        <v>45</v>
      </c>
      <c r="Q330" t="s">
        <v>46</v>
      </c>
      <c r="R330" t="s">
        <v>57</v>
      </c>
      <c r="S330" t="s">
        <v>44</v>
      </c>
      <c r="T330" t="s">
        <v>47</v>
      </c>
    </row>
    <row r="331" spans="1:20" ht="30" x14ac:dyDescent="0.25">
      <c r="A331" t="s">
        <v>725</v>
      </c>
      <c r="B331" t="s">
        <v>726</v>
      </c>
      <c r="C331" t="s">
        <v>315</v>
      </c>
      <c r="D331" t="s">
        <v>32</v>
      </c>
      <c r="E331" s="1" t="s">
        <v>707</v>
      </c>
      <c r="F331">
        <v>3.9</v>
      </c>
      <c r="G331" t="s">
        <v>22</v>
      </c>
      <c r="H331" t="str">
        <f t="shared" si="10"/>
        <v>New York</v>
      </c>
      <c r="I331" t="b">
        <v>0</v>
      </c>
      <c r="J331" t="s">
        <v>28</v>
      </c>
      <c r="K331">
        <v>42000</v>
      </c>
      <c r="L331">
        <v>74000</v>
      </c>
      <c r="M331">
        <v>58000</v>
      </c>
      <c r="N331" s="1" t="str">
        <f t="shared" si="11"/>
        <v>Low (&lt;$60k)</v>
      </c>
      <c r="O331" t="s">
        <v>29</v>
      </c>
      <c r="P331" t="s">
        <v>61</v>
      </c>
      <c r="Q331" t="s">
        <v>62</v>
      </c>
      <c r="R331" t="s">
        <v>36</v>
      </c>
      <c r="S331" t="s">
        <v>72</v>
      </c>
      <c r="T331" t="s">
        <v>113</v>
      </c>
    </row>
    <row r="332" spans="1:20" x14ac:dyDescent="0.25">
      <c r="A332" t="s">
        <v>727</v>
      </c>
      <c r="B332" t="s">
        <v>727</v>
      </c>
      <c r="C332" t="s">
        <v>192</v>
      </c>
      <c r="D332" t="s">
        <v>32</v>
      </c>
      <c r="E332" t="s">
        <v>728</v>
      </c>
      <c r="F332">
        <v>-1</v>
      </c>
      <c r="G332" t="s">
        <v>22</v>
      </c>
      <c r="H332" t="str">
        <f t="shared" si="10"/>
        <v>New York</v>
      </c>
      <c r="I332" t="b">
        <v>1</v>
      </c>
      <c r="J332" t="s">
        <v>28</v>
      </c>
      <c r="K332">
        <v>42000</v>
      </c>
      <c r="L332">
        <v>74000</v>
      </c>
      <c r="M332">
        <v>58000</v>
      </c>
      <c r="N332" s="1" t="str">
        <f t="shared" si="11"/>
        <v>Low (&lt;$60k)</v>
      </c>
      <c r="O332" t="s">
        <v>29</v>
      </c>
      <c r="P332">
        <v>-1</v>
      </c>
      <c r="Q332">
        <v>-1</v>
      </c>
      <c r="R332" t="s">
        <v>84</v>
      </c>
      <c r="S332" t="s">
        <v>44</v>
      </c>
      <c r="T332" t="s">
        <v>129</v>
      </c>
    </row>
    <row r="333" spans="1:20" ht="30" x14ac:dyDescent="0.25">
      <c r="A333" t="s">
        <v>729</v>
      </c>
      <c r="B333" t="s">
        <v>731</v>
      </c>
      <c r="C333" t="s">
        <v>48</v>
      </c>
      <c r="D333" t="s">
        <v>32</v>
      </c>
      <c r="E333" s="1" t="s">
        <v>730</v>
      </c>
      <c r="F333">
        <v>2.4</v>
      </c>
      <c r="G333" t="s">
        <v>22</v>
      </c>
      <c r="H333" t="str">
        <f t="shared" si="10"/>
        <v>New York</v>
      </c>
      <c r="I333" t="b">
        <v>0</v>
      </c>
      <c r="J333" t="s">
        <v>28</v>
      </c>
      <c r="K333">
        <v>42000</v>
      </c>
      <c r="L333">
        <v>74000</v>
      </c>
      <c r="M333">
        <v>58000</v>
      </c>
      <c r="N333" s="1" t="str">
        <f t="shared" si="11"/>
        <v>Low (&lt;$60k)</v>
      </c>
      <c r="O333" t="s">
        <v>29</v>
      </c>
      <c r="P333" t="s">
        <v>68</v>
      </c>
      <c r="Q333" t="s">
        <v>69</v>
      </c>
      <c r="R333" t="s">
        <v>43</v>
      </c>
      <c r="S333" t="s">
        <v>24</v>
      </c>
      <c r="T333" t="s">
        <v>81</v>
      </c>
    </row>
    <row r="334" spans="1:20" ht="30" x14ac:dyDescent="0.25">
      <c r="A334" t="s">
        <v>732</v>
      </c>
      <c r="B334" t="s">
        <v>733</v>
      </c>
      <c r="C334" t="s">
        <v>31</v>
      </c>
      <c r="D334" t="s">
        <v>32</v>
      </c>
      <c r="E334" s="1" t="s">
        <v>309</v>
      </c>
      <c r="F334">
        <v>4</v>
      </c>
      <c r="G334" t="s">
        <v>22</v>
      </c>
      <c r="H334" t="str">
        <f t="shared" si="10"/>
        <v>New York</v>
      </c>
      <c r="I334" t="b">
        <v>0</v>
      </c>
      <c r="J334" t="s">
        <v>28</v>
      </c>
      <c r="K334">
        <v>42000</v>
      </c>
      <c r="L334">
        <v>74000</v>
      </c>
      <c r="M334">
        <v>58000</v>
      </c>
      <c r="N334" s="1" t="str">
        <f t="shared" si="11"/>
        <v>Low (&lt;$60k)</v>
      </c>
      <c r="O334" t="s">
        <v>29</v>
      </c>
      <c r="P334" t="s">
        <v>52</v>
      </c>
      <c r="Q334" t="s">
        <v>46</v>
      </c>
      <c r="R334" t="s">
        <v>57</v>
      </c>
      <c r="S334" t="s">
        <v>44</v>
      </c>
      <c r="T334" t="s">
        <v>53</v>
      </c>
    </row>
    <row r="335" spans="1:20" ht="30" x14ac:dyDescent="0.25">
      <c r="A335" t="s">
        <v>734</v>
      </c>
      <c r="B335" t="s">
        <v>735</v>
      </c>
      <c r="C335" t="s">
        <v>31</v>
      </c>
      <c r="D335" t="s">
        <v>32</v>
      </c>
      <c r="E335" s="1" t="s">
        <v>309</v>
      </c>
      <c r="F335">
        <v>4</v>
      </c>
      <c r="G335" t="s">
        <v>22</v>
      </c>
      <c r="H335" t="str">
        <f t="shared" si="10"/>
        <v>New York</v>
      </c>
      <c r="I335" t="b">
        <v>0</v>
      </c>
      <c r="J335" t="s">
        <v>28</v>
      </c>
      <c r="K335">
        <v>42000</v>
      </c>
      <c r="L335">
        <v>74000</v>
      </c>
      <c r="M335">
        <v>58000</v>
      </c>
      <c r="N335" s="1" t="str">
        <f t="shared" si="11"/>
        <v>Low (&lt;$60k)</v>
      </c>
      <c r="O335" t="s">
        <v>29</v>
      </c>
      <c r="P335" t="s">
        <v>52</v>
      </c>
      <c r="Q335" t="s">
        <v>46</v>
      </c>
      <c r="R335" t="s">
        <v>57</v>
      </c>
      <c r="S335" t="s">
        <v>44</v>
      </c>
      <c r="T335" t="s">
        <v>53</v>
      </c>
    </row>
    <row r="336" spans="1:20" ht="30" x14ac:dyDescent="0.25">
      <c r="A336" t="s">
        <v>736</v>
      </c>
      <c r="B336" t="s">
        <v>739</v>
      </c>
      <c r="C336" t="s">
        <v>48</v>
      </c>
      <c r="D336" t="s">
        <v>40</v>
      </c>
      <c r="E336" s="1" t="s">
        <v>737</v>
      </c>
      <c r="F336">
        <v>3.6</v>
      </c>
      <c r="G336" t="s">
        <v>93</v>
      </c>
      <c r="H336" t="str">
        <f t="shared" si="10"/>
        <v>Jersey City</v>
      </c>
      <c r="I336" t="b">
        <v>0</v>
      </c>
      <c r="J336" t="s">
        <v>28</v>
      </c>
      <c r="K336">
        <v>42000</v>
      </c>
      <c r="L336">
        <v>74000</v>
      </c>
      <c r="M336">
        <v>58000</v>
      </c>
      <c r="N336" s="1" t="str">
        <f t="shared" si="11"/>
        <v>Low (&lt;$60k)</v>
      </c>
      <c r="O336" t="s">
        <v>29</v>
      </c>
      <c r="P336" t="s">
        <v>738</v>
      </c>
      <c r="Q336" t="s">
        <v>286</v>
      </c>
      <c r="R336" t="s">
        <v>23</v>
      </c>
      <c r="S336" t="s">
        <v>44</v>
      </c>
      <c r="T336" t="s">
        <v>47</v>
      </c>
    </row>
    <row r="337" spans="1:20" ht="30" x14ac:dyDescent="0.25">
      <c r="A337" t="s">
        <v>740</v>
      </c>
      <c r="B337" t="s">
        <v>740</v>
      </c>
      <c r="C337" t="s">
        <v>48</v>
      </c>
      <c r="D337" t="s">
        <v>32</v>
      </c>
      <c r="E337" s="1" t="s">
        <v>309</v>
      </c>
      <c r="F337">
        <v>4</v>
      </c>
      <c r="G337" t="s">
        <v>22</v>
      </c>
      <c r="H337" t="str">
        <f t="shared" si="10"/>
        <v>New York</v>
      </c>
      <c r="I337" t="b">
        <v>1</v>
      </c>
      <c r="J337" t="s">
        <v>28</v>
      </c>
      <c r="K337">
        <v>42000</v>
      </c>
      <c r="L337">
        <v>74000</v>
      </c>
      <c r="M337">
        <v>58000</v>
      </c>
      <c r="N337" s="1" t="str">
        <f t="shared" si="11"/>
        <v>Low (&lt;$60k)</v>
      </c>
      <c r="O337" t="s">
        <v>29</v>
      </c>
      <c r="P337" t="s">
        <v>52</v>
      </c>
      <c r="Q337" t="s">
        <v>46</v>
      </c>
      <c r="R337" t="s">
        <v>57</v>
      </c>
      <c r="S337" t="s">
        <v>44</v>
      </c>
      <c r="T337" t="s">
        <v>53</v>
      </c>
    </row>
    <row r="338" spans="1:20" ht="30" x14ac:dyDescent="0.25">
      <c r="A338" t="s">
        <v>741</v>
      </c>
      <c r="B338" t="s">
        <v>741</v>
      </c>
      <c r="C338" t="s">
        <v>48</v>
      </c>
      <c r="D338" t="s">
        <v>32</v>
      </c>
      <c r="E338" s="1" t="s">
        <v>742</v>
      </c>
      <c r="F338">
        <v>3.2</v>
      </c>
      <c r="G338" t="s">
        <v>22</v>
      </c>
      <c r="H338" t="str">
        <f t="shared" si="10"/>
        <v>New York</v>
      </c>
      <c r="I338" t="b">
        <v>0</v>
      </c>
      <c r="J338" t="s">
        <v>28</v>
      </c>
      <c r="K338">
        <v>42000</v>
      </c>
      <c r="L338">
        <v>74000</v>
      </c>
      <c r="M338">
        <v>58000</v>
      </c>
      <c r="N338" s="1" t="str">
        <f t="shared" si="11"/>
        <v>Low (&lt;$60k)</v>
      </c>
      <c r="O338" t="s">
        <v>29</v>
      </c>
      <c r="P338" t="s">
        <v>743</v>
      </c>
      <c r="Q338" t="s">
        <v>26</v>
      </c>
      <c r="R338" t="s">
        <v>103</v>
      </c>
      <c r="S338" t="s">
        <v>24</v>
      </c>
      <c r="T338" t="s">
        <v>105</v>
      </c>
    </row>
    <row r="339" spans="1:20" ht="30" x14ac:dyDescent="0.25">
      <c r="A339" t="s">
        <v>744</v>
      </c>
      <c r="B339" t="s">
        <v>744</v>
      </c>
      <c r="C339" t="s">
        <v>48</v>
      </c>
      <c r="D339" t="s">
        <v>40</v>
      </c>
      <c r="E339" s="1" t="s">
        <v>745</v>
      </c>
      <c r="F339">
        <v>2.5</v>
      </c>
      <c r="G339" t="s">
        <v>22</v>
      </c>
      <c r="H339" t="str">
        <f t="shared" si="10"/>
        <v>New York</v>
      </c>
      <c r="I339" t="b">
        <v>0</v>
      </c>
      <c r="J339" t="s">
        <v>28</v>
      </c>
      <c r="K339">
        <v>42000</v>
      </c>
      <c r="L339">
        <v>74000</v>
      </c>
      <c r="M339">
        <v>58000</v>
      </c>
      <c r="N339" s="1" t="str">
        <f t="shared" si="11"/>
        <v>Low (&lt;$60k)</v>
      </c>
      <c r="O339" t="s">
        <v>29</v>
      </c>
      <c r="P339">
        <v>-1</v>
      </c>
      <c r="Q339">
        <v>-1</v>
      </c>
      <c r="R339" t="s">
        <v>84</v>
      </c>
      <c r="S339" t="s">
        <v>44</v>
      </c>
      <c r="T339" t="s">
        <v>47</v>
      </c>
    </row>
    <row r="340" spans="1:20" ht="45" x14ac:dyDescent="0.25">
      <c r="A340" t="s">
        <v>746</v>
      </c>
      <c r="B340" t="s">
        <v>746</v>
      </c>
      <c r="C340" t="s">
        <v>31</v>
      </c>
      <c r="D340" t="s">
        <v>32</v>
      </c>
      <c r="E340" s="1" t="s">
        <v>561</v>
      </c>
      <c r="F340">
        <v>3.6</v>
      </c>
      <c r="G340" t="s">
        <v>366</v>
      </c>
      <c r="H340" t="str">
        <f t="shared" si="10"/>
        <v>Newark</v>
      </c>
      <c r="I340" t="b">
        <v>0</v>
      </c>
      <c r="J340" t="s">
        <v>28</v>
      </c>
      <c r="K340">
        <v>42000</v>
      </c>
      <c r="L340">
        <v>74000</v>
      </c>
      <c r="M340">
        <v>58000</v>
      </c>
      <c r="N340" s="1" t="str">
        <f t="shared" si="11"/>
        <v>Low (&lt;$60k)</v>
      </c>
      <c r="O340" t="s">
        <v>29</v>
      </c>
      <c r="P340" t="s">
        <v>68</v>
      </c>
      <c r="Q340" t="s">
        <v>69</v>
      </c>
      <c r="R340" t="s">
        <v>43</v>
      </c>
      <c r="S340" t="s">
        <v>24</v>
      </c>
      <c r="T340" t="s">
        <v>113</v>
      </c>
    </row>
    <row r="341" spans="1:20" ht="30" x14ac:dyDescent="0.25">
      <c r="A341" t="s">
        <v>747</v>
      </c>
      <c r="B341" t="s">
        <v>748</v>
      </c>
      <c r="C341" t="s">
        <v>31</v>
      </c>
      <c r="D341" t="s">
        <v>32</v>
      </c>
      <c r="E341" s="1" t="s">
        <v>552</v>
      </c>
      <c r="F341">
        <v>3</v>
      </c>
      <c r="G341" t="s">
        <v>351</v>
      </c>
      <c r="H341" t="str">
        <f t="shared" si="10"/>
        <v>Lake Success</v>
      </c>
      <c r="I341" t="b">
        <v>0</v>
      </c>
      <c r="J341" t="s">
        <v>28</v>
      </c>
      <c r="K341">
        <v>42000</v>
      </c>
      <c r="L341">
        <v>74000</v>
      </c>
      <c r="M341">
        <v>58000</v>
      </c>
      <c r="N341" s="1" t="str">
        <f t="shared" si="11"/>
        <v>Low (&lt;$60k)</v>
      </c>
      <c r="O341" t="s">
        <v>29</v>
      </c>
      <c r="P341" t="s">
        <v>37</v>
      </c>
      <c r="Q341" t="s">
        <v>38</v>
      </c>
      <c r="R341" t="s">
        <v>23</v>
      </c>
      <c r="S341" t="s">
        <v>24</v>
      </c>
      <c r="T341" t="s">
        <v>53</v>
      </c>
    </row>
    <row r="342" spans="1:20" ht="30" x14ac:dyDescent="0.25">
      <c r="A342" t="s">
        <v>749</v>
      </c>
      <c r="B342" t="s">
        <v>750</v>
      </c>
      <c r="C342" t="s">
        <v>48</v>
      </c>
      <c r="D342" t="s">
        <v>40</v>
      </c>
      <c r="E342" s="1" t="s">
        <v>223</v>
      </c>
      <c r="F342">
        <v>3.9</v>
      </c>
      <c r="G342" t="s">
        <v>22</v>
      </c>
      <c r="H342" t="str">
        <f t="shared" si="10"/>
        <v>New York</v>
      </c>
      <c r="I342" t="b">
        <v>0</v>
      </c>
      <c r="J342" t="s">
        <v>28</v>
      </c>
      <c r="K342">
        <v>77000</v>
      </c>
      <c r="L342">
        <v>132000</v>
      </c>
      <c r="M342">
        <v>104500</v>
      </c>
      <c r="N342" s="1" t="str">
        <f t="shared" si="11"/>
        <v>High (&gt;$90k)</v>
      </c>
      <c r="O342" t="s">
        <v>29</v>
      </c>
      <c r="P342" t="s">
        <v>45</v>
      </c>
      <c r="Q342" t="s">
        <v>46</v>
      </c>
      <c r="R342" t="s">
        <v>43</v>
      </c>
      <c r="S342" t="s">
        <v>72</v>
      </c>
      <c r="T342" t="s">
        <v>39</v>
      </c>
    </row>
    <row r="343" spans="1:20" ht="30" x14ac:dyDescent="0.25">
      <c r="A343" t="s">
        <v>751</v>
      </c>
      <c r="B343" t="s">
        <v>731</v>
      </c>
      <c r="C343" t="s">
        <v>48</v>
      </c>
      <c r="D343" t="s">
        <v>32</v>
      </c>
      <c r="E343" s="1" t="s">
        <v>730</v>
      </c>
      <c r="F343">
        <v>2.4</v>
      </c>
      <c r="G343" t="s">
        <v>22</v>
      </c>
      <c r="H343" t="str">
        <f t="shared" si="10"/>
        <v>New York</v>
      </c>
      <c r="I343" t="b">
        <v>1</v>
      </c>
      <c r="J343" t="s">
        <v>28</v>
      </c>
      <c r="K343">
        <v>77000</v>
      </c>
      <c r="L343">
        <v>132000</v>
      </c>
      <c r="M343">
        <v>104500</v>
      </c>
      <c r="N343" s="1" t="str">
        <f t="shared" si="11"/>
        <v>High (&gt;$90k)</v>
      </c>
      <c r="O343" t="s">
        <v>29</v>
      </c>
      <c r="P343" t="s">
        <v>68</v>
      </c>
      <c r="Q343" t="s">
        <v>69</v>
      </c>
      <c r="R343" t="s">
        <v>43</v>
      </c>
      <c r="S343" t="s">
        <v>24</v>
      </c>
      <c r="T343" t="s">
        <v>81</v>
      </c>
    </row>
    <row r="344" spans="1:20" ht="30" x14ac:dyDescent="0.25">
      <c r="A344" t="s">
        <v>752</v>
      </c>
      <c r="B344" t="s">
        <v>752</v>
      </c>
      <c r="C344" t="s">
        <v>48</v>
      </c>
      <c r="D344" t="s">
        <v>54</v>
      </c>
      <c r="E344" s="1" t="s">
        <v>753</v>
      </c>
      <c r="F344">
        <v>2.8</v>
      </c>
      <c r="G344" t="s">
        <v>22</v>
      </c>
      <c r="H344" t="str">
        <f t="shared" si="10"/>
        <v>New York</v>
      </c>
      <c r="I344" t="b">
        <v>0</v>
      </c>
      <c r="J344" t="s">
        <v>28</v>
      </c>
      <c r="K344">
        <v>77000</v>
      </c>
      <c r="L344">
        <v>132000</v>
      </c>
      <c r="M344">
        <v>104500</v>
      </c>
      <c r="N344" s="1" t="str">
        <f t="shared" si="11"/>
        <v>High (&gt;$90k)</v>
      </c>
      <c r="O344" t="s">
        <v>29</v>
      </c>
      <c r="P344" t="s">
        <v>90</v>
      </c>
      <c r="Q344" t="s">
        <v>78</v>
      </c>
      <c r="R344" t="s">
        <v>84</v>
      </c>
      <c r="S344" t="s">
        <v>44</v>
      </c>
      <c r="T344" t="s">
        <v>47</v>
      </c>
    </row>
    <row r="345" spans="1:20" ht="30" x14ac:dyDescent="0.25">
      <c r="A345" t="s">
        <v>747</v>
      </c>
      <c r="B345" t="s">
        <v>748</v>
      </c>
      <c r="C345" t="s">
        <v>31</v>
      </c>
      <c r="D345" t="s">
        <v>40</v>
      </c>
      <c r="E345" s="1" t="s">
        <v>754</v>
      </c>
      <c r="F345">
        <v>4.4000000000000004</v>
      </c>
      <c r="G345" t="s">
        <v>22</v>
      </c>
      <c r="H345" t="str">
        <f t="shared" si="10"/>
        <v>New York</v>
      </c>
      <c r="I345" t="b">
        <v>0</v>
      </c>
      <c r="J345" t="s">
        <v>28</v>
      </c>
      <c r="K345">
        <v>77000</v>
      </c>
      <c r="L345">
        <v>132000</v>
      </c>
      <c r="M345">
        <v>104500</v>
      </c>
      <c r="N345" s="1" t="str">
        <f t="shared" si="11"/>
        <v>High (&gt;$90k)</v>
      </c>
      <c r="O345" t="s">
        <v>29</v>
      </c>
      <c r="P345" t="s">
        <v>104</v>
      </c>
      <c r="Q345" t="s">
        <v>78</v>
      </c>
      <c r="R345" t="s">
        <v>84</v>
      </c>
      <c r="S345" t="s">
        <v>44</v>
      </c>
      <c r="T345" t="s">
        <v>47</v>
      </c>
    </row>
    <row r="346" spans="1:20" ht="30" x14ac:dyDescent="0.25">
      <c r="A346" t="s">
        <v>643</v>
      </c>
      <c r="B346" t="s">
        <v>646</v>
      </c>
      <c r="C346" t="s">
        <v>31</v>
      </c>
      <c r="D346" t="s">
        <v>32</v>
      </c>
      <c r="E346" s="1" t="s">
        <v>755</v>
      </c>
      <c r="F346">
        <v>4.8</v>
      </c>
      <c r="G346" t="s">
        <v>22</v>
      </c>
      <c r="H346" t="str">
        <f t="shared" si="10"/>
        <v>New York</v>
      </c>
      <c r="I346" t="b">
        <v>1</v>
      </c>
      <c r="J346" t="s">
        <v>28</v>
      </c>
      <c r="K346">
        <v>77000</v>
      </c>
      <c r="L346">
        <v>132000</v>
      </c>
      <c r="M346">
        <v>104500</v>
      </c>
      <c r="N346" s="1" t="str">
        <f t="shared" si="11"/>
        <v>High (&gt;$90k)</v>
      </c>
      <c r="O346" t="s">
        <v>29</v>
      </c>
      <c r="P346" t="s">
        <v>52</v>
      </c>
      <c r="Q346" t="s">
        <v>46</v>
      </c>
      <c r="R346" t="s">
        <v>84</v>
      </c>
      <c r="S346" t="s">
        <v>44</v>
      </c>
      <c r="T346" t="s">
        <v>47</v>
      </c>
    </row>
    <row r="347" spans="1:20" ht="30" x14ac:dyDescent="0.25">
      <c r="A347" t="s">
        <v>756</v>
      </c>
      <c r="B347" t="s">
        <v>758</v>
      </c>
      <c r="C347" t="s">
        <v>48</v>
      </c>
      <c r="D347" t="s">
        <v>32</v>
      </c>
      <c r="E347" s="1" t="s">
        <v>757</v>
      </c>
      <c r="F347">
        <v>2.8</v>
      </c>
      <c r="G347" t="s">
        <v>22</v>
      </c>
      <c r="H347" t="str">
        <f t="shared" si="10"/>
        <v>New York</v>
      </c>
      <c r="I347" t="b">
        <v>0</v>
      </c>
      <c r="J347" t="s">
        <v>28</v>
      </c>
      <c r="K347">
        <v>77000</v>
      </c>
      <c r="L347">
        <v>132000</v>
      </c>
      <c r="M347">
        <v>104500</v>
      </c>
      <c r="N347" s="1" t="str">
        <f t="shared" si="11"/>
        <v>High (&gt;$90k)</v>
      </c>
      <c r="O347" t="s">
        <v>29</v>
      </c>
      <c r="P347" t="s">
        <v>61</v>
      </c>
      <c r="Q347" t="s">
        <v>62</v>
      </c>
      <c r="R347" t="s">
        <v>43</v>
      </c>
      <c r="S347" t="s">
        <v>72</v>
      </c>
      <c r="T347" t="s">
        <v>81</v>
      </c>
    </row>
    <row r="348" spans="1:20" ht="30" x14ac:dyDescent="0.25">
      <c r="A348" t="s">
        <v>759</v>
      </c>
      <c r="B348" t="s">
        <v>759</v>
      </c>
      <c r="C348" t="s">
        <v>126</v>
      </c>
      <c r="D348" t="s">
        <v>54</v>
      </c>
      <c r="E348" s="1" t="s">
        <v>343</v>
      </c>
      <c r="F348">
        <v>5</v>
      </c>
      <c r="G348" t="s">
        <v>22</v>
      </c>
      <c r="H348" t="str">
        <f t="shared" si="10"/>
        <v>New York</v>
      </c>
      <c r="I348" t="b">
        <v>0</v>
      </c>
      <c r="J348" t="s">
        <v>28</v>
      </c>
      <c r="K348">
        <v>77000</v>
      </c>
      <c r="L348">
        <v>132000</v>
      </c>
      <c r="M348">
        <v>104500</v>
      </c>
      <c r="N348" s="1" t="str">
        <f t="shared" si="11"/>
        <v>High (&gt;$90k)</v>
      </c>
      <c r="O348" t="s">
        <v>29</v>
      </c>
      <c r="P348" t="s">
        <v>52</v>
      </c>
      <c r="Q348" t="s">
        <v>46</v>
      </c>
      <c r="R348" t="s">
        <v>103</v>
      </c>
      <c r="S348" t="s">
        <v>44</v>
      </c>
      <c r="T348" t="s">
        <v>53</v>
      </c>
    </row>
    <row r="349" spans="1:20" ht="30" x14ac:dyDescent="0.25">
      <c r="A349" t="s">
        <v>760</v>
      </c>
      <c r="B349" t="s">
        <v>762</v>
      </c>
      <c r="C349" t="s">
        <v>48</v>
      </c>
      <c r="D349" t="s">
        <v>32</v>
      </c>
      <c r="E349" s="1" t="s">
        <v>761</v>
      </c>
      <c r="F349">
        <v>3.7</v>
      </c>
      <c r="G349" t="s">
        <v>22</v>
      </c>
      <c r="H349" t="str">
        <f t="shared" si="10"/>
        <v>New York</v>
      </c>
      <c r="I349" t="b">
        <v>0</v>
      </c>
      <c r="J349" t="s">
        <v>28</v>
      </c>
      <c r="K349">
        <v>77000</v>
      </c>
      <c r="L349">
        <v>132000</v>
      </c>
      <c r="M349">
        <v>104500</v>
      </c>
      <c r="N349" s="1" t="str">
        <f t="shared" si="11"/>
        <v>High (&gt;$90k)</v>
      </c>
      <c r="O349" t="s">
        <v>29</v>
      </c>
      <c r="P349" t="s">
        <v>159</v>
      </c>
      <c r="Q349" t="s">
        <v>46</v>
      </c>
      <c r="R349" t="s">
        <v>23</v>
      </c>
      <c r="S349" t="s">
        <v>72</v>
      </c>
      <c r="T349" t="s">
        <v>96</v>
      </c>
    </row>
    <row r="350" spans="1:20" ht="30" x14ac:dyDescent="0.25">
      <c r="A350" t="s">
        <v>763</v>
      </c>
      <c r="B350" t="s">
        <v>764</v>
      </c>
      <c r="C350" t="s">
        <v>31</v>
      </c>
      <c r="D350" t="s">
        <v>32</v>
      </c>
      <c r="E350" s="1" t="s">
        <v>170</v>
      </c>
      <c r="F350">
        <v>4</v>
      </c>
      <c r="G350" t="s">
        <v>22</v>
      </c>
      <c r="H350" t="str">
        <f t="shared" si="10"/>
        <v>New York</v>
      </c>
      <c r="I350" t="b">
        <v>0</v>
      </c>
      <c r="J350" t="s">
        <v>28</v>
      </c>
      <c r="K350">
        <v>77000</v>
      </c>
      <c r="L350">
        <v>132000</v>
      </c>
      <c r="M350">
        <v>104500</v>
      </c>
      <c r="N350" s="1" t="str">
        <f t="shared" si="11"/>
        <v>High (&gt;$90k)</v>
      </c>
      <c r="O350" t="s">
        <v>29</v>
      </c>
      <c r="P350" t="s">
        <v>171</v>
      </c>
      <c r="Q350" t="s">
        <v>78</v>
      </c>
      <c r="R350" t="s">
        <v>84</v>
      </c>
      <c r="S350" t="s">
        <v>44</v>
      </c>
      <c r="T350" t="s">
        <v>96</v>
      </c>
    </row>
    <row r="351" spans="1:20" ht="30" x14ac:dyDescent="0.25">
      <c r="A351" t="s">
        <v>765</v>
      </c>
      <c r="B351" t="s">
        <v>765</v>
      </c>
      <c r="C351" t="s">
        <v>48</v>
      </c>
      <c r="D351" t="s">
        <v>32</v>
      </c>
      <c r="E351" s="1" t="s">
        <v>766</v>
      </c>
      <c r="F351">
        <v>4.2</v>
      </c>
      <c r="G351" t="s">
        <v>22</v>
      </c>
      <c r="H351" t="str">
        <f t="shared" si="10"/>
        <v>New York</v>
      </c>
      <c r="I351" t="b">
        <v>0</v>
      </c>
      <c r="J351" t="s">
        <v>28</v>
      </c>
      <c r="K351">
        <v>77000</v>
      </c>
      <c r="L351">
        <v>132000</v>
      </c>
      <c r="M351">
        <v>104500</v>
      </c>
      <c r="N351" s="1" t="str">
        <f t="shared" si="11"/>
        <v>High (&gt;$90k)</v>
      </c>
      <c r="O351" t="s">
        <v>29</v>
      </c>
      <c r="P351" t="s">
        <v>143</v>
      </c>
      <c r="Q351" t="s">
        <v>46</v>
      </c>
      <c r="R351" t="s">
        <v>23</v>
      </c>
      <c r="S351" t="s">
        <v>44</v>
      </c>
      <c r="T351" t="s">
        <v>53</v>
      </c>
    </row>
    <row r="352" spans="1:20" x14ac:dyDescent="0.25">
      <c r="A352" t="s">
        <v>767</v>
      </c>
      <c r="B352" t="s">
        <v>769</v>
      </c>
      <c r="C352" t="s">
        <v>31</v>
      </c>
      <c r="D352" t="s">
        <v>54</v>
      </c>
      <c r="E352" t="s">
        <v>768</v>
      </c>
      <c r="F352">
        <v>-1</v>
      </c>
      <c r="G352" t="s">
        <v>22</v>
      </c>
      <c r="H352" t="str">
        <f t="shared" si="10"/>
        <v>New York</v>
      </c>
      <c r="I352" t="b">
        <v>0</v>
      </c>
      <c r="J352" t="s">
        <v>28</v>
      </c>
      <c r="K352">
        <v>77000</v>
      </c>
      <c r="L352">
        <v>132000</v>
      </c>
      <c r="M352">
        <v>104500</v>
      </c>
      <c r="N352" s="1" t="str">
        <f t="shared" si="11"/>
        <v>High (&gt;$90k)</v>
      </c>
      <c r="O352" t="s">
        <v>29</v>
      </c>
      <c r="P352">
        <v>-1</v>
      </c>
      <c r="Q352">
        <v>-1</v>
      </c>
      <c r="R352">
        <v>-1</v>
      </c>
      <c r="S352">
        <v>-1</v>
      </c>
      <c r="T352">
        <v>-1</v>
      </c>
    </row>
    <row r="353" spans="1:20" ht="30" x14ac:dyDescent="0.25">
      <c r="A353" t="s">
        <v>770</v>
      </c>
      <c r="B353" t="s">
        <v>771</v>
      </c>
      <c r="C353" t="s">
        <v>31</v>
      </c>
      <c r="D353" t="s">
        <v>32</v>
      </c>
      <c r="E353" s="1" t="s">
        <v>319</v>
      </c>
      <c r="F353">
        <v>3.5</v>
      </c>
      <c r="G353" t="s">
        <v>93</v>
      </c>
      <c r="H353" t="str">
        <f t="shared" si="10"/>
        <v>Jersey City</v>
      </c>
      <c r="I353" t="b">
        <v>0</v>
      </c>
      <c r="J353" t="s">
        <v>28</v>
      </c>
      <c r="K353">
        <v>77000</v>
      </c>
      <c r="L353">
        <v>132000</v>
      </c>
      <c r="M353">
        <v>104500</v>
      </c>
      <c r="N353" s="1" t="str">
        <f t="shared" si="11"/>
        <v>High (&gt;$90k)</v>
      </c>
      <c r="O353" t="s">
        <v>29</v>
      </c>
      <c r="P353" t="s">
        <v>171</v>
      </c>
      <c r="Q353" t="s">
        <v>78</v>
      </c>
      <c r="R353" t="s">
        <v>36</v>
      </c>
      <c r="S353" t="s">
        <v>72</v>
      </c>
      <c r="T353" t="s">
        <v>39</v>
      </c>
    </row>
    <row r="354" spans="1:20" ht="30" x14ac:dyDescent="0.25">
      <c r="A354" t="s">
        <v>772</v>
      </c>
      <c r="B354" t="s">
        <v>774</v>
      </c>
      <c r="C354" t="s">
        <v>48</v>
      </c>
      <c r="D354" t="s">
        <v>32</v>
      </c>
      <c r="E354" s="1" t="s">
        <v>773</v>
      </c>
      <c r="F354">
        <v>2</v>
      </c>
      <c r="G354" t="s">
        <v>22</v>
      </c>
      <c r="H354" t="str">
        <f t="shared" si="10"/>
        <v>New York</v>
      </c>
      <c r="I354" t="b">
        <v>0</v>
      </c>
      <c r="J354" t="s">
        <v>28</v>
      </c>
      <c r="K354">
        <v>77000</v>
      </c>
      <c r="L354">
        <v>132000</v>
      </c>
      <c r="M354">
        <v>104500</v>
      </c>
      <c r="N354" s="1" t="str">
        <f t="shared" si="11"/>
        <v>High (&gt;$90k)</v>
      </c>
      <c r="O354" t="s">
        <v>29</v>
      </c>
      <c r="P354" t="s">
        <v>37</v>
      </c>
      <c r="Q354" t="s">
        <v>38</v>
      </c>
      <c r="R354" t="s">
        <v>57</v>
      </c>
      <c r="S354" t="s">
        <v>24</v>
      </c>
      <c r="T354" t="s">
        <v>27</v>
      </c>
    </row>
    <row r="355" spans="1:20" ht="30" x14ac:dyDescent="0.25">
      <c r="A355" t="s">
        <v>775</v>
      </c>
      <c r="B355" t="s">
        <v>775</v>
      </c>
      <c r="C355" t="s">
        <v>48</v>
      </c>
      <c r="D355" t="s">
        <v>32</v>
      </c>
      <c r="E355" s="1" t="s">
        <v>776</v>
      </c>
      <c r="F355">
        <v>3.3</v>
      </c>
      <c r="G355" t="s">
        <v>777</v>
      </c>
      <c r="H355" t="str">
        <f t="shared" si="10"/>
        <v>Secaucus</v>
      </c>
      <c r="I355" t="b">
        <v>0</v>
      </c>
      <c r="J355" t="s">
        <v>28</v>
      </c>
      <c r="K355">
        <v>77000</v>
      </c>
      <c r="L355">
        <v>132000</v>
      </c>
      <c r="M355">
        <v>104500</v>
      </c>
      <c r="N355" s="1" t="str">
        <f t="shared" si="11"/>
        <v>High (&gt;$90k)</v>
      </c>
      <c r="O355" t="s">
        <v>29</v>
      </c>
      <c r="P355" t="s">
        <v>37</v>
      </c>
      <c r="Q355" t="s">
        <v>38</v>
      </c>
      <c r="R355" t="s">
        <v>36</v>
      </c>
      <c r="S355" t="s">
        <v>72</v>
      </c>
      <c r="T355" t="s">
        <v>81</v>
      </c>
    </row>
    <row r="356" spans="1:20" x14ac:dyDescent="0.25">
      <c r="A356" t="s">
        <v>778</v>
      </c>
      <c r="B356" t="s">
        <v>780</v>
      </c>
      <c r="C356" t="s">
        <v>31</v>
      </c>
      <c r="D356" t="s">
        <v>32</v>
      </c>
      <c r="E356" t="s">
        <v>779</v>
      </c>
      <c r="F356">
        <v>-1</v>
      </c>
      <c r="G356" t="s">
        <v>22</v>
      </c>
      <c r="H356" t="str">
        <f t="shared" si="10"/>
        <v>New York</v>
      </c>
      <c r="I356" t="b">
        <v>0</v>
      </c>
      <c r="J356" t="s">
        <v>28</v>
      </c>
      <c r="K356">
        <v>77000</v>
      </c>
      <c r="L356">
        <v>132000</v>
      </c>
      <c r="M356">
        <v>104500</v>
      </c>
      <c r="N356" s="1" t="str">
        <f t="shared" si="11"/>
        <v>High (&gt;$90k)</v>
      </c>
      <c r="O356" t="s">
        <v>29</v>
      </c>
      <c r="P356">
        <v>-1</v>
      </c>
      <c r="Q356">
        <v>-1</v>
      </c>
      <c r="R356" t="s">
        <v>103</v>
      </c>
      <c r="S356" t="s">
        <v>72</v>
      </c>
      <c r="T356" t="s">
        <v>96</v>
      </c>
    </row>
    <row r="357" spans="1:20" x14ac:dyDescent="0.25">
      <c r="A357" t="s">
        <v>781</v>
      </c>
      <c r="B357" t="s">
        <v>781</v>
      </c>
      <c r="C357" t="s">
        <v>31</v>
      </c>
      <c r="D357" t="s">
        <v>32</v>
      </c>
      <c r="E357" t="s">
        <v>782</v>
      </c>
      <c r="F357">
        <v>-1</v>
      </c>
      <c r="G357" t="s">
        <v>22</v>
      </c>
      <c r="H357" t="str">
        <f t="shared" si="10"/>
        <v>New York</v>
      </c>
      <c r="I357" t="b">
        <v>1</v>
      </c>
      <c r="J357" t="s">
        <v>28</v>
      </c>
      <c r="K357">
        <v>77000</v>
      </c>
      <c r="L357">
        <v>132000</v>
      </c>
      <c r="M357">
        <v>104500</v>
      </c>
      <c r="N357" s="1" t="str">
        <f t="shared" si="11"/>
        <v>High (&gt;$90k)</v>
      </c>
      <c r="O357" t="s">
        <v>29</v>
      </c>
      <c r="P357">
        <v>-1</v>
      </c>
      <c r="Q357">
        <v>-1</v>
      </c>
      <c r="R357">
        <v>-1</v>
      </c>
      <c r="S357">
        <v>-1</v>
      </c>
      <c r="T357">
        <v>-1</v>
      </c>
    </row>
    <row r="358" spans="1:20" ht="30" x14ac:dyDescent="0.25">
      <c r="A358" t="s">
        <v>783</v>
      </c>
      <c r="B358" t="s">
        <v>783</v>
      </c>
      <c r="C358" t="s">
        <v>31</v>
      </c>
      <c r="D358" t="s">
        <v>40</v>
      </c>
      <c r="E358" s="1" t="s">
        <v>784</v>
      </c>
      <c r="F358">
        <v>5</v>
      </c>
      <c r="G358" t="s">
        <v>22</v>
      </c>
      <c r="H358" t="str">
        <f t="shared" si="10"/>
        <v>New York</v>
      </c>
      <c r="I358" t="b">
        <v>0</v>
      </c>
      <c r="J358" t="s">
        <v>28</v>
      </c>
      <c r="K358">
        <v>77000</v>
      </c>
      <c r="L358">
        <v>132000</v>
      </c>
      <c r="M358">
        <v>104500</v>
      </c>
      <c r="N358" s="1" t="str">
        <f t="shared" si="11"/>
        <v>High (&gt;$90k)</v>
      </c>
      <c r="O358" t="s">
        <v>29</v>
      </c>
      <c r="P358" t="s">
        <v>171</v>
      </c>
      <c r="Q358" t="s">
        <v>78</v>
      </c>
      <c r="R358" t="s">
        <v>84</v>
      </c>
      <c r="S358" t="s">
        <v>44</v>
      </c>
      <c r="T358" t="s">
        <v>47</v>
      </c>
    </row>
    <row r="359" spans="1:20" ht="30" x14ac:dyDescent="0.25">
      <c r="A359" t="s">
        <v>785</v>
      </c>
      <c r="B359" t="s">
        <v>787</v>
      </c>
      <c r="C359" t="s">
        <v>48</v>
      </c>
      <c r="D359" t="s">
        <v>54</v>
      </c>
      <c r="E359" s="1" t="s">
        <v>786</v>
      </c>
      <c r="F359">
        <v>3.4</v>
      </c>
      <c r="G359" t="s">
        <v>22</v>
      </c>
      <c r="H359" t="str">
        <f t="shared" si="10"/>
        <v>New York</v>
      </c>
      <c r="I359" t="b">
        <v>0</v>
      </c>
      <c r="J359" t="s">
        <v>28</v>
      </c>
      <c r="K359">
        <v>77000</v>
      </c>
      <c r="L359">
        <v>132000</v>
      </c>
      <c r="M359">
        <v>104500</v>
      </c>
      <c r="N359" s="1" t="str">
        <f t="shared" si="11"/>
        <v>High (&gt;$90k)</v>
      </c>
      <c r="O359" t="s">
        <v>29</v>
      </c>
      <c r="P359" t="s">
        <v>329</v>
      </c>
      <c r="Q359" t="s">
        <v>329</v>
      </c>
      <c r="R359" t="s">
        <v>43</v>
      </c>
      <c r="S359" t="s">
        <v>44</v>
      </c>
      <c r="T359" t="s">
        <v>47</v>
      </c>
    </row>
    <row r="360" spans="1:20" ht="30" x14ac:dyDescent="0.25">
      <c r="A360" t="s">
        <v>788</v>
      </c>
      <c r="B360" t="s">
        <v>791</v>
      </c>
      <c r="C360" t="s">
        <v>48</v>
      </c>
      <c r="D360" t="s">
        <v>32</v>
      </c>
      <c r="E360" s="1" t="s">
        <v>789</v>
      </c>
      <c r="F360">
        <v>3.6</v>
      </c>
      <c r="G360" t="s">
        <v>139</v>
      </c>
      <c r="H360" t="str">
        <f t="shared" si="10"/>
        <v>Brooklyn</v>
      </c>
      <c r="I360" t="b">
        <v>0</v>
      </c>
      <c r="J360" t="s">
        <v>28</v>
      </c>
      <c r="K360">
        <v>77000</v>
      </c>
      <c r="L360">
        <v>132000</v>
      </c>
      <c r="M360">
        <v>104500</v>
      </c>
      <c r="N360" s="1" t="str">
        <f t="shared" si="11"/>
        <v>High (&gt;$90k)</v>
      </c>
      <c r="O360" t="s">
        <v>29</v>
      </c>
      <c r="P360" t="s">
        <v>790</v>
      </c>
      <c r="Q360" t="s">
        <v>696</v>
      </c>
      <c r="R360" t="s">
        <v>36</v>
      </c>
      <c r="S360" t="s">
        <v>72</v>
      </c>
      <c r="T360" t="s">
        <v>81</v>
      </c>
    </row>
    <row r="361" spans="1:20" ht="30" x14ac:dyDescent="0.25">
      <c r="A361" t="s">
        <v>792</v>
      </c>
      <c r="B361" t="s">
        <v>792</v>
      </c>
      <c r="C361" t="s">
        <v>31</v>
      </c>
      <c r="D361" t="s">
        <v>32</v>
      </c>
      <c r="E361" s="1" t="s">
        <v>793</v>
      </c>
      <c r="F361">
        <v>2.1</v>
      </c>
      <c r="G361" t="s">
        <v>794</v>
      </c>
      <c r="H361" t="str">
        <f t="shared" si="10"/>
        <v>West Orange</v>
      </c>
      <c r="I361" t="b">
        <v>1</v>
      </c>
      <c r="J361" t="s">
        <v>28</v>
      </c>
      <c r="K361">
        <v>77000</v>
      </c>
      <c r="L361">
        <v>132000</v>
      </c>
      <c r="M361">
        <v>104500</v>
      </c>
      <c r="N361" s="1" t="str">
        <f t="shared" si="11"/>
        <v>High (&gt;$90k)</v>
      </c>
      <c r="O361" t="s">
        <v>29</v>
      </c>
      <c r="P361">
        <v>-1</v>
      </c>
      <c r="Q361">
        <v>-1</v>
      </c>
      <c r="R361" t="s">
        <v>57</v>
      </c>
      <c r="S361" t="s">
        <v>72</v>
      </c>
      <c r="T361" t="s">
        <v>308</v>
      </c>
    </row>
    <row r="362" spans="1:20" ht="30" x14ac:dyDescent="0.25">
      <c r="A362" t="s">
        <v>795</v>
      </c>
      <c r="B362" t="s">
        <v>795</v>
      </c>
      <c r="C362" t="s">
        <v>48</v>
      </c>
      <c r="D362" t="s">
        <v>32</v>
      </c>
      <c r="E362" s="1" t="s">
        <v>796</v>
      </c>
      <c r="F362">
        <v>2.8</v>
      </c>
      <c r="G362" t="s">
        <v>22</v>
      </c>
      <c r="H362" t="str">
        <f t="shared" si="10"/>
        <v>New York</v>
      </c>
      <c r="I362" t="b">
        <v>0</v>
      </c>
      <c r="J362" t="s">
        <v>28</v>
      </c>
      <c r="K362">
        <v>77000</v>
      </c>
      <c r="L362">
        <v>132000</v>
      </c>
      <c r="M362">
        <v>104500</v>
      </c>
      <c r="N362" s="1" t="str">
        <f t="shared" si="11"/>
        <v>High (&gt;$90k)</v>
      </c>
      <c r="O362" t="s">
        <v>29</v>
      </c>
      <c r="P362" t="s">
        <v>90</v>
      </c>
      <c r="Q362" t="s">
        <v>78</v>
      </c>
      <c r="R362" t="s">
        <v>43</v>
      </c>
      <c r="S362" t="s">
        <v>51</v>
      </c>
      <c r="T362" t="s">
        <v>39</v>
      </c>
    </row>
    <row r="363" spans="1:20" ht="30" x14ac:dyDescent="0.25">
      <c r="A363" t="s">
        <v>797</v>
      </c>
      <c r="B363" t="s">
        <v>797</v>
      </c>
      <c r="C363" t="s">
        <v>31</v>
      </c>
      <c r="D363" t="s">
        <v>40</v>
      </c>
      <c r="E363" s="1" t="s">
        <v>539</v>
      </c>
      <c r="F363">
        <v>3</v>
      </c>
      <c r="G363" t="s">
        <v>93</v>
      </c>
      <c r="H363" t="str">
        <f t="shared" si="10"/>
        <v>Jersey City</v>
      </c>
      <c r="I363" t="b">
        <v>0</v>
      </c>
      <c r="J363" t="s">
        <v>28</v>
      </c>
      <c r="K363">
        <v>77000</v>
      </c>
      <c r="L363">
        <v>132000</v>
      </c>
      <c r="M363">
        <v>104500</v>
      </c>
      <c r="N363" s="1" t="str">
        <f t="shared" si="11"/>
        <v>High (&gt;$90k)</v>
      </c>
      <c r="O363" t="s">
        <v>29</v>
      </c>
      <c r="P363" t="s">
        <v>159</v>
      </c>
      <c r="Q363" t="s">
        <v>46</v>
      </c>
      <c r="R363" t="s">
        <v>23</v>
      </c>
      <c r="S363" t="s">
        <v>44</v>
      </c>
      <c r="T363" t="s">
        <v>105</v>
      </c>
    </row>
    <row r="364" spans="1:20" ht="30" x14ac:dyDescent="0.25">
      <c r="A364" t="s">
        <v>798</v>
      </c>
      <c r="B364" t="s">
        <v>798</v>
      </c>
      <c r="C364" t="s">
        <v>31</v>
      </c>
      <c r="D364" t="s">
        <v>32</v>
      </c>
      <c r="E364" s="1" t="s">
        <v>707</v>
      </c>
      <c r="F364">
        <v>3.9</v>
      </c>
      <c r="G364" t="s">
        <v>366</v>
      </c>
      <c r="H364" t="str">
        <f t="shared" si="10"/>
        <v>Newark</v>
      </c>
      <c r="I364" t="b">
        <v>0</v>
      </c>
      <c r="J364" t="s">
        <v>28</v>
      </c>
      <c r="K364">
        <v>77000</v>
      </c>
      <c r="L364">
        <v>132000</v>
      </c>
      <c r="M364">
        <v>104500</v>
      </c>
      <c r="N364" s="1" t="str">
        <f t="shared" si="11"/>
        <v>High (&gt;$90k)</v>
      </c>
      <c r="O364" t="s">
        <v>29</v>
      </c>
      <c r="P364" t="s">
        <v>61</v>
      </c>
      <c r="Q364" t="s">
        <v>62</v>
      </c>
      <c r="R364" t="s">
        <v>36</v>
      </c>
      <c r="S364" t="s">
        <v>72</v>
      </c>
      <c r="T364" t="s">
        <v>113</v>
      </c>
    </row>
    <row r="365" spans="1:20" ht="30" x14ac:dyDescent="0.25">
      <c r="A365" t="s">
        <v>799</v>
      </c>
      <c r="B365" t="s">
        <v>799</v>
      </c>
      <c r="C365" t="s">
        <v>48</v>
      </c>
      <c r="D365" t="s">
        <v>32</v>
      </c>
      <c r="E365" s="1" t="s">
        <v>800</v>
      </c>
      <c r="F365">
        <v>4.5</v>
      </c>
      <c r="G365" t="s">
        <v>22</v>
      </c>
      <c r="H365" t="str">
        <f t="shared" si="10"/>
        <v>New York</v>
      </c>
      <c r="I365" t="b">
        <v>0</v>
      </c>
      <c r="J365" t="s">
        <v>28</v>
      </c>
      <c r="K365">
        <v>77000</v>
      </c>
      <c r="L365">
        <v>132000</v>
      </c>
      <c r="M365">
        <v>104500</v>
      </c>
      <c r="N365" s="1" t="str">
        <f t="shared" si="11"/>
        <v>High (&gt;$90k)</v>
      </c>
      <c r="O365" t="s">
        <v>29</v>
      </c>
      <c r="P365" t="s">
        <v>104</v>
      </c>
      <c r="Q365" t="s">
        <v>78</v>
      </c>
      <c r="R365" t="s">
        <v>103</v>
      </c>
      <c r="S365" t="s">
        <v>44</v>
      </c>
      <c r="T365" t="s">
        <v>308</v>
      </c>
    </row>
    <row r="366" spans="1:20" x14ac:dyDescent="0.25">
      <c r="A366" t="s">
        <v>801</v>
      </c>
      <c r="B366" t="s">
        <v>801</v>
      </c>
      <c r="C366" t="s">
        <v>31</v>
      </c>
      <c r="D366" t="s">
        <v>32</v>
      </c>
      <c r="E366" t="s">
        <v>802</v>
      </c>
      <c r="F366">
        <v>-1</v>
      </c>
      <c r="G366" t="s">
        <v>803</v>
      </c>
      <c r="H366" t="str">
        <f t="shared" si="10"/>
        <v>Far Rockaway</v>
      </c>
      <c r="I366" t="b">
        <v>0</v>
      </c>
      <c r="J366" t="s">
        <v>28</v>
      </c>
      <c r="K366">
        <v>77000</v>
      </c>
      <c r="L366">
        <v>132000</v>
      </c>
      <c r="M366">
        <v>104500</v>
      </c>
      <c r="N366" s="1" t="str">
        <f t="shared" si="11"/>
        <v>High (&gt;$90k)</v>
      </c>
      <c r="O366" t="s">
        <v>29</v>
      </c>
      <c r="P366">
        <v>-1</v>
      </c>
      <c r="Q366">
        <v>-1</v>
      </c>
      <c r="R366">
        <v>-1</v>
      </c>
      <c r="S366">
        <v>-1</v>
      </c>
      <c r="T366">
        <v>-1</v>
      </c>
    </row>
    <row r="367" spans="1:20" ht="30" x14ac:dyDescent="0.25">
      <c r="A367" t="s">
        <v>804</v>
      </c>
      <c r="B367" t="s">
        <v>805</v>
      </c>
      <c r="C367" t="s">
        <v>48</v>
      </c>
      <c r="D367" t="s">
        <v>32</v>
      </c>
      <c r="E367" s="1" t="s">
        <v>79</v>
      </c>
      <c r="F367">
        <v>4</v>
      </c>
      <c r="G367" t="s">
        <v>22</v>
      </c>
      <c r="H367" t="str">
        <f t="shared" si="10"/>
        <v>New York</v>
      </c>
      <c r="I367" t="b">
        <v>0</v>
      </c>
      <c r="J367" t="s">
        <v>28</v>
      </c>
      <c r="K367">
        <v>77000</v>
      </c>
      <c r="L367">
        <v>132000</v>
      </c>
      <c r="M367">
        <v>104500</v>
      </c>
      <c r="N367" s="1" t="str">
        <f t="shared" si="11"/>
        <v>High (&gt;$90k)</v>
      </c>
      <c r="O367" t="s">
        <v>29</v>
      </c>
      <c r="P367" t="s">
        <v>37</v>
      </c>
      <c r="Q367" t="s">
        <v>38</v>
      </c>
      <c r="R367" t="s">
        <v>36</v>
      </c>
      <c r="S367" t="s">
        <v>80</v>
      </c>
      <c r="T367" t="s">
        <v>81</v>
      </c>
    </row>
    <row r="368" spans="1:20" ht="30" x14ac:dyDescent="0.25">
      <c r="A368" t="s">
        <v>806</v>
      </c>
      <c r="B368" t="s">
        <v>807</v>
      </c>
      <c r="C368" t="s">
        <v>31</v>
      </c>
      <c r="D368" t="s">
        <v>32</v>
      </c>
      <c r="E368" s="1" t="s">
        <v>548</v>
      </c>
      <c r="F368">
        <v>5</v>
      </c>
      <c r="G368" t="s">
        <v>351</v>
      </c>
      <c r="H368" t="str">
        <f t="shared" si="10"/>
        <v>Lake Success</v>
      </c>
      <c r="I368" t="b">
        <v>0</v>
      </c>
      <c r="J368" t="s">
        <v>28</v>
      </c>
      <c r="K368">
        <v>77000</v>
      </c>
      <c r="L368">
        <v>132000</v>
      </c>
      <c r="M368">
        <v>104500</v>
      </c>
      <c r="N368" s="1" t="str">
        <f t="shared" si="11"/>
        <v>High (&gt;$90k)</v>
      </c>
      <c r="O368" t="s">
        <v>29</v>
      </c>
      <c r="P368" t="s">
        <v>90</v>
      </c>
      <c r="Q368" t="s">
        <v>78</v>
      </c>
      <c r="R368" t="s">
        <v>84</v>
      </c>
      <c r="S368" t="s">
        <v>44</v>
      </c>
      <c r="T368" t="s">
        <v>129</v>
      </c>
    </row>
    <row r="369" spans="1:20" ht="30" x14ac:dyDescent="0.25">
      <c r="A369" t="s">
        <v>808</v>
      </c>
      <c r="B369" t="s">
        <v>810</v>
      </c>
      <c r="C369" t="s">
        <v>48</v>
      </c>
      <c r="D369" t="s">
        <v>32</v>
      </c>
      <c r="E369" s="1" t="s">
        <v>809</v>
      </c>
      <c r="F369">
        <v>3</v>
      </c>
      <c r="G369" t="s">
        <v>303</v>
      </c>
      <c r="H369" t="str">
        <f t="shared" si="10"/>
        <v>Long Island City</v>
      </c>
      <c r="I369" t="b">
        <v>0</v>
      </c>
      <c r="J369" t="s">
        <v>28</v>
      </c>
      <c r="K369">
        <v>77000</v>
      </c>
      <c r="L369">
        <v>132000</v>
      </c>
      <c r="M369">
        <v>104500</v>
      </c>
      <c r="N369" s="1" t="str">
        <f t="shared" si="11"/>
        <v>High (&gt;$90k)</v>
      </c>
      <c r="O369" t="s">
        <v>29</v>
      </c>
      <c r="P369">
        <v>-1</v>
      </c>
      <c r="Q369">
        <v>-1</v>
      </c>
      <c r="R369" t="s">
        <v>36</v>
      </c>
      <c r="S369" t="s">
        <v>72</v>
      </c>
      <c r="T369" t="s">
        <v>47</v>
      </c>
    </row>
    <row r="370" spans="1:20" ht="45" x14ac:dyDescent="0.25">
      <c r="A370" t="s">
        <v>811</v>
      </c>
      <c r="B370" t="s">
        <v>813</v>
      </c>
      <c r="C370" t="s">
        <v>192</v>
      </c>
      <c r="D370" t="s">
        <v>54</v>
      </c>
      <c r="E370" s="1" t="s">
        <v>812</v>
      </c>
      <c r="F370">
        <v>3.4</v>
      </c>
      <c r="G370" t="s">
        <v>93</v>
      </c>
      <c r="H370" t="str">
        <f t="shared" si="10"/>
        <v>Jersey City</v>
      </c>
      <c r="I370" t="b">
        <v>0</v>
      </c>
      <c r="J370" t="s">
        <v>28</v>
      </c>
      <c r="K370">
        <v>77000</v>
      </c>
      <c r="L370">
        <v>132000</v>
      </c>
      <c r="M370">
        <v>104500</v>
      </c>
      <c r="N370" s="1" t="str">
        <f t="shared" si="11"/>
        <v>High (&gt;$90k)</v>
      </c>
      <c r="O370" t="s">
        <v>29</v>
      </c>
      <c r="P370" t="s">
        <v>61</v>
      </c>
      <c r="Q370" t="s">
        <v>62</v>
      </c>
      <c r="R370" t="s">
        <v>36</v>
      </c>
      <c r="S370" t="s">
        <v>72</v>
      </c>
      <c r="T370" t="s">
        <v>113</v>
      </c>
    </row>
    <row r="371" spans="1:20" ht="30" x14ac:dyDescent="0.25">
      <c r="A371" t="s">
        <v>814</v>
      </c>
      <c r="B371" t="s">
        <v>814</v>
      </c>
      <c r="C371" t="s">
        <v>48</v>
      </c>
      <c r="D371" t="s">
        <v>32</v>
      </c>
      <c r="E371" s="1" t="s">
        <v>815</v>
      </c>
      <c r="F371">
        <v>3.2</v>
      </c>
      <c r="G371" t="s">
        <v>22</v>
      </c>
      <c r="H371" t="str">
        <f t="shared" si="10"/>
        <v>New York</v>
      </c>
      <c r="I371" t="b">
        <v>0</v>
      </c>
      <c r="J371" t="s">
        <v>28</v>
      </c>
      <c r="K371">
        <v>98000</v>
      </c>
      <c r="L371">
        <v>114000</v>
      </c>
      <c r="M371">
        <v>106000</v>
      </c>
      <c r="N371" s="1" t="str">
        <f t="shared" si="11"/>
        <v>High (&gt;$90k)</v>
      </c>
      <c r="O371" t="s">
        <v>29</v>
      </c>
      <c r="P371" t="s">
        <v>61</v>
      </c>
      <c r="Q371" t="s">
        <v>62</v>
      </c>
      <c r="R371" t="s">
        <v>57</v>
      </c>
      <c r="S371" t="s">
        <v>44</v>
      </c>
      <c r="T371" t="s">
        <v>47</v>
      </c>
    </row>
    <row r="372" spans="1:20" ht="30" x14ac:dyDescent="0.25">
      <c r="A372" t="s">
        <v>816</v>
      </c>
      <c r="B372" t="s">
        <v>817</v>
      </c>
      <c r="C372" t="s">
        <v>31</v>
      </c>
      <c r="D372" t="s">
        <v>32</v>
      </c>
      <c r="E372" s="1" t="s">
        <v>309</v>
      </c>
      <c r="F372">
        <v>4</v>
      </c>
      <c r="G372" t="s">
        <v>328</v>
      </c>
      <c r="H372" t="str">
        <f t="shared" si="10"/>
        <v>Florham Park</v>
      </c>
      <c r="I372" t="b">
        <v>0</v>
      </c>
      <c r="J372" t="s">
        <v>28</v>
      </c>
      <c r="K372">
        <v>98000</v>
      </c>
      <c r="L372">
        <v>114000</v>
      </c>
      <c r="M372">
        <v>106000</v>
      </c>
      <c r="N372" s="1" t="str">
        <f t="shared" si="11"/>
        <v>High (&gt;$90k)</v>
      </c>
      <c r="O372" t="s">
        <v>29</v>
      </c>
      <c r="P372" t="s">
        <v>52</v>
      </c>
      <c r="Q372" t="s">
        <v>46</v>
      </c>
      <c r="R372" t="s">
        <v>57</v>
      </c>
      <c r="S372" t="s">
        <v>44</v>
      </c>
      <c r="T372" t="s">
        <v>53</v>
      </c>
    </row>
    <row r="373" spans="1:20" ht="30" x14ac:dyDescent="0.25">
      <c r="A373" t="s">
        <v>818</v>
      </c>
      <c r="B373" t="s">
        <v>818</v>
      </c>
      <c r="C373" t="s">
        <v>48</v>
      </c>
      <c r="D373" t="s">
        <v>32</v>
      </c>
      <c r="E373" s="1" t="s">
        <v>757</v>
      </c>
      <c r="F373">
        <v>2.8</v>
      </c>
      <c r="G373" t="s">
        <v>22</v>
      </c>
      <c r="H373" t="str">
        <f t="shared" si="10"/>
        <v>New York</v>
      </c>
      <c r="I373" t="b">
        <v>0</v>
      </c>
      <c r="J373" t="s">
        <v>28</v>
      </c>
      <c r="K373">
        <v>98000</v>
      </c>
      <c r="L373">
        <v>114000</v>
      </c>
      <c r="M373">
        <v>106000</v>
      </c>
      <c r="N373" s="1" t="str">
        <f t="shared" si="11"/>
        <v>High (&gt;$90k)</v>
      </c>
      <c r="O373" t="s">
        <v>29</v>
      </c>
      <c r="P373" t="s">
        <v>61</v>
      </c>
      <c r="Q373" t="s">
        <v>62</v>
      </c>
      <c r="R373" t="s">
        <v>43</v>
      </c>
      <c r="S373" t="s">
        <v>72</v>
      </c>
      <c r="T373" t="s">
        <v>81</v>
      </c>
    </row>
    <row r="374" spans="1:20" ht="30" x14ac:dyDescent="0.25">
      <c r="A374" t="s">
        <v>819</v>
      </c>
      <c r="B374" t="s">
        <v>820</v>
      </c>
      <c r="C374" t="s">
        <v>48</v>
      </c>
      <c r="D374" t="s">
        <v>32</v>
      </c>
      <c r="E374" s="1" t="s">
        <v>582</v>
      </c>
      <c r="F374">
        <v>3.2</v>
      </c>
      <c r="G374" t="s">
        <v>328</v>
      </c>
      <c r="H374" t="str">
        <f t="shared" si="10"/>
        <v>Florham Park</v>
      </c>
      <c r="I374" t="b">
        <v>0</v>
      </c>
      <c r="J374" t="s">
        <v>28</v>
      </c>
      <c r="K374">
        <v>98000</v>
      </c>
      <c r="L374">
        <v>114000</v>
      </c>
      <c r="M374">
        <v>106000</v>
      </c>
      <c r="N374" s="1" t="str">
        <f t="shared" si="11"/>
        <v>High (&gt;$90k)</v>
      </c>
      <c r="O374" t="s">
        <v>29</v>
      </c>
      <c r="P374" t="s">
        <v>61</v>
      </c>
      <c r="Q374" t="s">
        <v>62</v>
      </c>
      <c r="R374" t="s">
        <v>36</v>
      </c>
      <c r="S374" t="s">
        <v>72</v>
      </c>
      <c r="T374" t="s">
        <v>113</v>
      </c>
    </row>
    <row r="375" spans="1:20" ht="30" x14ac:dyDescent="0.25">
      <c r="A375" t="s">
        <v>821</v>
      </c>
      <c r="B375" t="s">
        <v>821</v>
      </c>
      <c r="C375" t="s">
        <v>48</v>
      </c>
      <c r="D375" t="s">
        <v>32</v>
      </c>
      <c r="E375" s="1" t="s">
        <v>822</v>
      </c>
      <c r="F375">
        <v>3.4</v>
      </c>
      <c r="G375" t="s">
        <v>823</v>
      </c>
      <c r="H375" t="str">
        <f t="shared" si="10"/>
        <v>Woodbridge</v>
      </c>
      <c r="I375" t="b">
        <v>0</v>
      </c>
      <c r="J375" t="s">
        <v>28</v>
      </c>
      <c r="K375">
        <v>98000</v>
      </c>
      <c r="L375">
        <v>114000</v>
      </c>
      <c r="M375">
        <v>106000</v>
      </c>
      <c r="N375" s="1" t="str">
        <f t="shared" si="11"/>
        <v>High (&gt;$90k)</v>
      </c>
      <c r="O375" t="s">
        <v>29</v>
      </c>
      <c r="P375" t="s">
        <v>68</v>
      </c>
      <c r="Q375" t="s">
        <v>69</v>
      </c>
      <c r="R375" t="s">
        <v>43</v>
      </c>
      <c r="S375" t="s">
        <v>44</v>
      </c>
      <c r="T375" t="s">
        <v>132</v>
      </c>
    </row>
    <row r="376" spans="1:20" ht="30" x14ac:dyDescent="0.25">
      <c r="A376" t="s">
        <v>824</v>
      </c>
      <c r="B376" t="s">
        <v>825</v>
      </c>
      <c r="C376" t="s">
        <v>31</v>
      </c>
      <c r="D376" t="s">
        <v>40</v>
      </c>
      <c r="E376" s="1" t="s">
        <v>404</v>
      </c>
      <c r="F376">
        <v>3.4</v>
      </c>
      <c r="G376" t="s">
        <v>22</v>
      </c>
      <c r="H376" t="str">
        <f t="shared" si="10"/>
        <v>New York</v>
      </c>
      <c r="I376" t="b">
        <v>0</v>
      </c>
      <c r="J376" t="s">
        <v>28</v>
      </c>
      <c r="K376">
        <v>98000</v>
      </c>
      <c r="L376">
        <v>114000</v>
      </c>
      <c r="M376">
        <v>106000</v>
      </c>
      <c r="N376" s="1" t="str">
        <f t="shared" si="11"/>
        <v>High (&gt;$90k)</v>
      </c>
      <c r="O376" t="s">
        <v>29</v>
      </c>
      <c r="P376" t="s">
        <v>37</v>
      </c>
      <c r="Q376" t="s">
        <v>38</v>
      </c>
      <c r="R376" t="s">
        <v>36</v>
      </c>
      <c r="S376" t="s">
        <v>80</v>
      </c>
      <c r="T376" t="s">
        <v>74</v>
      </c>
    </row>
    <row r="377" spans="1:20" ht="30" x14ac:dyDescent="0.25">
      <c r="A377" t="s">
        <v>712</v>
      </c>
      <c r="B377" t="s">
        <v>713</v>
      </c>
      <c r="C377" t="s">
        <v>31</v>
      </c>
      <c r="D377" t="s">
        <v>32</v>
      </c>
      <c r="E377" s="1" t="s">
        <v>644</v>
      </c>
      <c r="F377">
        <v>3.5</v>
      </c>
      <c r="G377" t="s">
        <v>22</v>
      </c>
      <c r="H377" t="str">
        <f t="shared" si="10"/>
        <v>New York</v>
      </c>
      <c r="I377" t="b">
        <v>1</v>
      </c>
      <c r="J377" t="s">
        <v>28</v>
      </c>
      <c r="K377">
        <v>98000</v>
      </c>
      <c r="L377">
        <v>114000</v>
      </c>
      <c r="M377">
        <v>106000</v>
      </c>
      <c r="N377" s="1" t="str">
        <f t="shared" si="11"/>
        <v>High (&gt;$90k)</v>
      </c>
      <c r="O377" t="s">
        <v>29</v>
      </c>
      <c r="P377" t="s">
        <v>37</v>
      </c>
      <c r="Q377" t="s">
        <v>38</v>
      </c>
      <c r="R377" t="s">
        <v>23</v>
      </c>
      <c r="S377" t="s">
        <v>44</v>
      </c>
      <c r="T377" t="s">
        <v>53</v>
      </c>
    </row>
    <row r="378" spans="1:20" ht="30" x14ac:dyDescent="0.25">
      <c r="A378" t="s">
        <v>49</v>
      </c>
      <c r="B378" t="s">
        <v>49</v>
      </c>
      <c r="C378" t="s">
        <v>31</v>
      </c>
      <c r="D378" t="s">
        <v>32</v>
      </c>
      <c r="E378" s="1" t="s">
        <v>826</v>
      </c>
      <c r="F378">
        <v>3.3</v>
      </c>
      <c r="G378" t="s">
        <v>827</v>
      </c>
      <c r="H378" t="str">
        <f t="shared" si="10"/>
        <v>Parsippany</v>
      </c>
      <c r="I378" t="b">
        <v>0</v>
      </c>
      <c r="J378" t="s">
        <v>28</v>
      </c>
      <c r="K378">
        <v>98000</v>
      </c>
      <c r="L378">
        <v>114000</v>
      </c>
      <c r="M378">
        <v>106000</v>
      </c>
      <c r="N378" s="1" t="str">
        <f t="shared" si="11"/>
        <v>High (&gt;$90k)</v>
      </c>
      <c r="O378" t="s">
        <v>29</v>
      </c>
      <c r="P378" t="s">
        <v>171</v>
      </c>
      <c r="Q378" t="s">
        <v>78</v>
      </c>
      <c r="R378" t="s">
        <v>103</v>
      </c>
      <c r="S378" t="s">
        <v>44</v>
      </c>
      <c r="T378" t="s">
        <v>47</v>
      </c>
    </row>
    <row r="379" spans="1:20" ht="30" x14ac:dyDescent="0.25">
      <c r="A379" t="s">
        <v>828</v>
      </c>
      <c r="B379" t="s">
        <v>829</v>
      </c>
      <c r="C379" t="s">
        <v>31</v>
      </c>
      <c r="D379" t="s">
        <v>32</v>
      </c>
      <c r="E379" s="1" t="s">
        <v>231</v>
      </c>
      <c r="F379">
        <v>3.7</v>
      </c>
      <c r="G379" t="s">
        <v>22</v>
      </c>
      <c r="H379" t="str">
        <f t="shared" si="10"/>
        <v>New York</v>
      </c>
      <c r="I379" t="b">
        <v>0</v>
      </c>
      <c r="J379" t="s">
        <v>28</v>
      </c>
      <c r="K379">
        <v>98000</v>
      </c>
      <c r="L379">
        <v>114000</v>
      </c>
      <c r="M379">
        <v>106000</v>
      </c>
      <c r="N379" s="1" t="str">
        <f t="shared" si="11"/>
        <v>High (&gt;$90k)</v>
      </c>
      <c r="O379" t="s">
        <v>29</v>
      </c>
      <c r="P379" t="s">
        <v>171</v>
      </c>
      <c r="Q379" t="s">
        <v>78</v>
      </c>
      <c r="R379" t="s">
        <v>103</v>
      </c>
      <c r="S379" t="s">
        <v>44</v>
      </c>
      <c r="T379" t="s">
        <v>53</v>
      </c>
    </row>
    <row r="380" spans="1:20" ht="30" x14ac:dyDescent="0.25">
      <c r="A380" t="s">
        <v>830</v>
      </c>
      <c r="B380" t="s">
        <v>830</v>
      </c>
      <c r="C380" t="s">
        <v>48</v>
      </c>
      <c r="D380" t="s">
        <v>32</v>
      </c>
      <c r="E380" s="1" t="s">
        <v>654</v>
      </c>
      <c r="F380">
        <v>3.6</v>
      </c>
      <c r="G380" t="s">
        <v>22</v>
      </c>
      <c r="H380" t="str">
        <f t="shared" si="10"/>
        <v>New York</v>
      </c>
      <c r="I380" t="b">
        <v>0</v>
      </c>
      <c r="J380" t="s">
        <v>28</v>
      </c>
      <c r="K380">
        <v>98000</v>
      </c>
      <c r="L380">
        <v>114000</v>
      </c>
      <c r="M380">
        <v>106000</v>
      </c>
      <c r="N380" s="1" t="str">
        <f t="shared" si="11"/>
        <v>High (&gt;$90k)</v>
      </c>
      <c r="O380" t="s">
        <v>29</v>
      </c>
      <c r="P380" t="s">
        <v>143</v>
      </c>
      <c r="Q380" t="s">
        <v>46</v>
      </c>
      <c r="R380" t="s">
        <v>36</v>
      </c>
      <c r="S380" t="s">
        <v>72</v>
      </c>
      <c r="T380" t="s">
        <v>113</v>
      </c>
    </row>
    <row r="381" spans="1:20" ht="30" x14ac:dyDescent="0.25">
      <c r="A381" t="s">
        <v>831</v>
      </c>
      <c r="B381" t="s">
        <v>833</v>
      </c>
      <c r="C381" t="s">
        <v>31</v>
      </c>
      <c r="D381" t="s">
        <v>32</v>
      </c>
      <c r="E381" s="1" t="s">
        <v>832</v>
      </c>
      <c r="F381">
        <v>2.7</v>
      </c>
      <c r="G381" t="s">
        <v>22</v>
      </c>
      <c r="H381" t="str">
        <f t="shared" si="10"/>
        <v>New York</v>
      </c>
      <c r="I381" t="b">
        <v>1</v>
      </c>
      <c r="J381" t="s">
        <v>28</v>
      </c>
      <c r="K381">
        <v>98000</v>
      </c>
      <c r="L381">
        <v>114000</v>
      </c>
      <c r="M381">
        <v>106000</v>
      </c>
      <c r="N381" s="1" t="str">
        <f t="shared" si="11"/>
        <v>High (&gt;$90k)</v>
      </c>
      <c r="O381" t="s">
        <v>29</v>
      </c>
      <c r="P381" t="s">
        <v>37</v>
      </c>
      <c r="Q381" t="s">
        <v>38</v>
      </c>
      <c r="R381" t="s">
        <v>43</v>
      </c>
      <c r="S381" t="s">
        <v>24</v>
      </c>
      <c r="T381" t="s">
        <v>39</v>
      </c>
    </row>
    <row r="382" spans="1:20" ht="30" x14ac:dyDescent="0.25">
      <c r="A382" t="s">
        <v>834</v>
      </c>
      <c r="B382" t="s">
        <v>836</v>
      </c>
      <c r="C382" t="s">
        <v>48</v>
      </c>
      <c r="D382" t="s">
        <v>32</v>
      </c>
      <c r="E382" s="1" t="s">
        <v>600</v>
      </c>
      <c r="F382">
        <v>4.5</v>
      </c>
      <c r="G382" t="s">
        <v>835</v>
      </c>
      <c r="H382" t="str">
        <f t="shared" si="10"/>
        <v>Whippany</v>
      </c>
      <c r="I382" t="b">
        <v>0</v>
      </c>
      <c r="J382" t="s">
        <v>28</v>
      </c>
      <c r="K382">
        <v>98000</v>
      </c>
      <c r="L382">
        <v>114000</v>
      </c>
      <c r="M382">
        <v>106000</v>
      </c>
      <c r="N382" s="1" t="str">
        <f t="shared" si="11"/>
        <v>High (&gt;$90k)</v>
      </c>
      <c r="O382" t="s">
        <v>29</v>
      </c>
      <c r="P382" t="s">
        <v>52</v>
      </c>
      <c r="Q382" t="s">
        <v>46</v>
      </c>
      <c r="R382" t="s">
        <v>57</v>
      </c>
      <c r="S382" t="s">
        <v>44</v>
      </c>
      <c r="T382" t="s">
        <v>53</v>
      </c>
    </row>
    <row r="383" spans="1:20" ht="30" x14ac:dyDescent="0.25">
      <c r="A383" t="s">
        <v>837</v>
      </c>
      <c r="B383" t="s">
        <v>837</v>
      </c>
      <c r="C383" t="s">
        <v>48</v>
      </c>
      <c r="D383" t="s">
        <v>32</v>
      </c>
      <c r="E383" s="1" t="s">
        <v>838</v>
      </c>
      <c r="F383">
        <v>2.5</v>
      </c>
      <c r="G383" t="s">
        <v>22</v>
      </c>
      <c r="H383" t="str">
        <f t="shared" si="10"/>
        <v>New York</v>
      </c>
      <c r="I383" t="b">
        <v>0</v>
      </c>
      <c r="J383" t="s">
        <v>28</v>
      </c>
      <c r="K383">
        <v>98000</v>
      </c>
      <c r="L383">
        <v>114000</v>
      </c>
      <c r="M383">
        <v>106000</v>
      </c>
      <c r="N383" s="1" t="str">
        <f t="shared" si="11"/>
        <v>High (&gt;$90k)</v>
      </c>
      <c r="O383" t="s">
        <v>29</v>
      </c>
      <c r="P383" t="s">
        <v>52</v>
      </c>
      <c r="Q383" t="s">
        <v>46</v>
      </c>
      <c r="R383" t="s">
        <v>84</v>
      </c>
      <c r="S383" t="s">
        <v>44</v>
      </c>
      <c r="T383" t="s">
        <v>129</v>
      </c>
    </row>
    <row r="384" spans="1:20" ht="30" x14ac:dyDescent="0.25">
      <c r="A384" t="s">
        <v>839</v>
      </c>
      <c r="B384" t="s">
        <v>840</v>
      </c>
      <c r="C384" t="s">
        <v>48</v>
      </c>
      <c r="D384" t="s">
        <v>40</v>
      </c>
      <c r="E384" s="1" t="s">
        <v>76</v>
      </c>
      <c r="F384">
        <v>4.4000000000000004</v>
      </c>
      <c r="G384" t="s">
        <v>22</v>
      </c>
      <c r="H384" t="str">
        <f t="shared" si="10"/>
        <v>New York</v>
      </c>
      <c r="I384" t="b">
        <v>0</v>
      </c>
      <c r="J384" t="s">
        <v>28</v>
      </c>
      <c r="K384">
        <v>98000</v>
      </c>
      <c r="L384">
        <v>114000</v>
      </c>
      <c r="M384">
        <v>106000</v>
      </c>
      <c r="N384" s="1" t="str">
        <f t="shared" si="11"/>
        <v>High (&gt;$90k)</v>
      </c>
      <c r="O384" t="s">
        <v>29</v>
      </c>
      <c r="P384" t="s">
        <v>77</v>
      </c>
      <c r="Q384" t="s">
        <v>78</v>
      </c>
      <c r="R384" t="s">
        <v>57</v>
      </c>
      <c r="S384" t="s">
        <v>44</v>
      </c>
      <c r="T384" t="s">
        <v>47</v>
      </c>
    </row>
    <row r="385" spans="1:20" x14ac:dyDescent="0.25">
      <c r="A385" t="s">
        <v>841</v>
      </c>
      <c r="B385" t="s">
        <v>844</v>
      </c>
      <c r="C385" t="s">
        <v>31</v>
      </c>
      <c r="D385" t="s">
        <v>32</v>
      </c>
      <c r="E385" t="s">
        <v>842</v>
      </c>
      <c r="F385">
        <v>-1</v>
      </c>
      <c r="G385" t="s">
        <v>843</v>
      </c>
      <c r="H385" t="str">
        <f t="shared" si="10"/>
        <v>Great Neck</v>
      </c>
      <c r="I385" t="b">
        <v>0</v>
      </c>
      <c r="J385" t="s">
        <v>28</v>
      </c>
      <c r="K385">
        <v>98000</v>
      </c>
      <c r="L385">
        <v>114000</v>
      </c>
      <c r="M385">
        <v>106000</v>
      </c>
      <c r="N385" s="1" t="str">
        <f t="shared" si="11"/>
        <v>High (&gt;$90k)</v>
      </c>
      <c r="O385" t="s">
        <v>29</v>
      </c>
      <c r="P385">
        <v>-1</v>
      </c>
      <c r="Q385">
        <v>-1</v>
      </c>
      <c r="R385">
        <v>-1</v>
      </c>
      <c r="S385">
        <v>-1</v>
      </c>
      <c r="T385">
        <v>-1</v>
      </c>
    </row>
    <row r="386" spans="1:20" ht="30" x14ac:dyDescent="0.25">
      <c r="A386" t="s">
        <v>799</v>
      </c>
      <c r="B386" t="s">
        <v>799</v>
      </c>
      <c r="C386" t="s">
        <v>48</v>
      </c>
      <c r="D386" t="s">
        <v>32</v>
      </c>
      <c r="E386" s="1" t="s">
        <v>845</v>
      </c>
      <c r="F386">
        <v>4.3</v>
      </c>
      <c r="G386" t="s">
        <v>22</v>
      </c>
      <c r="H386" t="str">
        <f t="shared" si="10"/>
        <v>New York</v>
      </c>
      <c r="I386" t="b">
        <v>0</v>
      </c>
      <c r="J386" t="s">
        <v>28</v>
      </c>
      <c r="K386">
        <v>98000</v>
      </c>
      <c r="L386">
        <v>114000</v>
      </c>
      <c r="M386">
        <v>106000</v>
      </c>
      <c r="N386" s="1" t="str">
        <f t="shared" si="11"/>
        <v>High (&gt;$90k)</v>
      </c>
      <c r="O386" t="s">
        <v>29</v>
      </c>
      <c r="P386" t="s">
        <v>37</v>
      </c>
      <c r="Q386" t="s">
        <v>38</v>
      </c>
      <c r="R386" t="s">
        <v>103</v>
      </c>
      <c r="S386" t="s">
        <v>44</v>
      </c>
      <c r="T386" t="s">
        <v>47</v>
      </c>
    </row>
    <row r="387" spans="1:20" ht="30" x14ac:dyDescent="0.25">
      <c r="A387" t="s">
        <v>846</v>
      </c>
      <c r="B387" t="s">
        <v>847</v>
      </c>
      <c r="C387" t="s">
        <v>31</v>
      </c>
      <c r="D387" t="s">
        <v>32</v>
      </c>
      <c r="E387" s="1" t="s">
        <v>784</v>
      </c>
      <c r="F387">
        <v>5</v>
      </c>
      <c r="G387" t="s">
        <v>22</v>
      </c>
      <c r="H387" t="str">
        <f t="shared" si="10"/>
        <v>New York</v>
      </c>
      <c r="I387" t="b">
        <v>0</v>
      </c>
      <c r="J387" t="s">
        <v>28</v>
      </c>
      <c r="K387">
        <v>98000</v>
      </c>
      <c r="L387">
        <v>114000</v>
      </c>
      <c r="M387">
        <v>106000</v>
      </c>
      <c r="N387" s="1" t="str">
        <f t="shared" si="11"/>
        <v>High (&gt;$90k)</v>
      </c>
      <c r="O387" t="s">
        <v>29</v>
      </c>
      <c r="P387" t="s">
        <v>171</v>
      </c>
      <c r="Q387" t="s">
        <v>78</v>
      </c>
      <c r="R387" t="s">
        <v>84</v>
      </c>
      <c r="S387" t="s">
        <v>44</v>
      </c>
      <c r="T387" t="s">
        <v>47</v>
      </c>
    </row>
    <row r="388" spans="1:20" ht="30" x14ac:dyDescent="0.25">
      <c r="A388" t="s">
        <v>712</v>
      </c>
      <c r="B388" t="s">
        <v>713</v>
      </c>
      <c r="C388" t="s">
        <v>31</v>
      </c>
      <c r="D388" t="s">
        <v>32</v>
      </c>
      <c r="E388" s="1" t="s">
        <v>848</v>
      </c>
      <c r="F388">
        <v>4.4000000000000004</v>
      </c>
      <c r="G388" t="s">
        <v>22</v>
      </c>
      <c r="H388" t="str">
        <f t="shared" si="10"/>
        <v>New York</v>
      </c>
      <c r="I388" t="b">
        <v>1</v>
      </c>
      <c r="J388" t="s">
        <v>28</v>
      </c>
      <c r="K388">
        <v>98000</v>
      </c>
      <c r="L388">
        <v>114000</v>
      </c>
      <c r="M388">
        <v>106000</v>
      </c>
      <c r="N388" s="1" t="str">
        <f t="shared" si="11"/>
        <v>High (&gt;$90k)</v>
      </c>
      <c r="O388" t="s">
        <v>29</v>
      </c>
      <c r="P388" t="s">
        <v>159</v>
      </c>
      <c r="Q388" t="s">
        <v>46</v>
      </c>
      <c r="R388" t="s">
        <v>84</v>
      </c>
      <c r="S388" t="s">
        <v>44</v>
      </c>
      <c r="T388" t="s">
        <v>96</v>
      </c>
    </row>
    <row r="389" spans="1:20" ht="30" x14ac:dyDescent="0.25">
      <c r="A389" t="s">
        <v>849</v>
      </c>
      <c r="B389" t="s">
        <v>850</v>
      </c>
      <c r="C389" t="s">
        <v>31</v>
      </c>
      <c r="D389" t="s">
        <v>32</v>
      </c>
      <c r="E389" s="1" t="s">
        <v>582</v>
      </c>
      <c r="F389">
        <v>3.2</v>
      </c>
      <c r="G389" t="s">
        <v>328</v>
      </c>
      <c r="H389" t="str">
        <f t="shared" si="10"/>
        <v>Florham Park</v>
      </c>
      <c r="I389" t="b">
        <v>0</v>
      </c>
      <c r="J389" t="s">
        <v>28</v>
      </c>
      <c r="K389">
        <v>98000</v>
      </c>
      <c r="L389">
        <v>114000</v>
      </c>
      <c r="M389">
        <v>106000</v>
      </c>
      <c r="N389" s="1" t="str">
        <f t="shared" si="11"/>
        <v>High (&gt;$90k)</v>
      </c>
      <c r="O389" t="s">
        <v>29</v>
      </c>
      <c r="P389" t="s">
        <v>61</v>
      </c>
      <c r="Q389" t="s">
        <v>62</v>
      </c>
      <c r="R389" t="s">
        <v>36</v>
      </c>
      <c r="S389" t="s">
        <v>72</v>
      </c>
      <c r="T389" t="s">
        <v>113</v>
      </c>
    </row>
    <row r="390" spans="1:20" ht="30" x14ac:dyDescent="0.25">
      <c r="A390" t="s">
        <v>851</v>
      </c>
      <c r="B390" t="s">
        <v>852</v>
      </c>
      <c r="C390" t="s">
        <v>31</v>
      </c>
      <c r="D390" t="s">
        <v>54</v>
      </c>
      <c r="E390" s="1" t="s">
        <v>535</v>
      </c>
      <c r="F390">
        <v>4.8</v>
      </c>
      <c r="G390" t="s">
        <v>93</v>
      </c>
      <c r="H390" t="str">
        <f t="shared" ref="H390:H453" si="12">IFERROR(TRIM(LEFT(G390,FIND(",",G390)-1)),G390)</f>
        <v>Jersey City</v>
      </c>
      <c r="I390" t="b">
        <v>0</v>
      </c>
      <c r="J390" t="s">
        <v>28</v>
      </c>
      <c r="K390">
        <v>98000</v>
      </c>
      <c r="L390">
        <v>114000</v>
      </c>
      <c r="M390">
        <v>106000</v>
      </c>
      <c r="N390" s="1" t="str">
        <f t="shared" ref="N390:N453" si="13">IF(M390="", "", IF(M390&lt;60000, "Low (&lt;$60k)", IF(M390&lt;=90000, "Mid ($60k–$90k)", "High (&gt;$90k)")))</f>
        <v>High (&gt;$90k)</v>
      </c>
      <c r="O390" t="s">
        <v>29</v>
      </c>
      <c r="P390" t="s">
        <v>52</v>
      </c>
      <c r="Q390" t="s">
        <v>46</v>
      </c>
      <c r="R390" t="s">
        <v>84</v>
      </c>
      <c r="S390" t="s">
        <v>44</v>
      </c>
      <c r="T390" t="s">
        <v>47</v>
      </c>
    </row>
    <row r="391" spans="1:20" ht="30" x14ac:dyDescent="0.25">
      <c r="A391" t="s">
        <v>841</v>
      </c>
      <c r="B391" t="s">
        <v>844</v>
      </c>
      <c r="C391" t="s">
        <v>31</v>
      </c>
      <c r="D391" t="s">
        <v>32</v>
      </c>
      <c r="E391" s="1" t="s">
        <v>552</v>
      </c>
      <c r="F391">
        <v>3</v>
      </c>
      <c r="G391" t="s">
        <v>351</v>
      </c>
      <c r="H391" t="str">
        <f t="shared" si="12"/>
        <v>Lake Success</v>
      </c>
      <c r="I391" t="b">
        <v>0</v>
      </c>
      <c r="J391" t="s">
        <v>28</v>
      </c>
      <c r="K391">
        <v>98000</v>
      </c>
      <c r="L391">
        <v>114000</v>
      </c>
      <c r="M391">
        <v>106000</v>
      </c>
      <c r="N391" s="1" t="str">
        <f t="shared" si="13"/>
        <v>High (&gt;$90k)</v>
      </c>
      <c r="O391" t="s">
        <v>29</v>
      </c>
      <c r="P391" t="s">
        <v>37</v>
      </c>
      <c r="Q391" t="s">
        <v>38</v>
      </c>
      <c r="R391" t="s">
        <v>23</v>
      </c>
      <c r="S391" t="s">
        <v>24</v>
      </c>
      <c r="T391" t="s">
        <v>53</v>
      </c>
    </row>
    <row r="392" spans="1:20" ht="30" x14ac:dyDescent="0.25">
      <c r="A392" t="s">
        <v>853</v>
      </c>
      <c r="B392" t="s">
        <v>855</v>
      </c>
      <c r="C392" t="s">
        <v>31</v>
      </c>
      <c r="D392" t="s">
        <v>54</v>
      </c>
      <c r="E392" s="1" t="s">
        <v>854</v>
      </c>
      <c r="F392">
        <v>5</v>
      </c>
      <c r="G392" t="s">
        <v>22</v>
      </c>
      <c r="H392" t="str">
        <f t="shared" si="12"/>
        <v>New York</v>
      </c>
      <c r="I392" t="b">
        <v>0</v>
      </c>
      <c r="J392" t="s">
        <v>28</v>
      </c>
      <c r="K392">
        <v>98000</v>
      </c>
      <c r="L392">
        <v>114000</v>
      </c>
      <c r="M392">
        <v>106000</v>
      </c>
      <c r="N392" s="1" t="str">
        <f t="shared" si="13"/>
        <v>High (&gt;$90k)</v>
      </c>
      <c r="O392" t="s">
        <v>29</v>
      </c>
      <c r="P392">
        <v>-1</v>
      </c>
      <c r="Q392">
        <v>-1</v>
      </c>
      <c r="R392" t="s">
        <v>103</v>
      </c>
      <c r="S392" t="s">
        <v>72</v>
      </c>
      <c r="T392" t="s">
        <v>47</v>
      </c>
    </row>
    <row r="393" spans="1:20" ht="30" x14ac:dyDescent="0.25">
      <c r="A393" t="s">
        <v>643</v>
      </c>
      <c r="B393" t="s">
        <v>646</v>
      </c>
      <c r="C393" t="s">
        <v>31</v>
      </c>
      <c r="D393" t="s">
        <v>32</v>
      </c>
      <c r="E393" s="1" t="s">
        <v>856</v>
      </c>
      <c r="F393">
        <v>3.4</v>
      </c>
      <c r="G393" t="s">
        <v>22</v>
      </c>
      <c r="H393" t="str">
        <f t="shared" si="12"/>
        <v>New York</v>
      </c>
      <c r="I393" t="b">
        <v>1</v>
      </c>
      <c r="J393" t="s">
        <v>28</v>
      </c>
      <c r="K393">
        <v>98000</v>
      </c>
      <c r="L393">
        <v>114000</v>
      </c>
      <c r="M393">
        <v>106000</v>
      </c>
      <c r="N393" s="1" t="str">
        <f t="shared" si="13"/>
        <v>High (&gt;$90k)</v>
      </c>
      <c r="O393" t="s">
        <v>29</v>
      </c>
      <c r="P393" t="s">
        <v>171</v>
      </c>
      <c r="Q393" t="s">
        <v>78</v>
      </c>
      <c r="R393" t="s">
        <v>116</v>
      </c>
      <c r="S393" t="s">
        <v>116</v>
      </c>
      <c r="T393" t="s">
        <v>47</v>
      </c>
    </row>
    <row r="394" spans="1:20" ht="30" x14ac:dyDescent="0.25">
      <c r="A394" t="s">
        <v>712</v>
      </c>
      <c r="B394" t="s">
        <v>713</v>
      </c>
      <c r="C394" t="s">
        <v>31</v>
      </c>
      <c r="D394" t="s">
        <v>32</v>
      </c>
      <c r="E394" s="1" t="s">
        <v>857</v>
      </c>
      <c r="F394">
        <v>4.2</v>
      </c>
      <c r="G394" t="s">
        <v>22</v>
      </c>
      <c r="H394" t="str">
        <f t="shared" si="12"/>
        <v>New York</v>
      </c>
      <c r="I394" t="b">
        <v>1</v>
      </c>
      <c r="J394" t="s">
        <v>28</v>
      </c>
      <c r="K394">
        <v>98000</v>
      </c>
      <c r="L394">
        <v>114000</v>
      </c>
      <c r="M394">
        <v>106000</v>
      </c>
      <c r="N394" s="1" t="str">
        <f t="shared" si="13"/>
        <v>High (&gt;$90k)</v>
      </c>
      <c r="O394" t="s">
        <v>29</v>
      </c>
      <c r="P394" t="s">
        <v>171</v>
      </c>
      <c r="Q394" t="s">
        <v>78</v>
      </c>
      <c r="R394" t="s">
        <v>57</v>
      </c>
      <c r="S394" t="s">
        <v>44</v>
      </c>
      <c r="T394" t="s">
        <v>47</v>
      </c>
    </row>
    <row r="395" spans="1:20" ht="30" x14ac:dyDescent="0.25">
      <c r="A395" t="s">
        <v>858</v>
      </c>
      <c r="B395" t="s">
        <v>861</v>
      </c>
      <c r="C395" t="s">
        <v>48</v>
      </c>
      <c r="D395" t="s">
        <v>32</v>
      </c>
      <c r="E395" s="1" t="s">
        <v>859</v>
      </c>
      <c r="F395">
        <v>4.2</v>
      </c>
      <c r="G395" t="s">
        <v>860</v>
      </c>
      <c r="H395" t="str">
        <f t="shared" si="12"/>
        <v>Hoboken</v>
      </c>
      <c r="I395" t="b">
        <v>0</v>
      </c>
      <c r="J395" t="s">
        <v>28</v>
      </c>
      <c r="K395">
        <v>98000</v>
      </c>
      <c r="L395">
        <v>114000</v>
      </c>
      <c r="M395">
        <v>106000</v>
      </c>
      <c r="N395" s="1" t="str">
        <f t="shared" si="13"/>
        <v>High (&gt;$90k)</v>
      </c>
      <c r="O395" t="s">
        <v>29</v>
      </c>
      <c r="P395" t="s">
        <v>171</v>
      </c>
      <c r="Q395" t="s">
        <v>78</v>
      </c>
      <c r="R395" t="s">
        <v>23</v>
      </c>
      <c r="S395" t="s">
        <v>51</v>
      </c>
      <c r="T395" t="s">
        <v>27</v>
      </c>
    </row>
    <row r="396" spans="1:20" ht="30" x14ac:dyDescent="0.25">
      <c r="A396" t="s">
        <v>862</v>
      </c>
      <c r="B396" t="s">
        <v>865</v>
      </c>
      <c r="C396" t="s">
        <v>48</v>
      </c>
      <c r="D396" t="s">
        <v>32</v>
      </c>
      <c r="E396" s="1" t="s">
        <v>863</v>
      </c>
      <c r="F396">
        <v>3.4</v>
      </c>
      <c r="G396" t="s">
        <v>22</v>
      </c>
      <c r="H396" t="str">
        <f t="shared" si="12"/>
        <v>New York</v>
      </c>
      <c r="I396" t="b">
        <v>0</v>
      </c>
      <c r="J396" t="s">
        <v>28</v>
      </c>
      <c r="K396">
        <v>98000</v>
      </c>
      <c r="L396">
        <v>114000</v>
      </c>
      <c r="M396">
        <v>106000</v>
      </c>
      <c r="N396" s="1" t="str">
        <f t="shared" si="13"/>
        <v>High (&gt;$90k)</v>
      </c>
      <c r="O396" t="s">
        <v>29</v>
      </c>
      <c r="P396" t="s">
        <v>90</v>
      </c>
      <c r="Q396" t="s">
        <v>78</v>
      </c>
      <c r="R396" t="s">
        <v>84</v>
      </c>
      <c r="S396" t="s">
        <v>44</v>
      </c>
      <c r="T396" t="s">
        <v>96</v>
      </c>
    </row>
    <row r="397" spans="1:20" ht="30" x14ac:dyDescent="0.25">
      <c r="A397" t="s">
        <v>866</v>
      </c>
      <c r="B397" t="s">
        <v>866</v>
      </c>
      <c r="C397" t="s">
        <v>48</v>
      </c>
      <c r="D397" t="s">
        <v>40</v>
      </c>
      <c r="E397" s="1" t="s">
        <v>269</v>
      </c>
      <c r="F397">
        <v>3.1</v>
      </c>
      <c r="G397" t="s">
        <v>22</v>
      </c>
      <c r="H397" t="str">
        <f t="shared" si="12"/>
        <v>New York</v>
      </c>
      <c r="I397" t="b">
        <v>0</v>
      </c>
      <c r="J397" t="s">
        <v>28</v>
      </c>
      <c r="K397">
        <v>98000</v>
      </c>
      <c r="L397">
        <v>114000</v>
      </c>
      <c r="M397">
        <v>106000</v>
      </c>
      <c r="N397" s="1" t="str">
        <f t="shared" si="13"/>
        <v>High (&gt;$90k)</v>
      </c>
      <c r="O397" t="s">
        <v>29</v>
      </c>
      <c r="P397" t="s">
        <v>104</v>
      </c>
      <c r="Q397" t="s">
        <v>78</v>
      </c>
      <c r="R397" t="s">
        <v>103</v>
      </c>
      <c r="S397" t="s">
        <v>44</v>
      </c>
      <c r="T397" t="s">
        <v>132</v>
      </c>
    </row>
    <row r="398" spans="1:20" x14ac:dyDescent="0.25">
      <c r="A398" t="s">
        <v>867</v>
      </c>
      <c r="B398" t="s">
        <v>867</v>
      </c>
      <c r="C398" t="s">
        <v>31</v>
      </c>
      <c r="D398" t="s">
        <v>54</v>
      </c>
      <c r="E398" t="s">
        <v>868</v>
      </c>
      <c r="F398">
        <v>-1</v>
      </c>
      <c r="G398" t="s">
        <v>860</v>
      </c>
      <c r="H398" t="str">
        <f t="shared" si="12"/>
        <v>Hoboken</v>
      </c>
      <c r="I398" t="b">
        <v>1</v>
      </c>
      <c r="J398" t="s">
        <v>28</v>
      </c>
      <c r="K398">
        <v>98000</v>
      </c>
      <c r="L398">
        <v>114000</v>
      </c>
      <c r="M398">
        <v>106000</v>
      </c>
      <c r="N398" s="1" t="str">
        <f t="shared" si="13"/>
        <v>High (&gt;$90k)</v>
      </c>
      <c r="O398" t="s">
        <v>29</v>
      </c>
      <c r="P398">
        <v>-1</v>
      </c>
      <c r="Q398">
        <v>-1</v>
      </c>
      <c r="R398">
        <v>-1</v>
      </c>
      <c r="S398">
        <v>-1</v>
      </c>
      <c r="T398">
        <v>-1</v>
      </c>
    </row>
    <row r="399" spans="1:20" ht="30" x14ac:dyDescent="0.25">
      <c r="A399" t="s">
        <v>792</v>
      </c>
      <c r="B399" t="s">
        <v>792</v>
      </c>
      <c r="C399" t="s">
        <v>31</v>
      </c>
      <c r="D399" t="s">
        <v>32</v>
      </c>
      <c r="E399" s="1" t="s">
        <v>869</v>
      </c>
      <c r="F399">
        <v>3.7</v>
      </c>
      <c r="G399" t="s">
        <v>794</v>
      </c>
      <c r="H399" t="str">
        <f t="shared" si="12"/>
        <v>West Orange</v>
      </c>
      <c r="I399" t="b">
        <v>1</v>
      </c>
      <c r="J399" t="s">
        <v>28</v>
      </c>
      <c r="K399">
        <v>98000</v>
      </c>
      <c r="L399">
        <v>114000</v>
      </c>
      <c r="M399">
        <v>106000</v>
      </c>
      <c r="N399" s="1" t="str">
        <f t="shared" si="13"/>
        <v>High (&gt;$90k)</v>
      </c>
      <c r="O399" t="s">
        <v>29</v>
      </c>
      <c r="P399" t="s">
        <v>37</v>
      </c>
      <c r="Q399" t="s">
        <v>38</v>
      </c>
      <c r="R399" t="s">
        <v>36</v>
      </c>
      <c r="S399" t="s">
        <v>24</v>
      </c>
      <c r="T399" t="s">
        <v>74</v>
      </c>
    </row>
    <row r="400" spans="1:20" ht="30" x14ac:dyDescent="0.25">
      <c r="A400" t="s">
        <v>870</v>
      </c>
      <c r="B400" t="s">
        <v>870</v>
      </c>
      <c r="C400" t="s">
        <v>31</v>
      </c>
      <c r="D400" t="s">
        <v>32</v>
      </c>
      <c r="E400" s="1" t="s">
        <v>309</v>
      </c>
      <c r="F400">
        <v>4</v>
      </c>
      <c r="G400" t="s">
        <v>22</v>
      </c>
      <c r="H400" t="str">
        <f t="shared" si="12"/>
        <v>New York</v>
      </c>
      <c r="I400" t="b">
        <v>0</v>
      </c>
      <c r="J400" t="s">
        <v>28</v>
      </c>
      <c r="K400">
        <v>98000</v>
      </c>
      <c r="L400">
        <v>114000</v>
      </c>
      <c r="M400">
        <v>106000</v>
      </c>
      <c r="N400" s="1" t="str">
        <f t="shared" si="13"/>
        <v>High (&gt;$90k)</v>
      </c>
      <c r="O400" t="s">
        <v>29</v>
      </c>
      <c r="P400" t="s">
        <v>52</v>
      </c>
      <c r="Q400" t="s">
        <v>46</v>
      </c>
      <c r="R400" t="s">
        <v>57</v>
      </c>
      <c r="S400" t="s">
        <v>44</v>
      </c>
      <c r="T400" t="s">
        <v>53</v>
      </c>
    </row>
    <row r="401" spans="1:20" ht="30" x14ac:dyDescent="0.25">
      <c r="A401" t="s">
        <v>871</v>
      </c>
      <c r="B401" t="s">
        <v>875</v>
      </c>
      <c r="C401" t="s">
        <v>31</v>
      </c>
      <c r="D401" t="s">
        <v>32</v>
      </c>
      <c r="E401" s="1" t="s">
        <v>872</v>
      </c>
      <c r="F401">
        <v>4.3</v>
      </c>
      <c r="G401" t="s">
        <v>22</v>
      </c>
      <c r="H401" t="str">
        <f t="shared" si="12"/>
        <v>New York</v>
      </c>
      <c r="I401" t="b">
        <v>0</v>
      </c>
      <c r="J401" t="s">
        <v>28</v>
      </c>
      <c r="K401">
        <v>48000</v>
      </c>
      <c r="L401">
        <v>96000</v>
      </c>
      <c r="M401">
        <v>72000</v>
      </c>
      <c r="N401" s="1" t="str">
        <f t="shared" si="13"/>
        <v>Mid ($60k–$90k)</v>
      </c>
      <c r="O401" t="s">
        <v>29</v>
      </c>
      <c r="P401" t="s">
        <v>873</v>
      </c>
      <c r="Q401" t="s">
        <v>874</v>
      </c>
      <c r="R401" t="s">
        <v>23</v>
      </c>
      <c r="S401" t="s">
        <v>44</v>
      </c>
      <c r="T401" t="s">
        <v>308</v>
      </c>
    </row>
    <row r="402" spans="1:20" ht="30" x14ac:dyDescent="0.25">
      <c r="A402" t="s">
        <v>876</v>
      </c>
      <c r="B402" t="s">
        <v>876</v>
      </c>
      <c r="C402" t="s">
        <v>48</v>
      </c>
      <c r="D402" t="s">
        <v>32</v>
      </c>
      <c r="E402" s="1" t="s">
        <v>323</v>
      </c>
      <c r="F402">
        <v>3.8</v>
      </c>
      <c r="G402" t="s">
        <v>93</v>
      </c>
      <c r="H402" t="str">
        <f t="shared" si="12"/>
        <v>Jersey City</v>
      </c>
      <c r="I402" t="b">
        <v>0</v>
      </c>
      <c r="J402" t="s">
        <v>28</v>
      </c>
      <c r="K402">
        <v>48000</v>
      </c>
      <c r="L402">
        <v>96000</v>
      </c>
      <c r="M402">
        <v>72000</v>
      </c>
      <c r="N402" s="1" t="str">
        <f t="shared" si="13"/>
        <v>Mid ($60k–$90k)</v>
      </c>
      <c r="O402" t="s">
        <v>29</v>
      </c>
      <c r="P402" t="s">
        <v>143</v>
      </c>
      <c r="Q402" t="s">
        <v>46</v>
      </c>
      <c r="R402" t="s">
        <v>36</v>
      </c>
      <c r="S402" t="s">
        <v>72</v>
      </c>
      <c r="T402" t="s">
        <v>113</v>
      </c>
    </row>
    <row r="403" spans="1:20" ht="30" x14ac:dyDescent="0.25">
      <c r="A403" t="s">
        <v>877</v>
      </c>
      <c r="B403" t="s">
        <v>877</v>
      </c>
      <c r="C403" t="s">
        <v>31</v>
      </c>
      <c r="D403" t="s">
        <v>54</v>
      </c>
      <c r="E403" s="1" t="s">
        <v>878</v>
      </c>
      <c r="F403">
        <v>2.4</v>
      </c>
      <c r="G403" t="s">
        <v>879</v>
      </c>
      <c r="H403" t="str">
        <f t="shared" si="12"/>
        <v>Staten Island</v>
      </c>
      <c r="I403" t="b">
        <v>0</v>
      </c>
      <c r="J403" t="s">
        <v>28</v>
      </c>
      <c r="K403">
        <v>48000</v>
      </c>
      <c r="L403">
        <v>96000</v>
      </c>
      <c r="M403">
        <v>72000</v>
      </c>
      <c r="N403" s="1" t="str">
        <f t="shared" si="13"/>
        <v>Mid ($60k–$90k)</v>
      </c>
      <c r="O403" t="s">
        <v>29</v>
      </c>
      <c r="P403" t="s">
        <v>37</v>
      </c>
      <c r="Q403" t="s">
        <v>38</v>
      </c>
      <c r="R403" t="s">
        <v>57</v>
      </c>
      <c r="S403" t="s">
        <v>44</v>
      </c>
      <c r="T403" t="s">
        <v>47</v>
      </c>
    </row>
    <row r="404" spans="1:20" ht="30" x14ac:dyDescent="0.25">
      <c r="A404" t="s">
        <v>712</v>
      </c>
      <c r="B404" t="s">
        <v>713</v>
      </c>
      <c r="C404" t="s">
        <v>31</v>
      </c>
      <c r="D404" t="s">
        <v>32</v>
      </c>
      <c r="E404" s="1" t="s">
        <v>856</v>
      </c>
      <c r="F404">
        <v>3.4</v>
      </c>
      <c r="G404" t="s">
        <v>22</v>
      </c>
      <c r="H404" t="str">
        <f t="shared" si="12"/>
        <v>New York</v>
      </c>
      <c r="I404" t="b">
        <v>1</v>
      </c>
      <c r="J404" t="s">
        <v>28</v>
      </c>
      <c r="K404">
        <v>48000</v>
      </c>
      <c r="L404">
        <v>96000</v>
      </c>
      <c r="M404">
        <v>72000</v>
      </c>
      <c r="N404" s="1" t="str">
        <f t="shared" si="13"/>
        <v>Mid ($60k–$90k)</v>
      </c>
      <c r="O404" t="s">
        <v>29</v>
      </c>
      <c r="P404" t="s">
        <v>171</v>
      </c>
      <c r="Q404" t="s">
        <v>78</v>
      </c>
      <c r="R404" t="s">
        <v>116</v>
      </c>
      <c r="S404" t="s">
        <v>116</v>
      </c>
      <c r="T404" t="s">
        <v>47</v>
      </c>
    </row>
    <row r="405" spans="1:20" x14ac:dyDescent="0.25">
      <c r="A405" t="s">
        <v>772</v>
      </c>
      <c r="B405" t="s">
        <v>774</v>
      </c>
      <c r="C405" t="s">
        <v>48</v>
      </c>
      <c r="D405" t="s">
        <v>32</v>
      </c>
      <c r="E405" t="s">
        <v>880</v>
      </c>
      <c r="F405">
        <v>-1</v>
      </c>
      <c r="G405" t="s">
        <v>22</v>
      </c>
      <c r="H405" t="str">
        <f t="shared" si="12"/>
        <v>New York</v>
      </c>
      <c r="I405" t="b">
        <v>0</v>
      </c>
      <c r="J405" t="s">
        <v>28</v>
      </c>
      <c r="K405">
        <v>48000</v>
      </c>
      <c r="L405">
        <v>96000</v>
      </c>
      <c r="M405">
        <v>72000</v>
      </c>
      <c r="N405" s="1" t="str">
        <f t="shared" si="13"/>
        <v>Mid ($60k–$90k)</v>
      </c>
      <c r="O405" t="s">
        <v>29</v>
      </c>
      <c r="P405">
        <v>-1</v>
      </c>
      <c r="Q405">
        <v>-1</v>
      </c>
      <c r="R405" t="s">
        <v>116</v>
      </c>
      <c r="S405" t="s">
        <v>44</v>
      </c>
      <c r="T405" t="s">
        <v>47</v>
      </c>
    </row>
    <row r="406" spans="1:20" x14ac:dyDescent="0.25">
      <c r="A406" t="s">
        <v>881</v>
      </c>
      <c r="B406" t="s">
        <v>883</v>
      </c>
      <c r="C406" t="s">
        <v>31</v>
      </c>
      <c r="D406" t="s">
        <v>40</v>
      </c>
      <c r="E406" t="s">
        <v>882</v>
      </c>
      <c r="F406">
        <v>-1</v>
      </c>
      <c r="G406" t="s">
        <v>22</v>
      </c>
      <c r="H406" t="str">
        <f t="shared" si="12"/>
        <v>New York</v>
      </c>
      <c r="I406" t="b">
        <v>0</v>
      </c>
      <c r="J406" t="s">
        <v>28</v>
      </c>
      <c r="K406">
        <v>48000</v>
      </c>
      <c r="L406">
        <v>96000</v>
      </c>
      <c r="M406">
        <v>72000</v>
      </c>
      <c r="N406" s="1" t="str">
        <f t="shared" si="13"/>
        <v>Mid ($60k–$90k)</v>
      </c>
      <c r="O406" t="s">
        <v>29</v>
      </c>
      <c r="P406">
        <v>-1</v>
      </c>
      <c r="Q406">
        <v>-1</v>
      </c>
      <c r="R406">
        <v>-1</v>
      </c>
      <c r="S406">
        <v>-1</v>
      </c>
      <c r="T406">
        <v>-1</v>
      </c>
    </row>
    <row r="407" spans="1:20" ht="30" x14ac:dyDescent="0.25">
      <c r="A407" t="s">
        <v>884</v>
      </c>
      <c r="B407" t="s">
        <v>886</v>
      </c>
      <c r="C407" t="s">
        <v>31</v>
      </c>
      <c r="D407" t="s">
        <v>32</v>
      </c>
      <c r="E407" s="1" t="s">
        <v>261</v>
      </c>
      <c r="F407">
        <v>4</v>
      </c>
      <c r="G407" t="s">
        <v>885</v>
      </c>
      <c r="H407" t="str">
        <f t="shared" si="12"/>
        <v>Harrison</v>
      </c>
      <c r="I407" t="b">
        <v>0</v>
      </c>
      <c r="J407" t="s">
        <v>28</v>
      </c>
      <c r="K407">
        <v>48000</v>
      </c>
      <c r="L407">
        <v>96000</v>
      </c>
      <c r="M407">
        <v>72000</v>
      </c>
      <c r="N407" s="1" t="str">
        <f t="shared" si="13"/>
        <v>Mid ($60k–$90k)</v>
      </c>
      <c r="O407" t="s">
        <v>29</v>
      </c>
      <c r="P407" t="s">
        <v>262</v>
      </c>
      <c r="Q407" t="s">
        <v>207</v>
      </c>
      <c r="R407" t="s">
        <v>84</v>
      </c>
      <c r="S407" t="s">
        <v>44</v>
      </c>
      <c r="T407" t="s">
        <v>129</v>
      </c>
    </row>
    <row r="408" spans="1:20" ht="30" x14ac:dyDescent="0.25">
      <c r="A408" t="s">
        <v>887</v>
      </c>
      <c r="B408" t="s">
        <v>889</v>
      </c>
      <c r="C408" t="s">
        <v>48</v>
      </c>
      <c r="D408" t="s">
        <v>32</v>
      </c>
      <c r="E408" s="1" t="s">
        <v>888</v>
      </c>
      <c r="F408">
        <v>3.2</v>
      </c>
      <c r="G408" t="s">
        <v>328</v>
      </c>
      <c r="H408" t="str">
        <f t="shared" si="12"/>
        <v>Florham Park</v>
      </c>
      <c r="I408" t="b">
        <v>0</v>
      </c>
      <c r="J408" t="s">
        <v>28</v>
      </c>
      <c r="K408">
        <v>48000</v>
      </c>
      <c r="L408">
        <v>96000</v>
      </c>
      <c r="M408">
        <v>72000</v>
      </c>
      <c r="N408" s="1" t="str">
        <f t="shared" si="13"/>
        <v>Mid ($60k–$90k)</v>
      </c>
      <c r="O408" t="s">
        <v>29</v>
      </c>
      <c r="P408" t="s">
        <v>61</v>
      </c>
      <c r="Q408" t="s">
        <v>62</v>
      </c>
      <c r="R408" t="s">
        <v>36</v>
      </c>
      <c r="S408" t="s">
        <v>72</v>
      </c>
      <c r="T408" t="s">
        <v>113</v>
      </c>
    </row>
    <row r="409" spans="1:20" ht="30" x14ac:dyDescent="0.25">
      <c r="A409" t="s">
        <v>890</v>
      </c>
      <c r="B409" t="s">
        <v>892</v>
      </c>
      <c r="C409" t="s">
        <v>48</v>
      </c>
      <c r="D409" t="s">
        <v>54</v>
      </c>
      <c r="E409" s="1" t="s">
        <v>891</v>
      </c>
      <c r="F409">
        <v>3.3</v>
      </c>
      <c r="G409" t="s">
        <v>93</v>
      </c>
      <c r="H409" t="str">
        <f t="shared" si="12"/>
        <v>Jersey City</v>
      </c>
      <c r="I409" t="b">
        <v>0</v>
      </c>
      <c r="J409" t="s">
        <v>28</v>
      </c>
      <c r="K409">
        <v>48000</v>
      </c>
      <c r="L409">
        <v>96000</v>
      </c>
      <c r="M409">
        <v>72000</v>
      </c>
      <c r="N409" s="1" t="str">
        <f t="shared" si="13"/>
        <v>Mid ($60k–$90k)</v>
      </c>
      <c r="O409" t="s">
        <v>29</v>
      </c>
      <c r="P409" t="s">
        <v>171</v>
      </c>
      <c r="Q409" t="s">
        <v>78</v>
      </c>
      <c r="R409" t="s">
        <v>103</v>
      </c>
      <c r="S409" t="s">
        <v>44</v>
      </c>
      <c r="T409" t="s">
        <v>132</v>
      </c>
    </row>
    <row r="410" spans="1:20" x14ac:dyDescent="0.25">
      <c r="A410" t="s">
        <v>804</v>
      </c>
      <c r="B410" t="s">
        <v>805</v>
      </c>
      <c r="C410" t="s">
        <v>48</v>
      </c>
      <c r="D410" t="s">
        <v>32</v>
      </c>
      <c r="E410" t="s">
        <v>893</v>
      </c>
      <c r="F410">
        <v>-1</v>
      </c>
      <c r="G410" t="s">
        <v>139</v>
      </c>
      <c r="H410" t="str">
        <f t="shared" si="12"/>
        <v>Brooklyn</v>
      </c>
      <c r="I410" t="b">
        <v>0</v>
      </c>
      <c r="J410" t="s">
        <v>28</v>
      </c>
      <c r="K410">
        <v>48000</v>
      </c>
      <c r="L410">
        <v>96000</v>
      </c>
      <c r="M410">
        <v>72000</v>
      </c>
      <c r="N410" s="1" t="str">
        <f t="shared" si="13"/>
        <v>Mid ($60k–$90k)</v>
      </c>
      <c r="O410" t="s">
        <v>29</v>
      </c>
      <c r="P410">
        <v>-1</v>
      </c>
      <c r="Q410">
        <v>-1</v>
      </c>
      <c r="R410">
        <v>-1</v>
      </c>
      <c r="S410">
        <v>-1</v>
      </c>
      <c r="T410">
        <v>-1</v>
      </c>
    </row>
    <row r="411" spans="1:20" ht="30" x14ac:dyDescent="0.25">
      <c r="A411" t="s">
        <v>894</v>
      </c>
      <c r="B411" t="s">
        <v>895</v>
      </c>
      <c r="C411" t="s">
        <v>126</v>
      </c>
      <c r="D411" t="s">
        <v>54</v>
      </c>
      <c r="E411" s="1" t="s">
        <v>343</v>
      </c>
      <c r="F411">
        <v>5</v>
      </c>
      <c r="G411" t="s">
        <v>22</v>
      </c>
      <c r="H411" t="str">
        <f t="shared" si="12"/>
        <v>New York</v>
      </c>
      <c r="I411" t="b">
        <v>0</v>
      </c>
      <c r="J411" t="s">
        <v>28</v>
      </c>
      <c r="K411">
        <v>48000</v>
      </c>
      <c r="L411">
        <v>96000</v>
      </c>
      <c r="M411">
        <v>72000</v>
      </c>
      <c r="N411" s="1" t="str">
        <f t="shared" si="13"/>
        <v>Mid ($60k–$90k)</v>
      </c>
      <c r="O411" t="s">
        <v>29</v>
      </c>
      <c r="P411" t="s">
        <v>52</v>
      </c>
      <c r="Q411" t="s">
        <v>46</v>
      </c>
      <c r="R411" t="s">
        <v>103</v>
      </c>
      <c r="S411" t="s">
        <v>44</v>
      </c>
      <c r="T411" t="s">
        <v>53</v>
      </c>
    </row>
    <row r="412" spans="1:20" ht="30" x14ac:dyDescent="0.25">
      <c r="A412" t="s">
        <v>896</v>
      </c>
      <c r="B412" t="s">
        <v>897</v>
      </c>
      <c r="C412" t="s">
        <v>48</v>
      </c>
      <c r="D412" t="s">
        <v>40</v>
      </c>
      <c r="E412" s="1" t="s">
        <v>582</v>
      </c>
      <c r="F412">
        <v>3.2</v>
      </c>
      <c r="G412" t="s">
        <v>22</v>
      </c>
      <c r="H412" t="str">
        <f t="shared" si="12"/>
        <v>New York</v>
      </c>
      <c r="I412" t="b">
        <v>0</v>
      </c>
      <c r="J412" t="s">
        <v>28</v>
      </c>
      <c r="K412">
        <v>48000</v>
      </c>
      <c r="L412">
        <v>96000</v>
      </c>
      <c r="M412">
        <v>72000</v>
      </c>
      <c r="N412" s="1" t="str">
        <f t="shared" si="13"/>
        <v>Mid ($60k–$90k)</v>
      </c>
      <c r="O412" t="s">
        <v>29</v>
      </c>
      <c r="P412" t="s">
        <v>61</v>
      </c>
      <c r="Q412" t="s">
        <v>62</v>
      </c>
      <c r="R412" t="s">
        <v>36</v>
      </c>
      <c r="S412" t="s">
        <v>72</v>
      </c>
      <c r="T412" t="s">
        <v>113</v>
      </c>
    </row>
    <row r="413" spans="1:20" ht="30" x14ac:dyDescent="0.25">
      <c r="A413" t="s">
        <v>898</v>
      </c>
      <c r="B413" t="s">
        <v>898</v>
      </c>
      <c r="C413" t="s">
        <v>31</v>
      </c>
      <c r="D413" t="s">
        <v>32</v>
      </c>
      <c r="E413" s="1" t="s">
        <v>899</v>
      </c>
      <c r="F413">
        <v>3.1</v>
      </c>
      <c r="G413" t="s">
        <v>687</v>
      </c>
      <c r="H413" t="str">
        <f t="shared" si="12"/>
        <v>Iselin</v>
      </c>
      <c r="I413" t="b">
        <v>0</v>
      </c>
      <c r="J413" t="s">
        <v>28</v>
      </c>
      <c r="K413">
        <v>48000</v>
      </c>
      <c r="L413">
        <v>96000</v>
      </c>
      <c r="M413">
        <v>72000</v>
      </c>
      <c r="N413" s="1" t="str">
        <f t="shared" si="13"/>
        <v>Mid ($60k–$90k)</v>
      </c>
      <c r="O413" t="s">
        <v>29</v>
      </c>
      <c r="P413" t="s">
        <v>148</v>
      </c>
      <c r="Q413" t="s">
        <v>62</v>
      </c>
      <c r="R413" t="s">
        <v>43</v>
      </c>
      <c r="S413" t="s">
        <v>44</v>
      </c>
      <c r="T413" t="s">
        <v>113</v>
      </c>
    </row>
    <row r="414" spans="1:20" ht="30" x14ac:dyDescent="0.25">
      <c r="A414" t="s">
        <v>900</v>
      </c>
      <c r="B414" t="s">
        <v>903</v>
      </c>
      <c r="C414" t="s">
        <v>31</v>
      </c>
      <c r="D414" t="s">
        <v>32</v>
      </c>
      <c r="E414" s="1" t="s">
        <v>901</v>
      </c>
      <c r="F414">
        <v>3.9</v>
      </c>
      <c r="G414" t="s">
        <v>902</v>
      </c>
      <c r="H414" t="str">
        <f t="shared" si="12"/>
        <v>Montvale</v>
      </c>
      <c r="I414" t="b">
        <v>0</v>
      </c>
      <c r="J414" t="s">
        <v>28</v>
      </c>
      <c r="K414">
        <v>48000</v>
      </c>
      <c r="L414">
        <v>96000</v>
      </c>
      <c r="M414">
        <v>72000</v>
      </c>
      <c r="N414" s="1" t="str">
        <f t="shared" si="13"/>
        <v>Mid ($60k–$90k)</v>
      </c>
      <c r="O414" t="s">
        <v>29</v>
      </c>
      <c r="P414" t="s">
        <v>52</v>
      </c>
      <c r="Q414" t="s">
        <v>46</v>
      </c>
      <c r="R414" t="s">
        <v>43</v>
      </c>
      <c r="S414" t="s">
        <v>72</v>
      </c>
      <c r="T414" t="s">
        <v>74</v>
      </c>
    </row>
    <row r="415" spans="1:20" x14ac:dyDescent="0.25">
      <c r="A415" t="s">
        <v>904</v>
      </c>
      <c r="B415" t="s">
        <v>906</v>
      </c>
      <c r="C415" t="s">
        <v>48</v>
      </c>
      <c r="D415" t="s">
        <v>54</v>
      </c>
      <c r="E415" t="s">
        <v>905</v>
      </c>
      <c r="F415">
        <v>-1</v>
      </c>
      <c r="G415" t="s">
        <v>835</v>
      </c>
      <c r="H415" t="str">
        <f t="shared" si="12"/>
        <v>Whippany</v>
      </c>
      <c r="I415" t="b">
        <v>1</v>
      </c>
      <c r="J415" t="s">
        <v>28</v>
      </c>
      <c r="K415">
        <v>48000</v>
      </c>
      <c r="L415">
        <v>96000</v>
      </c>
      <c r="M415">
        <v>72000</v>
      </c>
      <c r="N415" s="1" t="str">
        <f t="shared" si="13"/>
        <v>Mid ($60k–$90k)</v>
      </c>
      <c r="O415" t="s">
        <v>29</v>
      </c>
      <c r="P415">
        <v>-1</v>
      </c>
      <c r="Q415">
        <v>-1</v>
      </c>
      <c r="R415">
        <v>-1</v>
      </c>
      <c r="S415">
        <v>-1</v>
      </c>
      <c r="T415">
        <v>-1</v>
      </c>
    </row>
    <row r="416" spans="1:20" ht="30" x14ac:dyDescent="0.25">
      <c r="A416" t="s">
        <v>907</v>
      </c>
      <c r="B416" t="s">
        <v>910</v>
      </c>
      <c r="C416" t="s">
        <v>48</v>
      </c>
      <c r="D416" t="s">
        <v>32</v>
      </c>
      <c r="E416" s="1" t="s">
        <v>908</v>
      </c>
      <c r="F416">
        <v>2.5</v>
      </c>
      <c r="G416" t="s">
        <v>909</v>
      </c>
      <c r="H416" t="str">
        <f t="shared" si="12"/>
        <v>Woodcliff Lake</v>
      </c>
      <c r="I416" t="b">
        <v>1</v>
      </c>
      <c r="J416" t="s">
        <v>28</v>
      </c>
      <c r="K416">
        <v>48000</v>
      </c>
      <c r="L416">
        <v>96000</v>
      </c>
      <c r="M416">
        <v>72000</v>
      </c>
      <c r="N416" s="1" t="str">
        <f t="shared" si="13"/>
        <v>Mid ($60k–$90k)</v>
      </c>
      <c r="O416" t="s">
        <v>29</v>
      </c>
      <c r="P416" t="s">
        <v>171</v>
      </c>
      <c r="Q416" t="s">
        <v>78</v>
      </c>
      <c r="R416" t="s">
        <v>103</v>
      </c>
      <c r="S416" t="s">
        <v>44</v>
      </c>
      <c r="T416" t="s">
        <v>47</v>
      </c>
    </row>
    <row r="417" spans="1:20" ht="30" x14ac:dyDescent="0.25">
      <c r="A417" t="s">
        <v>911</v>
      </c>
      <c r="B417" t="s">
        <v>912</v>
      </c>
      <c r="C417" t="s">
        <v>48</v>
      </c>
      <c r="D417" t="s">
        <v>40</v>
      </c>
      <c r="E417" s="1" t="s">
        <v>269</v>
      </c>
      <c r="F417">
        <v>3.1</v>
      </c>
      <c r="G417" t="s">
        <v>22</v>
      </c>
      <c r="H417" t="str">
        <f t="shared" si="12"/>
        <v>New York</v>
      </c>
      <c r="I417" t="b">
        <v>0</v>
      </c>
      <c r="J417" t="s">
        <v>28</v>
      </c>
      <c r="K417">
        <v>48000</v>
      </c>
      <c r="L417">
        <v>96000</v>
      </c>
      <c r="M417">
        <v>72000</v>
      </c>
      <c r="N417" s="1" t="str">
        <f t="shared" si="13"/>
        <v>Mid ($60k–$90k)</v>
      </c>
      <c r="O417" t="s">
        <v>29</v>
      </c>
      <c r="P417" t="s">
        <v>104</v>
      </c>
      <c r="Q417" t="s">
        <v>78</v>
      </c>
      <c r="R417" t="s">
        <v>103</v>
      </c>
      <c r="S417" t="s">
        <v>44</v>
      </c>
      <c r="T417" t="s">
        <v>132</v>
      </c>
    </row>
    <row r="418" spans="1:20" ht="30" x14ac:dyDescent="0.25">
      <c r="A418" t="s">
        <v>913</v>
      </c>
      <c r="B418" t="s">
        <v>914</v>
      </c>
      <c r="C418" t="s">
        <v>48</v>
      </c>
      <c r="D418" t="s">
        <v>32</v>
      </c>
      <c r="E418" s="1" t="s">
        <v>600</v>
      </c>
      <c r="F418">
        <v>4.5</v>
      </c>
      <c r="G418" t="s">
        <v>139</v>
      </c>
      <c r="H418" t="str">
        <f t="shared" si="12"/>
        <v>Brooklyn</v>
      </c>
      <c r="I418" t="b">
        <v>0</v>
      </c>
      <c r="J418" t="s">
        <v>28</v>
      </c>
      <c r="K418">
        <v>48000</v>
      </c>
      <c r="L418">
        <v>96000</v>
      </c>
      <c r="M418">
        <v>72000</v>
      </c>
      <c r="N418" s="1" t="str">
        <f t="shared" si="13"/>
        <v>Mid ($60k–$90k)</v>
      </c>
      <c r="O418" t="s">
        <v>29</v>
      </c>
      <c r="P418" t="s">
        <v>52</v>
      </c>
      <c r="Q418" t="s">
        <v>46</v>
      </c>
      <c r="R418" t="s">
        <v>57</v>
      </c>
      <c r="S418" t="s">
        <v>44</v>
      </c>
      <c r="T418" t="s">
        <v>53</v>
      </c>
    </row>
    <row r="419" spans="1:20" ht="30" x14ac:dyDescent="0.25">
      <c r="A419" t="s">
        <v>915</v>
      </c>
      <c r="B419" t="s">
        <v>915</v>
      </c>
      <c r="C419" t="s">
        <v>48</v>
      </c>
      <c r="D419" t="s">
        <v>32</v>
      </c>
      <c r="E419" s="1" t="s">
        <v>916</v>
      </c>
      <c r="F419">
        <v>3.2</v>
      </c>
      <c r="G419" t="s">
        <v>87</v>
      </c>
      <c r="H419" t="str">
        <f t="shared" si="12"/>
        <v>Bronx</v>
      </c>
      <c r="I419" t="b">
        <v>0</v>
      </c>
      <c r="J419" t="s">
        <v>28</v>
      </c>
      <c r="K419">
        <v>48000</v>
      </c>
      <c r="L419">
        <v>96000</v>
      </c>
      <c r="M419">
        <v>72000</v>
      </c>
      <c r="N419" s="1" t="str">
        <f t="shared" si="13"/>
        <v>Mid ($60k–$90k)</v>
      </c>
      <c r="O419" t="s">
        <v>29</v>
      </c>
      <c r="P419" t="s">
        <v>37</v>
      </c>
      <c r="Q419" t="s">
        <v>38</v>
      </c>
      <c r="R419" t="s">
        <v>43</v>
      </c>
      <c r="S419" t="s">
        <v>24</v>
      </c>
      <c r="T419" t="s">
        <v>47</v>
      </c>
    </row>
    <row r="420" spans="1:20" ht="30" x14ac:dyDescent="0.25">
      <c r="A420" t="s">
        <v>917</v>
      </c>
      <c r="B420" t="s">
        <v>917</v>
      </c>
      <c r="C420" t="s">
        <v>31</v>
      </c>
      <c r="D420" t="s">
        <v>32</v>
      </c>
      <c r="E420" s="1" t="s">
        <v>754</v>
      </c>
      <c r="F420">
        <v>4.4000000000000004</v>
      </c>
      <c r="G420" t="s">
        <v>827</v>
      </c>
      <c r="H420" t="str">
        <f t="shared" si="12"/>
        <v>Parsippany</v>
      </c>
      <c r="I420" t="b">
        <v>0</v>
      </c>
      <c r="J420" t="s">
        <v>28</v>
      </c>
      <c r="K420">
        <v>48000</v>
      </c>
      <c r="L420">
        <v>96000</v>
      </c>
      <c r="M420">
        <v>72000</v>
      </c>
      <c r="N420" s="1" t="str">
        <f t="shared" si="13"/>
        <v>Mid ($60k–$90k)</v>
      </c>
      <c r="O420" t="s">
        <v>29</v>
      </c>
      <c r="P420" t="s">
        <v>104</v>
      </c>
      <c r="Q420" t="s">
        <v>78</v>
      </c>
      <c r="R420" t="s">
        <v>84</v>
      </c>
      <c r="S420" t="s">
        <v>44</v>
      </c>
      <c r="T420" t="s">
        <v>47</v>
      </c>
    </row>
    <row r="421" spans="1:20" ht="30" x14ac:dyDescent="0.25">
      <c r="A421" t="s">
        <v>513</v>
      </c>
      <c r="B421" t="s">
        <v>515</v>
      </c>
      <c r="C421" t="s">
        <v>48</v>
      </c>
      <c r="D421" t="s">
        <v>40</v>
      </c>
      <c r="E421" s="1" t="s">
        <v>918</v>
      </c>
      <c r="F421">
        <v>3.8</v>
      </c>
      <c r="G421" t="s">
        <v>699</v>
      </c>
      <c r="H421" t="str">
        <f t="shared" si="12"/>
        <v>Franklin Lakes</v>
      </c>
      <c r="I421" t="b">
        <v>0</v>
      </c>
      <c r="J421" t="s">
        <v>28</v>
      </c>
      <c r="K421">
        <v>48000</v>
      </c>
      <c r="L421">
        <v>96000</v>
      </c>
      <c r="M421">
        <v>72000</v>
      </c>
      <c r="N421" s="1" t="str">
        <f t="shared" si="13"/>
        <v>Mid ($60k–$90k)</v>
      </c>
      <c r="O421" t="s">
        <v>29</v>
      </c>
      <c r="P421">
        <v>-1</v>
      </c>
      <c r="Q421">
        <v>-1</v>
      </c>
      <c r="R421" t="s">
        <v>84</v>
      </c>
      <c r="S421" t="s">
        <v>145</v>
      </c>
      <c r="T421" t="s">
        <v>47</v>
      </c>
    </row>
    <row r="422" spans="1:20" ht="30" x14ac:dyDescent="0.25">
      <c r="A422" t="s">
        <v>920</v>
      </c>
      <c r="B422" t="s">
        <v>921</v>
      </c>
      <c r="C422" t="s">
        <v>48</v>
      </c>
      <c r="D422" t="s">
        <v>54</v>
      </c>
      <c r="E422" s="1" t="s">
        <v>786</v>
      </c>
      <c r="F422">
        <v>3.4</v>
      </c>
      <c r="G422" t="s">
        <v>22</v>
      </c>
      <c r="H422" t="str">
        <f t="shared" si="12"/>
        <v>New York</v>
      </c>
      <c r="I422" t="b">
        <v>0</v>
      </c>
      <c r="J422" t="s">
        <v>28</v>
      </c>
      <c r="K422">
        <v>48000</v>
      </c>
      <c r="L422">
        <v>96000</v>
      </c>
      <c r="M422">
        <v>72000</v>
      </c>
      <c r="N422" s="1" t="str">
        <f t="shared" si="13"/>
        <v>Mid ($60k–$90k)</v>
      </c>
      <c r="O422" t="s">
        <v>29</v>
      </c>
      <c r="P422" t="s">
        <v>329</v>
      </c>
      <c r="Q422" t="s">
        <v>329</v>
      </c>
      <c r="R422" t="s">
        <v>43</v>
      </c>
      <c r="S422" t="s">
        <v>44</v>
      </c>
      <c r="T422" t="s">
        <v>47</v>
      </c>
    </row>
    <row r="423" spans="1:20" x14ac:dyDescent="0.25">
      <c r="A423" t="s">
        <v>49</v>
      </c>
      <c r="B423" t="s">
        <v>49</v>
      </c>
      <c r="C423" t="s">
        <v>31</v>
      </c>
      <c r="D423" t="s">
        <v>32</v>
      </c>
      <c r="E423" t="s">
        <v>922</v>
      </c>
      <c r="F423">
        <v>-1</v>
      </c>
      <c r="G423" t="s">
        <v>923</v>
      </c>
      <c r="H423" t="str">
        <f t="shared" si="12"/>
        <v>Salt Lake City</v>
      </c>
      <c r="I423" t="b">
        <v>0</v>
      </c>
      <c r="J423" t="s">
        <v>28</v>
      </c>
      <c r="K423">
        <v>26000</v>
      </c>
      <c r="L423">
        <v>47000</v>
      </c>
      <c r="M423">
        <v>36500</v>
      </c>
      <c r="N423" s="1" t="str">
        <f t="shared" si="13"/>
        <v>Low (&lt;$60k)</v>
      </c>
      <c r="O423" t="s">
        <v>29</v>
      </c>
      <c r="P423" t="s">
        <v>924</v>
      </c>
      <c r="Q423" t="s">
        <v>242</v>
      </c>
      <c r="R423" t="s">
        <v>103</v>
      </c>
      <c r="S423" t="s">
        <v>242</v>
      </c>
      <c r="T423" t="s">
        <v>47</v>
      </c>
    </row>
    <row r="424" spans="1:20" ht="30" x14ac:dyDescent="0.25">
      <c r="A424" t="s">
        <v>49</v>
      </c>
      <c r="B424" t="s">
        <v>49</v>
      </c>
      <c r="C424" t="s">
        <v>31</v>
      </c>
      <c r="D424" t="s">
        <v>32</v>
      </c>
      <c r="E424" s="1" t="s">
        <v>925</v>
      </c>
      <c r="F424">
        <v>2</v>
      </c>
      <c r="G424" t="s">
        <v>926</v>
      </c>
      <c r="H424" t="str">
        <f t="shared" si="12"/>
        <v>West Jordan</v>
      </c>
      <c r="I424" t="b">
        <v>0</v>
      </c>
      <c r="J424" t="s">
        <v>28</v>
      </c>
      <c r="K424">
        <v>26000</v>
      </c>
      <c r="L424">
        <v>47000</v>
      </c>
      <c r="M424">
        <v>36500</v>
      </c>
      <c r="N424" s="1" t="str">
        <f t="shared" si="13"/>
        <v>Low (&lt;$60k)</v>
      </c>
      <c r="O424" t="s">
        <v>29</v>
      </c>
      <c r="P424" t="s">
        <v>927</v>
      </c>
      <c r="Q424" t="s">
        <v>874</v>
      </c>
      <c r="R424" t="s">
        <v>103</v>
      </c>
      <c r="S424" t="s">
        <v>44</v>
      </c>
      <c r="T424" t="s">
        <v>308</v>
      </c>
    </row>
    <row r="425" spans="1:20" ht="30" x14ac:dyDescent="0.25">
      <c r="A425" t="s">
        <v>49</v>
      </c>
      <c r="B425" t="s">
        <v>49</v>
      </c>
      <c r="C425" t="s">
        <v>31</v>
      </c>
      <c r="D425" t="s">
        <v>32</v>
      </c>
      <c r="E425" s="1" t="s">
        <v>928</v>
      </c>
      <c r="F425">
        <v>4.2</v>
      </c>
      <c r="G425" t="s">
        <v>923</v>
      </c>
      <c r="H425" t="str">
        <f t="shared" si="12"/>
        <v>Salt Lake City</v>
      </c>
      <c r="I425" t="b">
        <v>0</v>
      </c>
      <c r="J425" t="s">
        <v>28</v>
      </c>
      <c r="K425">
        <v>26000</v>
      </c>
      <c r="L425">
        <v>47000</v>
      </c>
      <c r="M425">
        <v>36500</v>
      </c>
      <c r="N425" s="1" t="str">
        <f t="shared" si="13"/>
        <v>Low (&lt;$60k)</v>
      </c>
      <c r="O425" t="s">
        <v>29</v>
      </c>
      <c r="P425" t="s">
        <v>385</v>
      </c>
      <c r="Q425" t="s">
        <v>386</v>
      </c>
      <c r="R425" t="s">
        <v>36</v>
      </c>
      <c r="S425" t="s">
        <v>384</v>
      </c>
      <c r="T425" t="s">
        <v>39</v>
      </c>
    </row>
    <row r="426" spans="1:20" ht="30" x14ac:dyDescent="0.25">
      <c r="A426" t="s">
        <v>49</v>
      </c>
      <c r="B426" t="s">
        <v>49</v>
      </c>
      <c r="C426" t="s">
        <v>31</v>
      </c>
      <c r="D426" t="s">
        <v>32</v>
      </c>
      <c r="E426" s="1" t="s">
        <v>929</v>
      </c>
      <c r="F426">
        <v>3.6</v>
      </c>
      <c r="G426" t="s">
        <v>923</v>
      </c>
      <c r="H426" t="str">
        <f t="shared" si="12"/>
        <v>Salt Lake City</v>
      </c>
      <c r="I426" t="b">
        <v>0</v>
      </c>
      <c r="J426" t="s">
        <v>28</v>
      </c>
      <c r="K426">
        <v>26000</v>
      </c>
      <c r="L426">
        <v>47000</v>
      </c>
      <c r="M426">
        <v>36500</v>
      </c>
      <c r="N426" s="1" t="str">
        <f t="shared" si="13"/>
        <v>Low (&lt;$60k)</v>
      </c>
      <c r="O426" t="s">
        <v>29</v>
      </c>
      <c r="P426" t="s">
        <v>159</v>
      </c>
      <c r="Q426" t="s">
        <v>46</v>
      </c>
      <c r="R426" t="s">
        <v>57</v>
      </c>
      <c r="S426" t="s">
        <v>44</v>
      </c>
      <c r="T426" t="s">
        <v>27</v>
      </c>
    </row>
    <row r="427" spans="1:20" ht="30" x14ac:dyDescent="0.25">
      <c r="A427" t="s">
        <v>49</v>
      </c>
      <c r="B427" t="s">
        <v>49</v>
      </c>
      <c r="C427" t="s">
        <v>31</v>
      </c>
      <c r="D427" t="s">
        <v>54</v>
      </c>
      <c r="E427" s="1" t="s">
        <v>931</v>
      </c>
      <c r="F427">
        <v>4.3</v>
      </c>
      <c r="G427" t="s">
        <v>923</v>
      </c>
      <c r="H427" t="str">
        <f t="shared" si="12"/>
        <v>Salt Lake City</v>
      </c>
      <c r="I427" t="b">
        <v>0</v>
      </c>
      <c r="J427" t="s">
        <v>28</v>
      </c>
      <c r="K427">
        <v>26000</v>
      </c>
      <c r="L427">
        <v>47000</v>
      </c>
      <c r="M427">
        <v>36500</v>
      </c>
      <c r="N427" s="1" t="str">
        <f t="shared" si="13"/>
        <v>Low (&lt;$60k)</v>
      </c>
      <c r="O427" t="s">
        <v>29</v>
      </c>
      <c r="P427" t="s">
        <v>104</v>
      </c>
      <c r="Q427" t="s">
        <v>78</v>
      </c>
      <c r="R427" t="s">
        <v>84</v>
      </c>
      <c r="S427" t="s">
        <v>44</v>
      </c>
      <c r="T427" t="s">
        <v>96</v>
      </c>
    </row>
    <row r="428" spans="1:20" ht="30" x14ac:dyDescent="0.25">
      <c r="A428" t="s">
        <v>49</v>
      </c>
      <c r="B428" t="s">
        <v>49</v>
      </c>
      <c r="C428" t="s">
        <v>31</v>
      </c>
      <c r="D428" t="s">
        <v>32</v>
      </c>
      <c r="E428" s="1" t="s">
        <v>932</v>
      </c>
      <c r="F428">
        <v>4</v>
      </c>
      <c r="G428" t="s">
        <v>923</v>
      </c>
      <c r="H428" t="str">
        <f t="shared" si="12"/>
        <v>Salt Lake City</v>
      </c>
      <c r="I428" t="b">
        <v>0</v>
      </c>
      <c r="J428" t="s">
        <v>28</v>
      </c>
      <c r="K428">
        <v>26000</v>
      </c>
      <c r="L428">
        <v>47000</v>
      </c>
      <c r="M428">
        <v>36500</v>
      </c>
      <c r="N428" s="1" t="str">
        <f t="shared" si="13"/>
        <v>Low (&lt;$60k)</v>
      </c>
      <c r="O428" t="s">
        <v>29</v>
      </c>
      <c r="P428">
        <v>-1</v>
      </c>
      <c r="Q428">
        <v>-1</v>
      </c>
      <c r="R428" t="s">
        <v>57</v>
      </c>
      <c r="S428" t="s">
        <v>72</v>
      </c>
      <c r="T428" t="s">
        <v>47</v>
      </c>
    </row>
    <row r="429" spans="1:20" ht="30" x14ac:dyDescent="0.25">
      <c r="A429" t="s">
        <v>933</v>
      </c>
      <c r="B429" t="s">
        <v>933</v>
      </c>
      <c r="C429" t="s">
        <v>31</v>
      </c>
      <c r="D429" t="s">
        <v>54</v>
      </c>
      <c r="E429" s="1" t="s">
        <v>934</v>
      </c>
      <c r="F429">
        <v>4.3</v>
      </c>
      <c r="G429" t="s">
        <v>923</v>
      </c>
      <c r="H429" t="str">
        <f t="shared" si="12"/>
        <v>Salt Lake City</v>
      </c>
      <c r="I429" t="b">
        <v>0</v>
      </c>
      <c r="J429" t="s">
        <v>28</v>
      </c>
      <c r="K429">
        <v>26000</v>
      </c>
      <c r="L429">
        <v>47000</v>
      </c>
      <c r="M429">
        <v>36500</v>
      </c>
      <c r="N429" s="1" t="str">
        <f t="shared" si="13"/>
        <v>Low (&lt;$60k)</v>
      </c>
      <c r="O429" t="s">
        <v>29</v>
      </c>
      <c r="P429" t="s">
        <v>104</v>
      </c>
      <c r="Q429" t="s">
        <v>78</v>
      </c>
      <c r="R429" t="s">
        <v>36</v>
      </c>
      <c r="S429" t="s">
        <v>44</v>
      </c>
      <c r="T429" t="s">
        <v>53</v>
      </c>
    </row>
    <row r="430" spans="1:20" ht="30" x14ac:dyDescent="0.25">
      <c r="A430" t="s">
        <v>220</v>
      </c>
      <c r="B430" t="s">
        <v>220</v>
      </c>
      <c r="C430" t="s">
        <v>126</v>
      </c>
      <c r="D430" t="s">
        <v>40</v>
      </c>
      <c r="E430" s="1" t="s">
        <v>935</v>
      </c>
      <c r="F430">
        <v>4.0999999999999996</v>
      </c>
      <c r="G430" t="s">
        <v>936</v>
      </c>
      <c r="H430" t="str">
        <f t="shared" si="12"/>
        <v>Lehi</v>
      </c>
      <c r="I430" t="b">
        <v>0</v>
      </c>
      <c r="J430" t="s">
        <v>28</v>
      </c>
      <c r="K430">
        <v>26000</v>
      </c>
      <c r="L430">
        <v>47000</v>
      </c>
      <c r="M430">
        <v>36500</v>
      </c>
      <c r="N430" s="1" t="str">
        <f t="shared" si="13"/>
        <v>Low (&lt;$60k)</v>
      </c>
      <c r="O430" t="s">
        <v>29</v>
      </c>
      <c r="P430" t="s">
        <v>143</v>
      </c>
      <c r="Q430" t="s">
        <v>46</v>
      </c>
      <c r="R430" t="s">
        <v>103</v>
      </c>
      <c r="S430" t="s">
        <v>44</v>
      </c>
      <c r="T430" t="s">
        <v>47</v>
      </c>
    </row>
    <row r="431" spans="1:20" ht="30" x14ac:dyDescent="0.25">
      <c r="A431" t="s">
        <v>49</v>
      </c>
      <c r="B431" t="s">
        <v>49</v>
      </c>
      <c r="C431" t="s">
        <v>31</v>
      </c>
      <c r="D431" t="s">
        <v>32</v>
      </c>
      <c r="E431" s="1" t="s">
        <v>937</v>
      </c>
      <c r="F431">
        <v>4.5</v>
      </c>
      <c r="G431" t="s">
        <v>923</v>
      </c>
      <c r="H431" t="str">
        <f t="shared" si="12"/>
        <v>Salt Lake City</v>
      </c>
      <c r="I431" t="b">
        <v>0</v>
      </c>
      <c r="J431" t="s">
        <v>28</v>
      </c>
      <c r="K431">
        <v>26000</v>
      </c>
      <c r="L431">
        <v>47000</v>
      </c>
      <c r="M431">
        <v>36500</v>
      </c>
      <c r="N431" s="1" t="str">
        <f t="shared" si="13"/>
        <v>Low (&lt;$60k)</v>
      </c>
      <c r="O431" t="s">
        <v>29</v>
      </c>
      <c r="P431">
        <v>-1</v>
      </c>
      <c r="Q431">
        <v>-1</v>
      </c>
      <c r="R431" t="s">
        <v>103</v>
      </c>
      <c r="S431" t="s">
        <v>44</v>
      </c>
      <c r="T431" t="s">
        <v>47</v>
      </c>
    </row>
    <row r="432" spans="1:20" ht="30" x14ac:dyDescent="0.25">
      <c r="A432" t="s">
        <v>939</v>
      </c>
      <c r="B432" t="s">
        <v>939</v>
      </c>
      <c r="C432" t="s">
        <v>31</v>
      </c>
      <c r="D432" t="s">
        <v>32</v>
      </c>
      <c r="E432" s="1" t="s">
        <v>940</v>
      </c>
      <c r="F432">
        <v>4.5999999999999996</v>
      </c>
      <c r="G432" t="s">
        <v>923</v>
      </c>
      <c r="H432" t="str">
        <f t="shared" si="12"/>
        <v>Salt Lake City</v>
      </c>
      <c r="I432" t="b">
        <v>0</v>
      </c>
      <c r="J432" t="s">
        <v>28</v>
      </c>
      <c r="K432">
        <v>26000</v>
      </c>
      <c r="L432">
        <v>47000</v>
      </c>
      <c r="M432">
        <v>36500</v>
      </c>
      <c r="N432" s="1" t="str">
        <f t="shared" si="13"/>
        <v>Low (&lt;$60k)</v>
      </c>
      <c r="O432" t="s">
        <v>29</v>
      </c>
      <c r="P432" t="s">
        <v>171</v>
      </c>
      <c r="Q432" t="s">
        <v>78</v>
      </c>
      <c r="R432" t="s">
        <v>103</v>
      </c>
      <c r="S432" t="s">
        <v>44</v>
      </c>
      <c r="T432" t="s">
        <v>105</v>
      </c>
    </row>
    <row r="433" spans="1:20" ht="30" x14ac:dyDescent="0.25">
      <c r="A433" t="s">
        <v>941</v>
      </c>
      <c r="B433" t="s">
        <v>943</v>
      </c>
      <c r="C433" t="s">
        <v>192</v>
      </c>
      <c r="D433" t="s">
        <v>32</v>
      </c>
      <c r="E433" s="1" t="s">
        <v>942</v>
      </c>
      <c r="F433">
        <v>4</v>
      </c>
      <c r="G433" t="s">
        <v>923</v>
      </c>
      <c r="H433" t="str">
        <f t="shared" si="12"/>
        <v>Salt Lake City</v>
      </c>
      <c r="I433" t="b">
        <v>0</v>
      </c>
      <c r="J433" t="s">
        <v>28</v>
      </c>
      <c r="K433">
        <v>26000</v>
      </c>
      <c r="L433">
        <v>47000</v>
      </c>
      <c r="M433">
        <v>36500</v>
      </c>
      <c r="N433" s="1" t="str">
        <f t="shared" si="13"/>
        <v>Low (&lt;$60k)</v>
      </c>
      <c r="O433" t="s">
        <v>29</v>
      </c>
      <c r="P433" t="s">
        <v>61</v>
      </c>
      <c r="Q433" t="s">
        <v>62</v>
      </c>
      <c r="R433" t="s">
        <v>36</v>
      </c>
      <c r="S433" t="s">
        <v>72</v>
      </c>
      <c r="T433" t="s">
        <v>113</v>
      </c>
    </row>
    <row r="434" spans="1:20" ht="30" x14ac:dyDescent="0.25">
      <c r="A434" t="s">
        <v>944</v>
      </c>
      <c r="B434" t="s">
        <v>946</v>
      </c>
      <c r="C434" t="s">
        <v>31</v>
      </c>
      <c r="D434" t="s">
        <v>54</v>
      </c>
      <c r="E434" s="1" t="s">
        <v>945</v>
      </c>
      <c r="F434">
        <v>4.0999999999999996</v>
      </c>
      <c r="G434" t="s">
        <v>923</v>
      </c>
      <c r="H434" t="str">
        <f t="shared" si="12"/>
        <v>Salt Lake City</v>
      </c>
      <c r="I434" t="b">
        <v>1</v>
      </c>
      <c r="J434" t="s">
        <v>28</v>
      </c>
      <c r="K434">
        <v>26000</v>
      </c>
      <c r="L434">
        <v>47000</v>
      </c>
      <c r="M434">
        <v>36500</v>
      </c>
      <c r="N434" s="1" t="str">
        <f t="shared" si="13"/>
        <v>Low (&lt;$60k)</v>
      </c>
      <c r="O434" t="s">
        <v>29</v>
      </c>
      <c r="P434" t="s">
        <v>52</v>
      </c>
      <c r="Q434" t="s">
        <v>46</v>
      </c>
      <c r="R434" t="s">
        <v>57</v>
      </c>
      <c r="S434" t="s">
        <v>44</v>
      </c>
      <c r="T434" t="s">
        <v>47</v>
      </c>
    </row>
    <row r="435" spans="1:20" ht="30" x14ac:dyDescent="0.25">
      <c r="A435" t="s">
        <v>947</v>
      </c>
      <c r="B435" t="s">
        <v>947</v>
      </c>
      <c r="C435" t="s">
        <v>31</v>
      </c>
      <c r="D435" t="s">
        <v>54</v>
      </c>
      <c r="E435" s="1" t="s">
        <v>948</v>
      </c>
      <c r="F435">
        <v>3.6</v>
      </c>
      <c r="G435" t="s">
        <v>923</v>
      </c>
      <c r="H435" t="str">
        <f t="shared" si="12"/>
        <v>Salt Lake City</v>
      </c>
      <c r="I435" t="b">
        <v>0</v>
      </c>
      <c r="J435" t="s">
        <v>28</v>
      </c>
      <c r="K435">
        <v>26000</v>
      </c>
      <c r="L435">
        <v>47000</v>
      </c>
      <c r="M435">
        <v>36500</v>
      </c>
      <c r="N435" s="1" t="str">
        <f t="shared" si="13"/>
        <v>Low (&lt;$60k)</v>
      </c>
      <c r="O435" t="s">
        <v>29</v>
      </c>
      <c r="P435" t="s">
        <v>171</v>
      </c>
      <c r="Q435" t="s">
        <v>78</v>
      </c>
      <c r="R435" t="s">
        <v>57</v>
      </c>
      <c r="S435" t="s">
        <v>44</v>
      </c>
      <c r="T435" t="s">
        <v>105</v>
      </c>
    </row>
    <row r="436" spans="1:20" ht="30" x14ac:dyDescent="0.25">
      <c r="A436" t="s">
        <v>34</v>
      </c>
      <c r="B436" t="s">
        <v>34</v>
      </c>
      <c r="C436" t="s">
        <v>31</v>
      </c>
      <c r="D436" t="s">
        <v>54</v>
      </c>
      <c r="E436" s="1" t="s">
        <v>949</v>
      </c>
      <c r="F436">
        <v>2.6</v>
      </c>
      <c r="G436" t="s">
        <v>923</v>
      </c>
      <c r="H436" t="str">
        <f t="shared" si="12"/>
        <v>Salt Lake City</v>
      </c>
      <c r="I436" t="b">
        <v>0</v>
      </c>
      <c r="J436" t="s">
        <v>28</v>
      </c>
      <c r="K436">
        <v>26000</v>
      </c>
      <c r="L436">
        <v>47000</v>
      </c>
      <c r="M436">
        <v>36500</v>
      </c>
      <c r="N436" s="1" t="str">
        <f t="shared" si="13"/>
        <v>Low (&lt;$60k)</v>
      </c>
      <c r="O436" t="s">
        <v>29</v>
      </c>
      <c r="P436" t="s">
        <v>873</v>
      </c>
      <c r="Q436" t="s">
        <v>874</v>
      </c>
      <c r="R436" t="s">
        <v>23</v>
      </c>
      <c r="S436" t="s">
        <v>44</v>
      </c>
      <c r="T436" t="s">
        <v>53</v>
      </c>
    </row>
    <row r="437" spans="1:20" ht="30" x14ac:dyDescent="0.25">
      <c r="A437" t="s">
        <v>950</v>
      </c>
      <c r="B437" t="s">
        <v>950</v>
      </c>
      <c r="C437" t="s">
        <v>31</v>
      </c>
      <c r="D437" t="s">
        <v>40</v>
      </c>
      <c r="E437" s="1" t="s">
        <v>951</v>
      </c>
      <c r="F437">
        <v>3</v>
      </c>
      <c r="G437" t="s">
        <v>936</v>
      </c>
      <c r="H437" t="str">
        <f t="shared" si="12"/>
        <v>Lehi</v>
      </c>
      <c r="I437" t="b">
        <v>1</v>
      </c>
      <c r="J437" t="s">
        <v>28</v>
      </c>
      <c r="K437">
        <v>26000</v>
      </c>
      <c r="L437">
        <v>47000</v>
      </c>
      <c r="M437">
        <v>36500</v>
      </c>
      <c r="N437" s="1" t="str">
        <f t="shared" si="13"/>
        <v>Low (&lt;$60k)</v>
      </c>
      <c r="O437" t="s">
        <v>29</v>
      </c>
      <c r="P437">
        <v>-1</v>
      </c>
      <c r="Q437">
        <v>-1</v>
      </c>
      <c r="R437" t="s">
        <v>84</v>
      </c>
      <c r="S437" t="s">
        <v>44</v>
      </c>
      <c r="T437" t="s">
        <v>129</v>
      </c>
    </row>
    <row r="438" spans="1:20" ht="30" x14ac:dyDescent="0.25">
      <c r="A438" t="s">
        <v>952</v>
      </c>
      <c r="B438" t="s">
        <v>954</v>
      </c>
      <c r="C438" t="s">
        <v>31</v>
      </c>
      <c r="D438" t="s">
        <v>32</v>
      </c>
      <c r="E438" s="1" t="s">
        <v>953</v>
      </c>
      <c r="F438">
        <v>3.6</v>
      </c>
      <c r="G438" t="s">
        <v>923</v>
      </c>
      <c r="H438" t="str">
        <f t="shared" si="12"/>
        <v>Salt Lake City</v>
      </c>
      <c r="I438" t="b">
        <v>0</v>
      </c>
      <c r="J438" t="s">
        <v>28</v>
      </c>
      <c r="K438">
        <v>26000</v>
      </c>
      <c r="L438">
        <v>47000</v>
      </c>
      <c r="M438">
        <v>36500</v>
      </c>
      <c r="N438" s="1" t="str">
        <f t="shared" si="13"/>
        <v>Low (&lt;$60k)</v>
      </c>
      <c r="O438" t="s">
        <v>29</v>
      </c>
      <c r="P438">
        <v>-1</v>
      </c>
      <c r="Q438">
        <v>-1</v>
      </c>
      <c r="R438" t="s">
        <v>84</v>
      </c>
      <c r="S438" t="s">
        <v>72</v>
      </c>
      <c r="T438" t="s">
        <v>27</v>
      </c>
    </row>
    <row r="439" spans="1:20" ht="30" x14ac:dyDescent="0.25">
      <c r="A439" t="s">
        <v>955</v>
      </c>
      <c r="B439" t="s">
        <v>955</v>
      </c>
      <c r="C439" t="s">
        <v>31</v>
      </c>
      <c r="D439" t="s">
        <v>54</v>
      </c>
      <c r="E439" s="1" t="s">
        <v>956</v>
      </c>
      <c r="F439">
        <v>2.9</v>
      </c>
      <c r="G439" t="s">
        <v>923</v>
      </c>
      <c r="H439" t="str">
        <f t="shared" si="12"/>
        <v>Salt Lake City</v>
      </c>
      <c r="I439" t="b">
        <v>0</v>
      </c>
      <c r="J439" t="s">
        <v>28</v>
      </c>
      <c r="K439">
        <v>26000</v>
      </c>
      <c r="L439">
        <v>47000</v>
      </c>
      <c r="M439">
        <v>36500</v>
      </c>
      <c r="N439" s="1" t="str">
        <f t="shared" si="13"/>
        <v>Low (&lt;$60k)</v>
      </c>
      <c r="O439" t="s">
        <v>29</v>
      </c>
      <c r="P439" t="s">
        <v>52</v>
      </c>
      <c r="Q439" t="s">
        <v>46</v>
      </c>
      <c r="R439" t="s">
        <v>103</v>
      </c>
      <c r="S439" t="s">
        <v>44</v>
      </c>
      <c r="T439" t="s">
        <v>308</v>
      </c>
    </row>
    <row r="440" spans="1:20" ht="30" x14ac:dyDescent="0.25">
      <c r="A440" t="s">
        <v>88</v>
      </c>
      <c r="B440" t="s">
        <v>88</v>
      </c>
      <c r="C440" t="s">
        <v>48</v>
      </c>
      <c r="D440" t="s">
        <v>54</v>
      </c>
      <c r="E440" s="1" t="s">
        <v>957</v>
      </c>
      <c r="F440">
        <v>3.4</v>
      </c>
      <c r="G440" t="s">
        <v>923</v>
      </c>
      <c r="H440" t="str">
        <f t="shared" si="12"/>
        <v>Salt Lake City</v>
      </c>
      <c r="I440" t="b">
        <v>0</v>
      </c>
      <c r="J440" t="s">
        <v>28</v>
      </c>
      <c r="K440">
        <v>26000</v>
      </c>
      <c r="L440">
        <v>47000</v>
      </c>
      <c r="M440">
        <v>36500</v>
      </c>
      <c r="N440" s="1" t="str">
        <f t="shared" si="13"/>
        <v>Low (&lt;$60k)</v>
      </c>
      <c r="O440" t="s">
        <v>29</v>
      </c>
      <c r="P440" t="s">
        <v>45</v>
      </c>
      <c r="Q440" t="s">
        <v>46</v>
      </c>
      <c r="R440" t="s">
        <v>43</v>
      </c>
      <c r="S440" t="s">
        <v>72</v>
      </c>
      <c r="T440" t="s">
        <v>27</v>
      </c>
    </row>
    <row r="441" spans="1:20" x14ac:dyDescent="0.25">
      <c r="A441" t="s">
        <v>49</v>
      </c>
      <c r="B441" t="s">
        <v>49</v>
      </c>
      <c r="C441" t="s">
        <v>31</v>
      </c>
      <c r="D441" t="s">
        <v>32</v>
      </c>
      <c r="E441" t="s">
        <v>958</v>
      </c>
      <c r="F441">
        <v>-1</v>
      </c>
      <c r="G441" t="s">
        <v>923</v>
      </c>
      <c r="H441" t="str">
        <f t="shared" si="12"/>
        <v>Salt Lake City</v>
      </c>
      <c r="I441" t="b">
        <v>0</v>
      </c>
      <c r="J441" t="s">
        <v>28</v>
      </c>
      <c r="K441">
        <v>26000</v>
      </c>
      <c r="L441">
        <v>47000</v>
      </c>
      <c r="M441">
        <v>36500</v>
      </c>
      <c r="N441" s="1" t="str">
        <f t="shared" si="13"/>
        <v>Low (&lt;$60k)</v>
      </c>
      <c r="O441" t="s">
        <v>29</v>
      </c>
      <c r="P441">
        <v>-1</v>
      </c>
      <c r="Q441">
        <v>-1</v>
      </c>
      <c r="R441">
        <v>-1</v>
      </c>
      <c r="S441">
        <v>-1</v>
      </c>
      <c r="T441">
        <v>-1</v>
      </c>
    </row>
    <row r="442" spans="1:20" ht="30" x14ac:dyDescent="0.25">
      <c r="A442" t="s">
        <v>959</v>
      </c>
      <c r="B442" t="s">
        <v>960</v>
      </c>
      <c r="C442" t="s">
        <v>31</v>
      </c>
      <c r="D442" t="s">
        <v>32</v>
      </c>
      <c r="E442" s="1" t="s">
        <v>937</v>
      </c>
      <c r="F442">
        <v>4.5</v>
      </c>
      <c r="G442" t="s">
        <v>923</v>
      </c>
      <c r="H442" t="str">
        <f t="shared" si="12"/>
        <v>Salt Lake City</v>
      </c>
      <c r="I442" t="b">
        <v>0</v>
      </c>
      <c r="J442" t="s">
        <v>28</v>
      </c>
      <c r="K442">
        <v>26000</v>
      </c>
      <c r="L442">
        <v>47000</v>
      </c>
      <c r="M442">
        <v>36500</v>
      </c>
      <c r="N442" s="1" t="str">
        <f t="shared" si="13"/>
        <v>Low (&lt;$60k)</v>
      </c>
      <c r="O442" t="s">
        <v>29</v>
      </c>
      <c r="P442">
        <v>-1</v>
      </c>
      <c r="Q442">
        <v>-1</v>
      </c>
      <c r="R442" t="s">
        <v>103</v>
      </c>
      <c r="S442" t="s">
        <v>44</v>
      </c>
      <c r="T442" t="s">
        <v>47</v>
      </c>
    </row>
    <row r="443" spans="1:20" ht="30" x14ac:dyDescent="0.25">
      <c r="A443" t="s">
        <v>88</v>
      </c>
      <c r="B443" t="s">
        <v>88</v>
      </c>
      <c r="C443" t="s">
        <v>48</v>
      </c>
      <c r="D443" t="s">
        <v>54</v>
      </c>
      <c r="E443" s="1" t="s">
        <v>961</v>
      </c>
      <c r="F443">
        <v>3.8</v>
      </c>
      <c r="G443" t="s">
        <v>962</v>
      </c>
      <c r="H443" t="str">
        <f t="shared" si="12"/>
        <v>Draper</v>
      </c>
      <c r="I443" t="b">
        <v>0</v>
      </c>
      <c r="J443" t="s">
        <v>28</v>
      </c>
      <c r="K443">
        <v>26000</v>
      </c>
      <c r="L443">
        <v>47000</v>
      </c>
      <c r="M443">
        <v>36500</v>
      </c>
      <c r="N443" s="1" t="str">
        <f t="shared" si="13"/>
        <v>Low (&lt;$60k)</v>
      </c>
      <c r="O443" t="s">
        <v>29</v>
      </c>
      <c r="P443" t="s">
        <v>159</v>
      </c>
      <c r="Q443" t="s">
        <v>46</v>
      </c>
      <c r="R443" t="s">
        <v>71</v>
      </c>
      <c r="S443" t="s">
        <v>72</v>
      </c>
      <c r="T443" t="s">
        <v>74</v>
      </c>
    </row>
    <row r="444" spans="1:20" ht="30" x14ac:dyDescent="0.25">
      <c r="A444" t="s">
        <v>963</v>
      </c>
      <c r="B444" t="s">
        <v>963</v>
      </c>
      <c r="C444" t="s">
        <v>31</v>
      </c>
      <c r="D444" t="s">
        <v>40</v>
      </c>
      <c r="E444" s="1" t="s">
        <v>964</v>
      </c>
      <c r="F444">
        <v>2.7</v>
      </c>
      <c r="G444" t="s">
        <v>936</v>
      </c>
      <c r="H444" t="str">
        <f t="shared" si="12"/>
        <v>Lehi</v>
      </c>
      <c r="I444" t="b">
        <v>0</v>
      </c>
      <c r="J444" t="s">
        <v>28</v>
      </c>
      <c r="K444">
        <v>26000</v>
      </c>
      <c r="L444">
        <v>47000</v>
      </c>
      <c r="M444">
        <v>36500</v>
      </c>
      <c r="N444" s="1" t="str">
        <f t="shared" si="13"/>
        <v>Low (&lt;$60k)</v>
      </c>
      <c r="O444" t="s">
        <v>29</v>
      </c>
      <c r="P444" t="s">
        <v>965</v>
      </c>
      <c r="Q444" t="s">
        <v>874</v>
      </c>
      <c r="R444" t="s">
        <v>57</v>
      </c>
      <c r="S444" t="s">
        <v>44</v>
      </c>
      <c r="T444" t="s">
        <v>27</v>
      </c>
    </row>
    <row r="445" spans="1:20" ht="30" x14ac:dyDescent="0.25">
      <c r="A445" t="s">
        <v>966</v>
      </c>
      <c r="B445" t="s">
        <v>969</v>
      </c>
      <c r="C445" t="s">
        <v>31</v>
      </c>
      <c r="D445" t="s">
        <v>54</v>
      </c>
      <c r="E445" s="1" t="s">
        <v>967</v>
      </c>
      <c r="F445">
        <v>3.3</v>
      </c>
      <c r="G445" t="s">
        <v>968</v>
      </c>
      <c r="H445" t="str">
        <f t="shared" si="12"/>
        <v>American Fork</v>
      </c>
      <c r="I445" t="b">
        <v>0</v>
      </c>
      <c r="J445" t="s">
        <v>28</v>
      </c>
      <c r="K445">
        <v>26000</v>
      </c>
      <c r="L445">
        <v>47000</v>
      </c>
      <c r="M445">
        <v>36500</v>
      </c>
      <c r="N445" s="1" t="str">
        <f t="shared" si="13"/>
        <v>Low (&lt;$60k)</v>
      </c>
      <c r="O445" t="s">
        <v>29</v>
      </c>
      <c r="P445" t="s">
        <v>52</v>
      </c>
      <c r="Q445" t="s">
        <v>46</v>
      </c>
      <c r="R445" t="s">
        <v>103</v>
      </c>
      <c r="S445" t="s">
        <v>44</v>
      </c>
      <c r="T445" t="s">
        <v>132</v>
      </c>
    </row>
    <row r="446" spans="1:20" x14ac:dyDescent="0.25">
      <c r="A446" t="s">
        <v>88</v>
      </c>
      <c r="B446" t="s">
        <v>88</v>
      </c>
      <c r="C446" t="s">
        <v>48</v>
      </c>
      <c r="D446" t="s">
        <v>54</v>
      </c>
      <c r="E446" t="s">
        <v>970</v>
      </c>
      <c r="F446">
        <v>-1</v>
      </c>
      <c r="G446" t="s">
        <v>923</v>
      </c>
      <c r="H446" t="str">
        <f t="shared" si="12"/>
        <v>Salt Lake City</v>
      </c>
      <c r="I446" t="b">
        <v>0</v>
      </c>
      <c r="J446" t="s">
        <v>28</v>
      </c>
      <c r="K446">
        <v>26000</v>
      </c>
      <c r="L446">
        <v>47000</v>
      </c>
      <c r="M446">
        <v>36500</v>
      </c>
      <c r="N446" s="1" t="str">
        <f t="shared" si="13"/>
        <v>Low (&lt;$60k)</v>
      </c>
      <c r="O446" t="s">
        <v>29</v>
      </c>
      <c r="P446">
        <v>-1</v>
      </c>
      <c r="Q446">
        <v>-1</v>
      </c>
      <c r="R446">
        <v>-1</v>
      </c>
      <c r="S446">
        <v>-1</v>
      </c>
      <c r="T446">
        <v>-1</v>
      </c>
    </row>
    <row r="447" spans="1:20" x14ac:dyDescent="0.25">
      <c r="A447" t="s">
        <v>971</v>
      </c>
      <c r="B447" t="s">
        <v>971</v>
      </c>
      <c r="C447" t="s">
        <v>31</v>
      </c>
      <c r="D447" t="s">
        <v>32</v>
      </c>
      <c r="E447" t="s">
        <v>972</v>
      </c>
      <c r="F447">
        <v>-1</v>
      </c>
      <c r="G447" t="s">
        <v>973</v>
      </c>
      <c r="H447" t="str">
        <f t="shared" si="12"/>
        <v>Sandy</v>
      </c>
      <c r="I447" t="b">
        <v>1</v>
      </c>
      <c r="J447" t="s">
        <v>28</v>
      </c>
      <c r="K447">
        <v>26000</v>
      </c>
      <c r="L447">
        <v>47000</v>
      </c>
      <c r="M447">
        <v>36500</v>
      </c>
      <c r="N447" s="1" t="str">
        <f t="shared" si="13"/>
        <v>Low (&lt;$60k)</v>
      </c>
      <c r="O447" t="s">
        <v>29</v>
      </c>
      <c r="P447">
        <v>-1</v>
      </c>
      <c r="Q447">
        <v>-1</v>
      </c>
      <c r="R447">
        <v>-1</v>
      </c>
      <c r="S447">
        <v>-1</v>
      </c>
      <c r="T447">
        <v>-1</v>
      </c>
    </row>
    <row r="448" spans="1:20" ht="30" x14ac:dyDescent="0.25">
      <c r="A448" t="s">
        <v>88</v>
      </c>
      <c r="B448" t="s">
        <v>88</v>
      </c>
      <c r="C448" t="s">
        <v>48</v>
      </c>
      <c r="D448" t="s">
        <v>54</v>
      </c>
      <c r="E448" s="1" t="s">
        <v>974</v>
      </c>
      <c r="F448">
        <v>5</v>
      </c>
      <c r="G448" t="s">
        <v>923</v>
      </c>
      <c r="H448" t="str">
        <f t="shared" si="12"/>
        <v>Salt Lake City</v>
      </c>
      <c r="I448" t="b">
        <v>0</v>
      </c>
      <c r="J448" t="s">
        <v>28</v>
      </c>
      <c r="K448">
        <v>26000</v>
      </c>
      <c r="L448">
        <v>47000</v>
      </c>
      <c r="M448">
        <v>36500</v>
      </c>
      <c r="N448" s="1" t="str">
        <f t="shared" si="13"/>
        <v>Low (&lt;$60k)</v>
      </c>
      <c r="O448" t="s">
        <v>29</v>
      </c>
      <c r="P448">
        <v>-1</v>
      </c>
      <c r="Q448">
        <v>-1</v>
      </c>
      <c r="R448" t="s">
        <v>84</v>
      </c>
      <c r="S448" t="s">
        <v>44</v>
      </c>
      <c r="T448" t="s">
        <v>47</v>
      </c>
    </row>
    <row r="449" spans="1:20" ht="30" x14ac:dyDescent="0.25">
      <c r="A449" t="s">
        <v>579</v>
      </c>
      <c r="B449" t="s">
        <v>579</v>
      </c>
      <c r="C449" t="s">
        <v>31</v>
      </c>
      <c r="D449" t="s">
        <v>40</v>
      </c>
      <c r="E449" s="1" t="s">
        <v>975</v>
      </c>
      <c r="F449">
        <v>3.5</v>
      </c>
      <c r="G449" t="s">
        <v>936</v>
      </c>
      <c r="H449" t="str">
        <f t="shared" si="12"/>
        <v>Lehi</v>
      </c>
      <c r="I449" t="b">
        <v>0</v>
      </c>
      <c r="J449" t="s">
        <v>28</v>
      </c>
      <c r="K449">
        <v>26000</v>
      </c>
      <c r="L449">
        <v>47000</v>
      </c>
      <c r="M449">
        <v>36500</v>
      </c>
      <c r="N449" s="1" t="str">
        <f t="shared" si="13"/>
        <v>Low (&lt;$60k)</v>
      </c>
      <c r="O449" t="s">
        <v>29</v>
      </c>
      <c r="P449" t="s">
        <v>695</v>
      </c>
      <c r="Q449" t="s">
        <v>696</v>
      </c>
      <c r="R449" t="s">
        <v>43</v>
      </c>
      <c r="S449" t="s">
        <v>72</v>
      </c>
      <c r="T449" t="s">
        <v>53</v>
      </c>
    </row>
    <row r="450" spans="1:20" ht="30" x14ac:dyDescent="0.25">
      <c r="A450" t="s">
        <v>976</v>
      </c>
      <c r="B450" t="s">
        <v>979</v>
      </c>
      <c r="C450" t="s">
        <v>31</v>
      </c>
      <c r="D450" t="s">
        <v>32</v>
      </c>
      <c r="E450" s="1" t="s">
        <v>977</v>
      </c>
      <c r="F450">
        <v>3.5</v>
      </c>
      <c r="G450" t="s">
        <v>978</v>
      </c>
      <c r="H450" t="str">
        <f t="shared" si="12"/>
        <v>Riverton</v>
      </c>
      <c r="I450" t="b">
        <v>0</v>
      </c>
      <c r="J450" t="s">
        <v>28</v>
      </c>
      <c r="K450">
        <v>26000</v>
      </c>
      <c r="L450">
        <v>47000</v>
      </c>
      <c r="M450">
        <v>36500</v>
      </c>
      <c r="N450" s="1" t="str">
        <f t="shared" si="13"/>
        <v>Low (&lt;$60k)</v>
      </c>
      <c r="O450" t="s">
        <v>29</v>
      </c>
      <c r="P450" t="s">
        <v>104</v>
      </c>
      <c r="Q450" t="s">
        <v>78</v>
      </c>
      <c r="R450" t="s">
        <v>57</v>
      </c>
      <c r="S450" t="s">
        <v>44</v>
      </c>
      <c r="T450" t="s">
        <v>308</v>
      </c>
    </row>
    <row r="451" spans="1:20" ht="30" x14ac:dyDescent="0.25">
      <c r="A451" t="s">
        <v>88</v>
      </c>
      <c r="B451" t="s">
        <v>88</v>
      </c>
      <c r="C451" t="s">
        <v>48</v>
      </c>
      <c r="D451" t="s">
        <v>54</v>
      </c>
      <c r="E451" s="1" t="s">
        <v>980</v>
      </c>
      <c r="F451">
        <v>4.0999999999999996</v>
      </c>
      <c r="G451" t="s">
        <v>962</v>
      </c>
      <c r="H451" t="str">
        <f t="shared" si="12"/>
        <v>Draper</v>
      </c>
      <c r="I451" t="b">
        <v>0</v>
      </c>
      <c r="J451" t="s">
        <v>28</v>
      </c>
      <c r="K451">
        <v>26000</v>
      </c>
      <c r="L451">
        <v>47000</v>
      </c>
      <c r="M451">
        <v>36500</v>
      </c>
      <c r="N451" s="1" t="str">
        <f t="shared" si="13"/>
        <v>Low (&lt;$60k)</v>
      </c>
      <c r="O451" t="s">
        <v>29</v>
      </c>
      <c r="P451" t="s">
        <v>52</v>
      </c>
      <c r="Q451" t="s">
        <v>46</v>
      </c>
      <c r="R451" t="s">
        <v>103</v>
      </c>
      <c r="S451" t="s">
        <v>44</v>
      </c>
      <c r="T451" t="s">
        <v>47</v>
      </c>
    </row>
    <row r="452" spans="1:20" ht="30" x14ac:dyDescent="0.25">
      <c r="A452" t="s">
        <v>981</v>
      </c>
      <c r="B452" t="s">
        <v>983</v>
      </c>
      <c r="C452" t="s">
        <v>48</v>
      </c>
      <c r="D452" t="s">
        <v>40</v>
      </c>
      <c r="E452" s="1" t="s">
        <v>982</v>
      </c>
      <c r="F452">
        <v>4</v>
      </c>
      <c r="G452" t="s">
        <v>923</v>
      </c>
      <c r="H452" t="str">
        <f t="shared" si="12"/>
        <v>Salt Lake City</v>
      </c>
      <c r="I452" t="b">
        <v>0</v>
      </c>
      <c r="J452" t="s">
        <v>28</v>
      </c>
      <c r="K452">
        <v>31000</v>
      </c>
      <c r="L452">
        <v>59000</v>
      </c>
      <c r="M452">
        <v>45000</v>
      </c>
      <c r="N452" s="1" t="str">
        <f t="shared" si="13"/>
        <v>Low (&lt;$60k)</v>
      </c>
      <c r="O452" t="s">
        <v>29</v>
      </c>
      <c r="P452" t="s">
        <v>262</v>
      </c>
      <c r="Q452" t="s">
        <v>207</v>
      </c>
      <c r="R452" t="s">
        <v>23</v>
      </c>
      <c r="S452" t="s">
        <v>44</v>
      </c>
      <c r="T452" t="s">
        <v>105</v>
      </c>
    </row>
    <row r="453" spans="1:20" ht="30" x14ac:dyDescent="0.25">
      <c r="A453" t="s">
        <v>984</v>
      </c>
      <c r="B453" t="s">
        <v>984</v>
      </c>
      <c r="C453" t="s">
        <v>31</v>
      </c>
      <c r="D453" t="s">
        <v>32</v>
      </c>
      <c r="E453" s="1" t="s">
        <v>975</v>
      </c>
      <c r="F453">
        <v>3.5</v>
      </c>
      <c r="G453" t="s">
        <v>936</v>
      </c>
      <c r="H453" t="str">
        <f t="shared" si="12"/>
        <v>Lehi</v>
      </c>
      <c r="I453" t="b">
        <v>0</v>
      </c>
      <c r="J453" t="s">
        <v>28</v>
      </c>
      <c r="K453">
        <v>31000</v>
      </c>
      <c r="L453">
        <v>59000</v>
      </c>
      <c r="M453">
        <v>45000</v>
      </c>
      <c r="N453" s="1" t="str">
        <f t="shared" si="13"/>
        <v>Low (&lt;$60k)</v>
      </c>
      <c r="O453" t="s">
        <v>29</v>
      </c>
      <c r="P453" t="s">
        <v>695</v>
      </c>
      <c r="Q453" t="s">
        <v>696</v>
      </c>
      <c r="R453" t="s">
        <v>43</v>
      </c>
      <c r="S453" t="s">
        <v>72</v>
      </c>
      <c r="T453" t="s">
        <v>53</v>
      </c>
    </row>
    <row r="454" spans="1:20" ht="30" x14ac:dyDescent="0.25">
      <c r="A454" t="s">
        <v>985</v>
      </c>
      <c r="B454" t="s">
        <v>986</v>
      </c>
      <c r="C454" t="s">
        <v>48</v>
      </c>
      <c r="D454" t="s">
        <v>54</v>
      </c>
      <c r="E454" s="1" t="s">
        <v>956</v>
      </c>
      <c r="F454">
        <v>2.9</v>
      </c>
      <c r="G454" t="s">
        <v>923</v>
      </c>
      <c r="H454" t="str">
        <f t="shared" ref="H454:H517" si="14">IFERROR(TRIM(LEFT(G454,FIND(",",G454)-1)),G454)</f>
        <v>Salt Lake City</v>
      </c>
      <c r="I454" t="b">
        <v>0</v>
      </c>
      <c r="J454" t="s">
        <v>28</v>
      </c>
      <c r="K454">
        <v>31000</v>
      </c>
      <c r="L454">
        <v>59000</v>
      </c>
      <c r="M454">
        <v>45000</v>
      </c>
      <c r="N454" s="1" t="str">
        <f t="shared" ref="N454:N517" si="15">IF(M454="", "", IF(M454&lt;60000, "Low (&lt;$60k)", IF(M454&lt;=90000, "Mid ($60k–$90k)", "High (&gt;$90k)")))</f>
        <v>Low (&lt;$60k)</v>
      </c>
      <c r="O454" t="s">
        <v>29</v>
      </c>
      <c r="P454" t="s">
        <v>52</v>
      </c>
      <c r="Q454" t="s">
        <v>46</v>
      </c>
      <c r="R454" t="s">
        <v>103</v>
      </c>
      <c r="S454" t="s">
        <v>44</v>
      </c>
      <c r="T454" t="s">
        <v>308</v>
      </c>
    </row>
    <row r="455" spans="1:20" ht="30" x14ac:dyDescent="0.25">
      <c r="A455" t="s">
        <v>643</v>
      </c>
      <c r="B455" t="s">
        <v>646</v>
      </c>
      <c r="C455" t="s">
        <v>31</v>
      </c>
      <c r="D455" t="s">
        <v>32</v>
      </c>
      <c r="E455" s="1" t="s">
        <v>857</v>
      </c>
      <c r="F455">
        <v>4.2</v>
      </c>
      <c r="G455" t="s">
        <v>923</v>
      </c>
      <c r="H455" t="str">
        <f t="shared" si="14"/>
        <v>Salt Lake City</v>
      </c>
      <c r="I455" t="b">
        <v>1</v>
      </c>
      <c r="J455" t="s">
        <v>28</v>
      </c>
      <c r="K455">
        <v>31000</v>
      </c>
      <c r="L455">
        <v>59000</v>
      </c>
      <c r="M455">
        <v>45000</v>
      </c>
      <c r="N455" s="1" t="str">
        <f t="shared" si="15"/>
        <v>Low (&lt;$60k)</v>
      </c>
      <c r="O455" t="s">
        <v>29</v>
      </c>
      <c r="P455" t="s">
        <v>171</v>
      </c>
      <c r="Q455" t="s">
        <v>78</v>
      </c>
      <c r="R455" t="s">
        <v>57</v>
      </c>
      <c r="S455" t="s">
        <v>44</v>
      </c>
      <c r="T455" t="s">
        <v>47</v>
      </c>
    </row>
    <row r="456" spans="1:20" ht="30" x14ac:dyDescent="0.25">
      <c r="A456" t="s">
        <v>49</v>
      </c>
      <c r="B456" t="s">
        <v>49</v>
      </c>
      <c r="C456" t="s">
        <v>31</v>
      </c>
      <c r="D456" t="s">
        <v>32</v>
      </c>
      <c r="E456" s="1" t="s">
        <v>319</v>
      </c>
      <c r="F456">
        <v>3.5</v>
      </c>
      <c r="G456" t="s">
        <v>987</v>
      </c>
      <c r="H456" t="str">
        <f t="shared" si="14"/>
        <v>Reedley</v>
      </c>
      <c r="I456" t="b">
        <v>0</v>
      </c>
      <c r="J456" t="s">
        <v>28</v>
      </c>
      <c r="K456">
        <v>47000</v>
      </c>
      <c r="L456">
        <v>81000</v>
      </c>
      <c r="M456">
        <v>64000</v>
      </c>
      <c r="N456" s="1" t="str">
        <f t="shared" si="15"/>
        <v>Mid ($60k–$90k)</v>
      </c>
      <c r="O456" t="s">
        <v>29</v>
      </c>
      <c r="P456" t="s">
        <v>171</v>
      </c>
      <c r="Q456" t="s">
        <v>78</v>
      </c>
      <c r="R456" t="s">
        <v>36</v>
      </c>
      <c r="S456" t="s">
        <v>72</v>
      </c>
      <c r="T456" t="s">
        <v>39</v>
      </c>
    </row>
    <row r="457" spans="1:20" ht="30" x14ac:dyDescent="0.25">
      <c r="A457" t="s">
        <v>988</v>
      </c>
      <c r="B457" t="s">
        <v>988</v>
      </c>
      <c r="C457" t="s">
        <v>31</v>
      </c>
      <c r="D457" t="s">
        <v>32</v>
      </c>
      <c r="E457" s="1" t="s">
        <v>989</v>
      </c>
      <c r="F457">
        <v>3.7</v>
      </c>
      <c r="G457" t="s">
        <v>990</v>
      </c>
      <c r="H457" t="str">
        <f t="shared" si="14"/>
        <v>Visalia</v>
      </c>
      <c r="I457" t="b">
        <v>0</v>
      </c>
      <c r="J457" t="s">
        <v>28</v>
      </c>
      <c r="K457">
        <v>47000</v>
      </c>
      <c r="L457">
        <v>81000</v>
      </c>
      <c r="M457">
        <v>64000</v>
      </c>
      <c r="N457" s="1" t="str">
        <f t="shared" si="15"/>
        <v>Mid ($60k–$90k)</v>
      </c>
      <c r="O457" t="s">
        <v>29</v>
      </c>
      <c r="P457" t="s">
        <v>991</v>
      </c>
      <c r="Q457" t="s">
        <v>386</v>
      </c>
      <c r="R457" t="s">
        <v>84</v>
      </c>
      <c r="S457" t="s">
        <v>311</v>
      </c>
      <c r="T457" t="s">
        <v>96</v>
      </c>
    </row>
    <row r="458" spans="1:20" ht="30" x14ac:dyDescent="0.25">
      <c r="A458" t="s">
        <v>992</v>
      </c>
      <c r="B458" t="s">
        <v>992</v>
      </c>
      <c r="C458" t="s">
        <v>31</v>
      </c>
      <c r="D458" t="s">
        <v>32</v>
      </c>
      <c r="E458" s="1" t="s">
        <v>993</v>
      </c>
      <c r="F458">
        <v>3.3</v>
      </c>
      <c r="G458" t="s">
        <v>994</v>
      </c>
      <c r="H458" t="str">
        <f t="shared" si="14"/>
        <v>Hanford</v>
      </c>
      <c r="I458" t="b">
        <v>0</v>
      </c>
      <c r="J458" t="s">
        <v>28</v>
      </c>
      <c r="K458">
        <v>47000</v>
      </c>
      <c r="L458">
        <v>81000</v>
      </c>
      <c r="M458">
        <v>64000</v>
      </c>
      <c r="N458" s="1" t="str">
        <f t="shared" si="15"/>
        <v>Mid ($60k–$90k)</v>
      </c>
      <c r="O458" t="s">
        <v>29</v>
      </c>
      <c r="P458" t="s">
        <v>25</v>
      </c>
      <c r="Q458" t="s">
        <v>26</v>
      </c>
      <c r="R458" t="s">
        <v>43</v>
      </c>
      <c r="S458" t="s">
        <v>24</v>
      </c>
      <c r="T458" t="s">
        <v>53</v>
      </c>
    </row>
    <row r="459" spans="1:20" ht="30" x14ac:dyDescent="0.25">
      <c r="A459" t="s">
        <v>996</v>
      </c>
      <c r="B459" t="s">
        <v>1000</v>
      </c>
      <c r="C459" t="s">
        <v>31</v>
      </c>
      <c r="D459" t="s">
        <v>32</v>
      </c>
      <c r="E459" s="1" t="s">
        <v>997</v>
      </c>
      <c r="F459">
        <v>4.3</v>
      </c>
      <c r="G459" t="s">
        <v>998</v>
      </c>
      <c r="H459" t="str">
        <f t="shared" si="14"/>
        <v>Hampton</v>
      </c>
      <c r="I459" t="b">
        <v>0</v>
      </c>
      <c r="J459" t="s">
        <v>28</v>
      </c>
      <c r="K459">
        <v>43000</v>
      </c>
      <c r="L459">
        <v>69000</v>
      </c>
      <c r="M459">
        <v>56000</v>
      </c>
      <c r="N459" s="1" t="str">
        <f t="shared" si="15"/>
        <v>Low (&lt;$60k)</v>
      </c>
      <c r="O459" t="s">
        <v>29</v>
      </c>
      <c r="P459" t="s">
        <v>999</v>
      </c>
      <c r="Q459" t="s">
        <v>999</v>
      </c>
      <c r="R459" t="s">
        <v>23</v>
      </c>
      <c r="S459" t="s">
        <v>44</v>
      </c>
      <c r="T459" t="s">
        <v>53</v>
      </c>
    </row>
    <row r="460" spans="1:20" ht="30" x14ac:dyDescent="0.25">
      <c r="A460" t="s">
        <v>49</v>
      </c>
      <c r="B460" t="s">
        <v>49</v>
      </c>
      <c r="C460" t="s">
        <v>31</v>
      </c>
      <c r="D460" t="s">
        <v>32</v>
      </c>
      <c r="E460" s="1" t="s">
        <v>1001</v>
      </c>
      <c r="F460">
        <v>2.5</v>
      </c>
      <c r="G460" t="s">
        <v>998</v>
      </c>
      <c r="H460" t="str">
        <f t="shared" si="14"/>
        <v>Hampton</v>
      </c>
      <c r="I460" t="b">
        <v>0</v>
      </c>
      <c r="J460" t="s">
        <v>28</v>
      </c>
      <c r="K460">
        <v>43000</v>
      </c>
      <c r="L460">
        <v>69000</v>
      </c>
      <c r="M460">
        <v>56000</v>
      </c>
      <c r="N460" s="1" t="str">
        <f t="shared" si="15"/>
        <v>Low (&lt;$60k)</v>
      </c>
      <c r="O460" t="s">
        <v>29</v>
      </c>
      <c r="P460" t="s">
        <v>385</v>
      </c>
      <c r="Q460" t="s">
        <v>386</v>
      </c>
      <c r="R460" t="s">
        <v>43</v>
      </c>
      <c r="S460" t="s">
        <v>384</v>
      </c>
      <c r="T460" t="s">
        <v>27</v>
      </c>
    </row>
    <row r="461" spans="1:20" ht="30" x14ac:dyDescent="0.25">
      <c r="A461" t="s">
        <v>66</v>
      </c>
      <c r="B461" t="s">
        <v>66</v>
      </c>
      <c r="C461" t="s">
        <v>31</v>
      </c>
      <c r="D461" t="s">
        <v>40</v>
      </c>
      <c r="E461" s="1" t="s">
        <v>1002</v>
      </c>
      <c r="F461">
        <v>2.7</v>
      </c>
      <c r="G461" t="s">
        <v>1003</v>
      </c>
      <c r="H461" t="str">
        <f t="shared" si="14"/>
        <v>Norfolk</v>
      </c>
      <c r="I461" t="b">
        <v>0</v>
      </c>
      <c r="J461" t="s">
        <v>28</v>
      </c>
      <c r="K461">
        <v>43000</v>
      </c>
      <c r="L461">
        <v>69000</v>
      </c>
      <c r="M461">
        <v>56000</v>
      </c>
      <c r="N461" s="1" t="str">
        <f t="shared" si="15"/>
        <v>Low (&lt;$60k)</v>
      </c>
      <c r="O461" t="s">
        <v>29</v>
      </c>
      <c r="P461" t="s">
        <v>104</v>
      </c>
      <c r="Q461" t="s">
        <v>78</v>
      </c>
      <c r="R461" t="s">
        <v>23</v>
      </c>
      <c r="S461" t="s">
        <v>44</v>
      </c>
      <c r="T461" t="s">
        <v>105</v>
      </c>
    </row>
    <row r="462" spans="1:20" ht="30" x14ac:dyDescent="0.25">
      <c r="A462" t="s">
        <v>220</v>
      </c>
      <c r="B462" t="s">
        <v>220</v>
      </c>
      <c r="C462" t="s">
        <v>126</v>
      </c>
      <c r="D462" t="s">
        <v>32</v>
      </c>
      <c r="E462" s="1" t="s">
        <v>1004</v>
      </c>
      <c r="F462">
        <v>2.7</v>
      </c>
      <c r="G462" t="s">
        <v>998</v>
      </c>
      <c r="H462" t="str">
        <f t="shared" si="14"/>
        <v>Hampton</v>
      </c>
      <c r="I462" t="b">
        <v>1</v>
      </c>
      <c r="J462" t="s">
        <v>28</v>
      </c>
      <c r="K462">
        <v>43000</v>
      </c>
      <c r="L462">
        <v>69000</v>
      </c>
      <c r="M462">
        <v>56000</v>
      </c>
      <c r="N462" s="1" t="str">
        <f t="shared" si="15"/>
        <v>Low (&lt;$60k)</v>
      </c>
      <c r="O462" t="s">
        <v>29</v>
      </c>
      <c r="P462" t="s">
        <v>25</v>
      </c>
      <c r="Q462" t="s">
        <v>26</v>
      </c>
      <c r="R462" t="s">
        <v>103</v>
      </c>
      <c r="S462" t="s">
        <v>24</v>
      </c>
      <c r="T462" t="s">
        <v>53</v>
      </c>
    </row>
    <row r="463" spans="1:20" ht="30" x14ac:dyDescent="0.25">
      <c r="A463" t="s">
        <v>220</v>
      </c>
      <c r="B463" t="s">
        <v>220</v>
      </c>
      <c r="C463" t="s">
        <v>126</v>
      </c>
      <c r="D463" t="s">
        <v>54</v>
      </c>
      <c r="E463" s="1" t="s">
        <v>343</v>
      </c>
      <c r="F463">
        <v>5</v>
      </c>
      <c r="G463" t="s">
        <v>998</v>
      </c>
      <c r="H463" t="str">
        <f t="shared" si="14"/>
        <v>Hampton</v>
      </c>
      <c r="I463" t="b">
        <v>0</v>
      </c>
      <c r="J463" t="s">
        <v>28</v>
      </c>
      <c r="K463">
        <v>43000</v>
      </c>
      <c r="L463">
        <v>69000</v>
      </c>
      <c r="M463">
        <v>56000</v>
      </c>
      <c r="N463" s="1" t="str">
        <f t="shared" si="15"/>
        <v>Low (&lt;$60k)</v>
      </c>
      <c r="O463" t="s">
        <v>29</v>
      </c>
      <c r="P463" t="s">
        <v>52</v>
      </c>
      <c r="Q463" t="s">
        <v>46</v>
      </c>
      <c r="R463" t="s">
        <v>103</v>
      </c>
      <c r="S463" t="s">
        <v>44</v>
      </c>
      <c r="T463" t="s">
        <v>53</v>
      </c>
    </row>
    <row r="464" spans="1:20" ht="30" x14ac:dyDescent="0.25">
      <c r="A464" t="s">
        <v>1005</v>
      </c>
      <c r="B464" t="s">
        <v>220</v>
      </c>
      <c r="C464" t="s">
        <v>126</v>
      </c>
      <c r="D464" t="s">
        <v>32</v>
      </c>
      <c r="E464" s="1" t="s">
        <v>1006</v>
      </c>
      <c r="F464">
        <v>4.9000000000000004</v>
      </c>
      <c r="G464" t="s">
        <v>1007</v>
      </c>
      <c r="H464" t="str">
        <f t="shared" si="14"/>
        <v>Portsmouth</v>
      </c>
      <c r="I464" t="b">
        <v>0</v>
      </c>
      <c r="J464" t="s">
        <v>28</v>
      </c>
      <c r="K464">
        <v>43000</v>
      </c>
      <c r="L464">
        <v>69000</v>
      </c>
      <c r="M464">
        <v>56000</v>
      </c>
      <c r="N464" s="1" t="str">
        <f t="shared" si="15"/>
        <v>Low (&lt;$60k)</v>
      </c>
      <c r="O464" t="s">
        <v>29</v>
      </c>
      <c r="P464" t="s">
        <v>396</v>
      </c>
      <c r="Q464" t="s">
        <v>78</v>
      </c>
      <c r="R464" t="s">
        <v>23</v>
      </c>
      <c r="S464" t="s">
        <v>44</v>
      </c>
      <c r="T464" t="s">
        <v>132</v>
      </c>
    </row>
    <row r="465" spans="1:20" ht="30" x14ac:dyDescent="0.25">
      <c r="A465" t="s">
        <v>66</v>
      </c>
      <c r="B465" t="s">
        <v>66</v>
      </c>
      <c r="C465" t="s">
        <v>31</v>
      </c>
      <c r="D465" t="s">
        <v>40</v>
      </c>
      <c r="E465" s="1" t="s">
        <v>1008</v>
      </c>
      <c r="F465">
        <v>3</v>
      </c>
      <c r="G465" t="s">
        <v>1003</v>
      </c>
      <c r="H465" t="str">
        <f t="shared" si="14"/>
        <v>Norfolk</v>
      </c>
      <c r="I465" t="b">
        <v>0</v>
      </c>
      <c r="J465" t="s">
        <v>28</v>
      </c>
      <c r="K465">
        <v>43000</v>
      </c>
      <c r="L465">
        <v>69000</v>
      </c>
      <c r="M465">
        <v>56000</v>
      </c>
      <c r="N465" s="1" t="str">
        <f t="shared" si="15"/>
        <v>Low (&lt;$60k)</v>
      </c>
      <c r="O465" t="s">
        <v>29</v>
      </c>
      <c r="P465">
        <v>-1</v>
      </c>
      <c r="Q465">
        <v>-1</v>
      </c>
      <c r="R465" t="s">
        <v>84</v>
      </c>
      <c r="S465" t="s">
        <v>44</v>
      </c>
      <c r="T465" t="s">
        <v>129</v>
      </c>
    </row>
    <row r="466" spans="1:20" ht="30" x14ac:dyDescent="0.25">
      <c r="A466" t="s">
        <v>49</v>
      </c>
      <c r="B466" t="s">
        <v>49</v>
      </c>
      <c r="C466" t="s">
        <v>31</v>
      </c>
      <c r="D466" t="s">
        <v>32</v>
      </c>
      <c r="E466" s="1" t="s">
        <v>1009</v>
      </c>
      <c r="F466">
        <v>1</v>
      </c>
      <c r="G466" t="s">
        <v>1003</v>
      </c>
      <c r="H466" t="str">
        <f t="shared" si="14"/>
        <v>Norfolk</v>
      </c>
      <c r="I466" t="b">
        <v>0</v>
      </c>
      <c r="J466" t="s">
        <v>28</v>
      </c>
      <c r="K466">
        <v>43000</v>
      </c>
      <c r="L466">
        <v>69000</v>
      </c>
      <c r="M466">
        <v>56000</v>
      </c>
      <c r="N466" s="1" t="str">
        <f t="shared" si="15"/>
        <v>Low (&lt;$60k)</v>
      </c>
      <c r="O466" t="s">
        <v>29</v>
      </c>
      <c r="P466">
        <v>-1</v>
      </c>
      <c r="Q466">
        <v>-1</v>
      </c>
      <c r="R466" t="s">
        <v>84</v>
      </c>
      <c r="S466" t="s">
        <v>44</v>
      </c>
      <c r="T466" t="s">
        <v>96</v>
      </c>
    </row>
    <row r="467" spans="1:20" ht="30" x14ac:dyDescent="0.25">
      <c r="A467" t="s">
        <v>49</v>
      </c>
      <c r="B467" t="s">
        <v>49</v>
      </c>
      <c r="C467" t="s">
        <v>31</v>
      </c>
      <c r="D467" t="s">
        <v>32</v>
      </c>
      <c r="E467" s="1" t="s">
        <v>1010</v>
      </c>
      <c r="F467">
        <v>3.5</v>
      </c>
      <c r="G467" t="s">
        <v>1003</v>
      </c>
      <c r="H467" t="str">
        <f t="shared" si="14"/>
        <v>Norfolk</v>
      </c>
      <c r="I467" t="b">
        <v>0</v>
      </c>
      <c r="J467" t="s">
        <v>28</v>
      </c>
      <c r="K467">
        <v>43000</v>
      </c>
      <c r="L467">
        <v>69000</v>
      </c>
      <c r="M467">
        <v>56000</v>
      </c>
      <c r="N467" s="1" t="str">
        <f t="shared" si="15"/>
        <v>Low (&lt;$60k)</v>
      </c>
      <c r="O467" t="s">
        <v>29</v>
      </c>
      <c r="P467" t="s">
        <v>25</v>
      </c>
      <c r="Q467" t="s">
        <v>26</v>
      </c>
      <c r="R467" t="s">
        <v>103</v>
      </c>
      <c r="S467" t="s">
        <v>24</v>
      </c>
      <c r="T467" t="s">
        <v>308</v>
      </c>
    </row>
    <row r="468" spans="1:20" ht="30" x14ac:dyDescent="0.25">
      <c r="A468" t="s">
        <v>49</v>
      </c>
      <c r="B468" t="s">
        <v>49</v>
      </c>
      <c r="C468" t="s">
        <v>31</v>
      </c>
      <c r="D468" t="s">
        <v>54</v>
      </c>
      <c r="E468" s="1" t="s">
        <v>343</v>
      </c>
      <c r="F468">
        <v>5</v>
      </c>
      <c r="G468" t="s">
        <v>998</v>
      </c>
      <c r="H468" t="str">
        <f t="shared" si="14"/>
        <v>Hampton</v>
      </c>
      <c r="I468" t="b">
        <v>0</v>
      </c>
      <c r="J468" t="s">
        <v>28</v>
      </c>
      <c r="K468">
        <v>43000</v>
      </c>
      <c r="L468">
        <v>69000</v>
      </c>
      <c r="M468">
        <v>56000</v>
      </c>
      <c r="N468" s="1" t="str">
        <f t="shared" si="15"/>
        <v>Low (&lt;$60k)</v>
      </c>
      <c r="O468" t="s">
        <v>29</v>
      </c>
      <c r="P468" t="s">
        <v>52</v>
      </c>
      <c r="Q468" t="s">
        <v>46</v>
      </c>
      <c r="R468" t="s">
        <v>103</v>
      </c>
      <c r="S468" t="s">
        <v>44</v>
      </c>
      <c r="T468" t="s">
        <v>53</v>
      </c>
    </row>
    <row r="469" spans="1:20" ht="30" x14ac:dyDescent="0.25">
      <c r="A469" t="s">
        <v>49</v>
      </c>
      <c r="B469" t="s">
        <v>49</v>
      </c>
      <c r="C469" t="s">
        <v>31</v>
      </c>
      <c r="D469" t="s">
        <v>32</v>
      </c>
      <c r="E469" s="1" t="s">
        <v>1006</v>
      </c>
      <c r="F469">
        <v>4.9000000000000004</v>
      </c>
      <c r="G469" t="s">
        <v>1007</v>
      </c>
      <c r="H469" t="str">
        <f t="shared" si="14"/>
        <v>Portsmouth</v>
      </c>
      <c r="I469" t="b">
        <v>0</v>
      </c>
      <c r="J469" t="s">
        <v>28</v>
      </c>
      <c r="K469">
        <v>43000</v>
      </c>
      <c r="L469">
        <v>69000</v>
      </c>
      <c r="M469">
        <v>56000</v>
      </c>
      <c r="N469" s="1" t="str">
        <f t="shared" si="15"/>
        <v>Low (&lt;$60k)</v>
      </c>
      <c r="O469" t="s">
        <v>29</v>
      </c>
      <c r="P469" t="s">
        <v>396</v>
      </c>
      <c r="Q469" t="s">
        <v>78</v>
      </c>
      <c r="R469" t="s">
        <v>23</v>
      </c>
      <c r="S469" t="s">
        <v>44</v>
      </c>
      <c r="T469" t="s">
        <v>132</v>
      </c>
    </row>
    <row r="470" spans="1:20" ht="30" x14ac:dyDescent="0.25">
      <c r="A470" t="s">
        <v>49</v>
      </c>
      <c r="B470" t="s">
        <v>49</v>
      </c>
      <c r="C470" t="s">
        <v>31</v>
      </c>
      <c r="D470" t="s">
        <v>32</v>
      </c>
      <c r="E470" s="1" t="s">
        <v>1011</v>
      </c>
      <c r="F470">
        <v>3.4</v>
      </c>
      <c r="G470" t="s">
        <v>1012</v>
      </c>
      <c r="H470" t="str">
        <f t="shared" si="14"/>
        <v>Chesapeake</v>
      </c>
      <c r="I470" t="b">
        <v>0</v>
      </c>
      <c r="J470" t="s">
        <v>28</v>
      </c>
      <c r="K470">
        <v>43000</v>
      </c>
      <c r="L470">
        <v>69000</v>
      </c>
      <c r="M470">
        <v>56000</v>
      </c>
      <c r="N470" s="1" t="str">
        <f t="shared" si="15"/>
        <v>Low (&lt;$60k)</v>
      </c>
      <c r="O470" t="s">
        <v>29</v>
      </c>
      <c r="P470" t="s">
        <v>171</v>
      </c>
      <c r="Q470" t="s">
        <v>78</v>
      </c>
      <c r="R470" t="s">
        <v>84</v>
      </c>
      <c r="S470" t="s">
        <v>44</v>
      </c>
      <c r="T470" t="s">
        <v>47</v>
      </c>
    </row>
    <row r="471" spans="1:20" ht="30" x14ac:dyDescent="0.25">
      <c r="A471" t="s">
        <v>1013</v>
      </c>
      <c r="B471" t="s">
        <v>1013</v>
      </c>
      <c r="C471" t="s">
        <v>31</v>
      </c>
      <c r="D471" t="s">
        <v>32</v>
      </c>
      <c r="E471" s="1" t="s">
        <v>1014</v>
      </c>
      <c r="F471">
        <v>3.1</v>
      </c>
      <c r="G471" t="s">
        <v>1015</v>
      </c>
      <c r="H471" t="str">
        <f t="shared" si="14"/>
        <v>Smithfield</v>
      </c>
      <c r="I471" t="b">
        <v>0</v>
      </c>
      <c r="J471" t="s">
        <v>28</v>
      </c>
      <c r="K471">
        <v>43000</v>
      </c>
      <c r="L471">
        <v>69000</v>
      </c>
      <c r="M471">
        <v>56000</v>
      </c>
      <c r="N471" s="1" t="str">
        <f t="shared" si="15"/>
        <v>Low (&lt;$60k)</v>
      </c>
      <c r="O471" t="s">
        <v>29</v>
      </c>
      <c r="P471" t="s">
        <v>1016</v>
      </c>
      <c r="Q471" t="s">
        <v>874</v>
      </c>
      <c r="R471" t="s">
        <v>36</v>
      </c>
      <c r="S471" t="s">
        <v>51</v>
      </c>
      <c r="T471" t="s">
        <v>113</v>
      </c>
    </row>
    <row r="472" spans="1:20" ht="30" x14ac:dyDescent="0.25">
      <c r="A472" t="s">
        <v>1017</v>
      </c>
      <c r="B472" t="s">
        <v>1020</v>
      </c>
      <c r="C472" t="s">
        <v>31</v>
      </c>
      <c r="D472" t="s">
        <v>54</v>
      </c>
      <c r="E472" s="1" t="s">
        <v>1018</v>
      </c>
      <c r="F472">
        <v>3.8</v>
      </c>
      <c r="G472" t="s">
        <v>1019</v>
      </c>
      <c r="H472" t="str">
        <f t="shared" si="14"/>
        <v>Suffolk</v>
      </c>
      <c r="I472" t="b">
        <v>0</v>
      </c>
      <c r="J472" t="s">
        <v>28</v>
      </c>
      <c r="K472">
        <v>43000</v>
      </c>
      <c r="L472">
        <v>69000</v>
      </c>
      <c r="M472">
        <v>56000</v>
      </c>
      <c r="N472" s="1" t="str">
        <f t="shared" si="15"/>
        <v>Low (&lt;$60k)</v>
      </c>
      <c r="O472" t="s">
        <v>29</v>
      </c>
      <c r="P472" t="s">
        <v>104</v>
      </c>
      <c r="Q472" t="s">
        <v>78</v>
      </c>
      <c r="R472" t="s">
        <v>36</v>
      </c>
      <c r="S472" t="s">
        <v>72</v>
      </c>
      <c r="T472" t="s">
        <v>81</v>
      </c>
    </row>
    <row r="473" spans="1:20" ht="30" x14ac:dyDescent="0.25">
      <c r="A473" t="s">
        <v>1021</v>
      </c>
      <c r="B473" t="s">
        <v>1021</v>
      </c>
      <c r="C473" t="s">
        <v>31</v>
      </c>
      <c r="D473" t="s">
        <v>54</v>
      </c>
      <c r="E473" s="1" t="s">
        <v>1022</v>
      </c>
      <c r="F473">
        <v>1</v>
      </c>
      <c r="G473" t="s">
        <v>1003</v>
      </c>
      <c r="H473" t="str">
        <f t="shared" si="14"/>
        <v>Norfolk</v>
      </c>
      <c r="I473" t="b">
        <v>0</v>
      </c>
      <c r="J473" t="s">
        <v>28</v>
      </c>
      <c r="K473">
        <v>43000</v>
      </c>
      <c r="L473">
        <v>69000</v>
      </c>
      <c r="M473">
        <v>56000</v>
      </c>
      <c r="N473" s="1" t="str">
        <f t="shared" si="15"/>
        <v>Low (&lt;$60k)</v>
      </c>
      <c r="O473" t="s">
        <v>29</v>
      </c>
      <c r="P473" t="s">
        <v>1023</v>
      </c>
      <c r="Q473" t="s">
        <v>286</v>
      </c>
      <c r="R473" t="s">
        <v>57</v>
      </c>
      <c r="S473" t="s">
        <v>44</v>
      </c>
      <c r="T473" t="s">
        <v>47</v>
      </c>
    </row>
    <row r="474" spans="1:20" ht="30" x14ac:dyDescent="0.25">
      <c r="A474" t="s">
        <v>1024</v>
      </c>
      <c r="B474" t="s">
        <v>1024</v>
      </c>
      <c r="C474" t="s">
        <v>31</v>
      </c>
      <c r="D474" t="s">
        <v>32</v>
      </c>
      <c r="E474" s="1" t="s">
        <v>1025</v>
      </c>
      <c r="F474">
        <v>3.5</v>
      </c>
      <c r="G474" t="s">
        <v>1003</v>
      </c>
      <c r="H474" t="str">
        <f t="shared" si="14"/>
        <v>Norfolk</v>
      </c>
      <c r="I474" t="b">
        <v>0</v>
      </c>
      <c r="J474" t="s">
        <v>28</v>
      </c>
      <c r="K474">
        <v>43000</v>
      </c>
      <c r="L474">
        <v>69000</v>
      </c>
      <c r="M474">
        <v>56000</v>
      </c>
      <c r="N474" s="1" t="str">
        <f t="shared" si="15"/>
        <v>Low (&lt;$60k)</v>
      </c>
      <c r="O474" t="s">
        <v>29</v>
      </c>
      <c r="P474" t="s">
        <v>642</v>
      </c>
      <c r="Q474" t="s">
        <v>487</v>
      </c>
      <c r="R474" t="s">
        <v>57</v>
      </c>
      <c r="S474" t="s">
        <v>44</v>
      </c>
      <c r="T474" t="s">
        <v>27</v>
      </c>
    </row>
    <row r="475" spans="1:20" ht="30" x14ac:dyDescent="0.25">
      <c r="A475" t="s">
        <v>1027</v>
      </c>
      <c r="B475" t="s">
        <v>1029</v>
      </c>
      <c r="C475" t="s">
        <v>31</v>
      </c>
      <c r="D475" t="s">
        <v>32</v>
      </c>
      <c r="E475" s="1" t="s">
        <v>1028</v>
      </c>
      <c r="F475">
        <v>3.8</v>
      </c>
      <c r="G475" t="s">
        <v>998</v>
      </c>
      <c r="H475" t="str">
        <f t="shared" si="14"/>
        <v>Hampton</v>
      </c>
      <c r="I475" t="b">
        <v>0</v>
      </c>
      <c r="J475" t="s">
        <v>28</v>
      </c>
      <c r="K475">
        <v>43000</v>
      </c>
      <c r="L475">
        <v>69000</v>
      </c>
      <c r="M475">
        <v>56000</v>
      </c>
      <c r="N475" s="1" t="str">
        <f t="shared" si="15"/>
        <v>Low (&lt;$60k)</v>
      </c>
      <c r="O475" t="s">
        <v>29</v>
      </c>
      <c r="P475" t="s">
        <v>52</v>
      </c>
      <c r="Q475" t="s">
        <v>46</v>
      </c>
      <c r="R475" t="s">
        <v>43</v>
      </c>
      <c r="S475" t="s">
        <v>44</v>
      </c>
      <c r="T475" t="s">
        <v>27</v>
      </c>
    </row>
    <row r="476" spans="1:20" ht="30" x14ac:dyDescent="0.25">
      <c r="A476" t="s">
        <v>1030</v>
      </c>
      <c r="B476" t="s">
        <v>1030</v>
      </c>
      <c r="C476" t="s">
        <v>48</v>
      </c>
      <c r="D476" t="s">
        <v>32</v>
      </c>
      <c r="E476" s="1" t="s">
        <v>1031</v>
      </c>
      <c r="F476">
        <v>5</v>
      </c>
      <c r="G476" t="s">
        <v>1003</v>
      </c>
      <c r="H476" t="str">
        <f t="shared" si="14"/>
        <v>Norfolk</v>
      </c>
      <c r="I476" t="b">
        <v>0</v>
      </c>
      <c r="J476" t="s">
        <v>28</v>
      </c>
      <c r="K476">
        <v>43000</v>
      </c>
      <c r="L476">
        <v>69000</v>
      </c>
      <c r="M476">
        <v>56000</v>
      </c>
      <c r="N476" s="1" t="str">
        <f t="shared" si="15"/>
        <v>Low (&lt;$60k)</v>
      </c>
      <c r="O476" t="s">
        <v>29</v>
      </c>
      <c r="P476" t="s">
        <v>104</v>
      </c>
      <c r="Q476" t="s">
        <v>78</v>
      </c>
      <c r="R476" t="s">
        <v>103</v>
      </c>
      <c r="S476" t="s">
        <v>44</v>
      </c>
      <c r="T476" t="s">
        <v>47</v>
      </c>
    </row>
    <row r="477" spans="1:20" ht="30" x14ac:dyDescent="0.25">
      <c r="A477" t="s">
        <v>759</v>
      </c>
      <c r="B477" t="s">
        <v>759</v>
      </c>
      <c r="C477" t="s">
        <v>126</v>
      </c>
      <c r="D477" t="s">
        <v>54</v>
      </c>
      <c r="E477" s="1" t="s">
        <v>343</v>
      </c>
      <c r="F477">
        <v>5</v>
      </c>
      <c r="G477" t="s">
        <v>998</v>
      </c>
      <c r="H477" t="str">
        <f t="shared" si="14"/>
        <v>Hampton</v>
      </c>
      <c r="I477" t="b">
        <v>0</v>
      </c>
      <c r="J477" t="s">
        <v>28</v>
      </c>
      <c r="K477">
        <v>43000</v>
      </c>
      <c r="L477">
        <v>69000</v>
      </c>
      <c r="M477">
        <v>56000</v>
      </c>
      <c r="N477" s="1" t="str">
        <f t="shared" si="15"/>
        <v>Low (&lt;$60k)</v>
      </c>
      <c r="O477" t="s">
        <v>29</v>
      </c>
      <c r="P477" t="s">
        <v>52</v>
      </c>
      <c r="Q477" t="s">
        <v>46</v>
      </c>
      <c r="R477" t="s">
        <v>103</v>
      </c>
      <c r="S477" t="s">
        <v>44</v>
      </c>
      <c r="T477" t="s">
        <v>53</v>
      </c>
    </row>
    <row r="478" spans="1:20" ht="30" x14ac:dyDescent="0.25">
      <c r="A478" t="s">
        <v>1032</v>
      </c>
      <c r="B478" t="s">
        <v>1036</v>
      </c>
      <c r="C478" t="s">
        <v>31</v>
      </c>
      <c r="D478" t="s">
        <v>32</v>
      </c>
      <c r="E478" s="1" t="s">
        <v>1033</v>
      </c>
      <c r="F478">
        <v>3</v>
      </c>
      <c r="G478" t="s">
        <v>1034</v>
      </c>
      <c r="H478" t="str">
        <f t="shared" si="14"/>
        <v>Newport News</v>
      </c>
      <c r="I478" t="b">
        <v>0</v>
      </c>
      <c r="J478" t="s">
        <v>28</v>
      </c>
      <c r="K478">
        <v>43000</v>
      </c>
      <c r="L478">
        <v>69000</v>
      </c>
      <c r="M478">
        <v>56000</v>
      </c>
      <c r="N478" s="1" t="str">
        <f t="shared" si="15"/>
        <v>Low (&lt;$60k)</v>
      </c>
      <c r="O478" t="s">
        <v>29</v>
      </c>
      <c r="P478" t="s">
        <v>262</v>
      </c>
      <c r="Q478" t="s">
        <v>207</v>
      </c>
      <c r="R478" t="s">
        <v>23</v>
      </c>
      <c r="S478" t="s">
        <v>72</v>
      </c>
      <c r="T478" t="s">
        <v>132</v>
      </c>
    </row>
    <row r="479" spans="1:20" ht="30" x14ac:dyDescent="0.25">
      <c r="A479" t="s">
        <v>1037</v>
      </c>
      <c r="B479" t="s">
        <v>1038</v>
      </c>
      <c r="C479" t="s">
        <v>31</v>
      </c>
      <c r="D479" t="s">
        <v>32</v>
      </c>
      <c r="E479" s="1" t="s">
        <v>1028</v>
      </c>
      <c r="F479">
        <v>3.8</v>
      </c>
      <c r="G479" t="s">
        <v>998</v>
      </c>
      <c r="H479" t="str">
        <f t="shared" si="14"/>
        <v>Hampton</v>
      </c>
      <c r="I479" t="b">
        <v>0</v>
      </c>
      <c r="J479" t="s">
        <v>28</v>
      </c>
      <c r="K479">
        <v>43000</v>
      </c>
      <c r="L479">
        <v>69000</v>
      </c>
      <c r="M479">
        <v>56000</v>
      </c>
      <c r="N479" s="1" t="str">
        <f t="shared" si="15"/>
        <v>Low (&lt;$60k)</v>
      </c>
      <c r="O479" t="s">
        <v>29</v>
      </c>
      <c r="P479" t="s">
        <v>52</v>
      </c>
      <c r="Q479" t="s">
        <v>46</v>
      </c>
      <c r="R479" t="s">
        <v>43</v>
      </c>
      <c r="S479" t="s">
        <v>44</v>
      </c>
      <c r="T479" t="s">
        <v>27</v>
      </c>
    </row>
    <row r="480" spans="1:20" ht="30" x14ac:dyDescent="0.25">
      <c r="A480" t="s">
        <v>1039</v>
      </c>
      <c r="B480" t="s">
        <v>1039</v>
      </c>
      <c r="C480" t="s">
        <v>31</v>
      </c>
      <c r="D480" t="s">
        <v>32</v>
      </c>
      <c r="E480" s="1" t="s">
        <v>1006</v>
      </c>
      <c r="F480">
        <v>4.9000000000000004</v>
      </c>
      <c r="G480" t="s">
        <v>1007</v>
      </c>
      <c r="H480" t="str">
        <f t="shared" si="14"/>
        <v>Portsmouth</v>
      </c>
      <c r="I480" t="b">
        <v>0</v>
      </c>
      <c r="J480" t="s">
        <v>28</v>
      </c>
      <c r="K480">
        <v>43000</v>
      </c>
      <c r="L480">
        <v>69000</v>
      </c>
      <c r="M480">
        <v>56000</v>
      </c>
      <c r="N480" s="1" t="str">
        <f t="shared" si="15"/>
        <v>Low (&lt;$60k)</v>
      </c>
      <c r="O480" t="s">
        <v>29</v>
      </c>
      <c r="P480" t="s">
        <v>396</v>
      </c>
      <c r="Q480" t="s">
        <v>78</v>
      </c>
      <c r="R480" t="s">
        <v>23</v>
      </c>
      <c r="S480" t="s">
        <v>44</v>
      </c>
      <c r="T480" t="s">
        <v>132</v>
      </c>
    </row>
    <row r="481" spans="1:20" x14ac:dyDescent="0.25">
      <c r="A481" t="s">
        <v>1040</v>
      </c>
      <c r="B481" t="s">
        <v>1040</v>
      </c>
      <c r="C481" t="s">
        <v>31</v>
      </c>
      <c r="D481" t="s">
        <v>32</v>
      </c>
      <c r="E481" t="s">
        <v>1041</v>
      </c>
      <c r="F481">
        <v>-1</v>
      </c>
      <c r="G481" t="s">
        <v>1034</v>
      </c>
      <c r="H481" t="str">
        <f t="shared" si="14"/>
        <v>Newport News</v>
      </c>
      <c r="I481" t="b">
        <v>0</v>
      </c>
      <c r="J481" t="s">
        <v>28</v>
      </c>
      <c r="K481">
        <v>43000</v>
      </c>
      <c r="L481">
        <v>69000</v>
      </c>
      <c r="M481">
        <v>56000</v>
      </c>
      <c r="N481" s="1" t="str">
        <f t="shared" si="15"/>
        <v>Low (&lt;$60k)</v>
      </c>
      <c r="O481" t="s">
        <v>29</v>
      </c>
      <c r="P481">
        <v>-1</v>
      </c>
      <c r="Q481">
        <v>-1</v>
      </c>
      <c r="R481">
        <v>-1</v>
      </c>
      <c r="S481">
        <v>-1</v>
      </c>
      <c r="T481">
        <v>-1</v>
      </c>
    </row>
    <row r="482" spans="1:20" ht="30" x14ac:dyDescent="0.25">
      <c r="A482" t="s">
        <v>1042</v>
      </c>
      <c r="B482" t="s">
        <v>1042</v>
      </c>
      <c r="C482" t="s">
        <v>31</v>
      </c>
      <c r="D482" t="s">
        <v>54</v>
      </c>
      <c r="E482" s="1" t="s">
        <v>1043</v>
      </c>
      <c r="F482">
        <v>3.5</v>
      </c>
      <c r="G482" t="s">
        <v>998</v>
      </c>
      <c r="H482" t="str">
        <f t="shared" si="14"/>
        <v>Hampton</v>
      </c>
      <c r="I482" t="b">
        <v>0</v>
      </c>
      <c r="J482" t="s">
        <v>28</v>
      </c>
      <c r="K482">
        <v>43000</v>
      </c>
      <c r="L482">
        <v>69000</v>
      </c>
      <c r="M482">
        <v>56000</v>
      </c>
      <c r="N482" s="1" t="str">
        <f t="shared" si="15"/>
        <v>Low (&lt;$60k)</v>
      </c>
      <c r="O482" t="s">
        <v>29</v>
      </c>
      <c r="P482" t="s">
        <v>171</v>
      </c>
      <c r="Q482" t="s">
        <v>78</v>
      </c>
      <c r="R482" t="s">
        <v>103</v>
      </c>
      <c r="S482" t="s">
        <v>44</v>
      </c>
      <c r="T482" t="s">
        <v>308</v>
      </c>
    </row>
    <row r="483" spans="1:20" ht="30" x14ac:dyDescent="0.25">
      <c r="A483" t="s">
        <v>1044</v>
      </c>
      <c r="B483" t="s">
        <v>1046</v>
      </c>
      <c r="C483" t="s">
        <v>31</v>
      </c>
      <c r="D483" t="s">
        <v>32</v>
      </c>
      <c r="E483" s="1" t="s">
        <v>1045</v>
      </c>
      <c r="F483">
        <v>3.8</v>
      </c>
      <c r="G483" t="s">
        <v>998</v>
      </c>
      <c r="H483" t="str">
        <f t="shared" si="14"/>
        <v>Hampton</v>
      </c>
      <c r="I483" t="b">
        <v>0</v>
      </c>
      <c r="J483" t="s">
        <v>28</v>
      </c>
      <c r="K483">
        <v>43000</v>
      </c>
      <c r="L483">
        <v>69000</v>
      </c>
      <c r="M483">
        <v>56000</v>
      </c>
      <c r="N483" s="1" t="str">
        <f t="shared" si="15"/>
        <v>Low (&lt;$60k)</v>
      </c>
      <c r="O483" t="s">
        <v>29</v>
      </c>
      <c r="P483" t="s">
        <v>52</v>
      </c>
      <c r="Q483" t="s">
        <v>46</v>
      </c>
      <c r="R483" t="s">
        <v>43</v>
      </c>
      <c r="S483" t="s">
        <v>44</v>
      </c>
      <c r="T483" t="s">
        <v>27</v>
      </c>
    </row>
    <row r="484" spans="1:20" ht="30" x14ac:dyDescent="0.25">
      <c r="A484" t="s">
        <v>1047</v>
      </c>
      <c r="B484" t="s">
        <v>1051</v>
      </c>
      <c r="C484" t="s">
        <v>48</v>
      </c>
      <c r="D484" t="s">
        <v>40</v>
      </c>
      <c r="E484" s="1" t="s">
        <v>1048</v>
      </c>
      <c r="F484">
        <v>3.2</v>
      </c>
      <c r="G484" t="s">
        <v>1003</v>
      </c>
      <c r="H484" t="str">
        <f t="shared" si="14"/>
        <v>Norfolk</v>
      </c>
      <c r="I484" t="b">
        <v>0</v>
      </c>
      <c r="J484" t="s">
        <v>28</v>
      </c>
      <c r="K484">
        <v>43000</v>
      </c>
      <c r="L484">
        <v>69000</v>
      </c>
      <c r="M484">
        <v>56000</v>
      </c>
      <c r="N484" s="1" t="str">
        <f t="shared" si="15"/>
        <v>Low (&lt;$60k)</v>
      </c>
      <c r="O484" t="s">
        <v>29</v>
      </c>
      <c r="P484" t="s">
        <v>1049</v>
      </c>
      <c r="Q484" t="s">
        <v>1050</v>
      </c>
      <c r="R484" t="s">
        <v>103</v>
      </c>
      <c r="S484" t="s">
        <v>44</v>
      </c>
      <c r="T484" t="s">
        <v>132</v>
      </c>
    </row>
    <row r="485" spans="1:20" ht="30" x14ac:dyDescent="0.25">
      <c r="A485" t="s">
        <v>1052</v>
      </c>
      <c r="B485" t="s">
        <v>1055</v>
      </c>
      <c r="C485" t="s">
        <v>31</v>
      </c>
      <c r="D485" t="s">
        <v>54</v>
      </c>
      <c r="E485" s="1" t="s">
        <v>1053</v>
      </c>
      <c r="F485">
        <v>3.1</v>
      </c>
      <c r="G485" t="s">
        <v>1054</v>
      </c>
      <c r="H485" t="str">
        <f t="shared" si="14"/>
        <v>Virginia Beach</v>
      </c>
      <c r="I485" t="b">
        <v>0</v>
      </c>
      <c r="J485" t="s">
        <v>28</v>
      </c>
      <c r="K485">
        <v>43000</v>
      </c>
      <c r="L485">
        <v>69000</v>
      </c>
      <c r="M485">
        <v>56000</v>
      </c>
      <c r="N485" s="1" t="str">
        <f t="shared" si="15"/>
        <v>Low (&lt;$60k)</v>
      </c>
      <c r="O485" t="s">
        <v>29</v>
      </c>
      <c r="P485" t="s">
        <v>104</v>
      </c>
      <c r="Q485" t="s">
        <v>78</v>
      </c>
      <c r="R485" t="s">
        <v>84</v>
      </c>
      <c r="S485" t="s">
        <v>44</v>
      </c>
      <c r="T485" t="s">
        <v>308</v>
      </c>
    </row>
    <row r="486" spans="1:20" ht="30" x14ac:dyDescent="0.25">
      <c r="A486" t="s">
        <v>1056</v>
      </c>
      <c r="B486" t="s">
        <v>1058</v>
      </c>
      <c r="C486" t="s">
        <v>31</v>
      </c>
      <c r="D486" t="s">
        <v>32</v>
      </c>
      <c r="E486" s="1" t="s">
        <v>1057</v>
      </c>
      <c r="F486">
        <v>3.5</v>
      </c>
      <c r="G486" t="s">
        <v>998</v>
      </c>
      <c r="H486" t="str">
        <f t="shared" si="14"/>
        <v>Hampton</v>
      </c>
      <c r="I486" t="b">
        <v>0</v>
      </c>
      <c r="J486" t="s">
        <v>28</v>
      </c>
      <c r="K486">
        <v>43000</v>
      </c>
      <c r="L486">
        <v>69000</v>
      </c>
      <c r="M486">
        <v>56000</v>
      </c>
      <c r="N486" s="1" t="str">
        <f t="shared" si="15"/>
        <v>Low (&lt;$60k)</v>
      </c>
      <c r="O486" t="s">
        <v>29</v>
      </c>
      <c r="P486" t="s">
        <v>104</v>
      </c>
      <c r="Q486" t="s">
        <v>78</v>
      </c>
      <c r="R486" t="s">
        <v>23</v>
      </c>
      <c r="S486" t="s">
        <v>44</v>
      </c>
      <c r="T486" t="s">
        <v>132</v>
      </c>
    </row>
    <row r="487" spans="1:20" ht="30" x14ac:dyDescent="0.25">
      <c r="A487" t="s">
        <v>1059</v>
      </c>
      <c r="B487" t="s">
        <v>1061</v>
      </c>
      <c r="C487" t="s">
        <v>126</v>
      </c>
      <c r="D487" t="s">
        <v>32</v>
      </c>
      <c r="E487" s="1" t="s">
        <v>1060</v>
      </c>
      <c r="F487">
        <v>3.2</v>
      </c>
      <c r="G487" t="s">
        <v>1035</v>
      </c>
      <c r="H487" t="str">
        <f t="shared" si="14"/>
        <v>Yorktown</v>
      </c>
      <c r="I487" t="b">
        <v>0</v>
      </c>
      <c r="J487" t="s">
        <v>28</v>
      </c>
      <c r="K487">
        <v>43000</v>
      </c>
      <c r="L487">
        <v>69000</v>
      </c>
      <c r="M487">
        <v>56000</v>
      </c>
      <c r="N487" s="1" t="str">
        <f t="shared" si="15"/>
        <v>Low (&lt;$60k)</v>
      </c>
      <c r="O487" t="s">
        <v>29</v>
      </c>
      <c r="P487" t="s">
        <v>999</v>
      </c>
      <c r="Q487" t="s">
        <v>999</v>
      </c>
      <c r="R487" t="s">
        <v>23</v>
      </c>
      <c r="S487" t="s">
        <v>44</v>
      </c>
      <c r="T487" t="s">
        <v>132</v>
      </c>
    </row>
    <row r="488" spans="1:20" ht="30" x14ac:dyDescent="0.25">
      <c r="A488" t="s">
        <v>88</v>
      </c>
      <c r="B488" t="s">
        <v>88</v>
      </c>
      <c r="C488" t="s">
        <v>48</v>
      </c>
      <c r="D488" t="s">
        <v>32</v>
      </c>
      <c r="E488" s="1" t="s">
        <v>1006</v>
      </c>
      <c r="F488">
        <v>4.9000000000000004</v>
      </c>
      <c r="G488" t="s">
        <v>1007</v>
      </c>
      <c r="H488" t="str">
        <f t="shared" si="14"/>
        <v>Portsmouth</v>
      </c>
      <c r="I488" t="b">
        <v>0</v>
      </c>
      <c r="J488" t="s">
        <v>28</v>
      </c>
      <c r="K488">
        <v>43000</v>
      </c>
      <c r="L488">
        <v>69000</v>
      </c>
      <c r="M488">
        <v>56000</v>
      </c>
      <c r="N488" s="1" t="str">
        <f t="shared" si="15"/>
        <v>Low (&lt;$60k)</v>
      </c>
      <c r="O488" t="s">
        <v>29</v>
      </c>
      <c r="P488" t="s">
        <v>396</v>
      </c>
      <c r="Q488" t="s">
        <v>78</v>
      </c>
      <c r="R488" t="s">
        <v>23</v>
      </c>
      <c r="S488" t="s">
        <v>44</v>
      </c>
      <c r="T488" t="s">
        <v>132</v>
      </c>
    </row>
    <row r="489" spans="1:20" ht="30" x14ac:dyDescent="0.25">
      <c r="A489" t="s">
        <v>996</v>
      </c>
      <c r="B489" t="s">
        <v>1000</v>
      </c>
      <c r="C489" t="s">
        <v>31</v>
      </c>
      <c r="D489" t="s">
        <v>32</v>
      </c>
      <c r="E489" s="1" t="s">
        <v>1028</v>
      </c>
      <c r="F489">
        <v>3.8</v>
      </c>
      <c r="G489" t="s">
        <v>998</v>
      </c>
      <c r="H489" t="str">
        <f t="shared" si="14"/>
        <v>Hampton</v>
      </c>
      <c r="I489" t="b">
        <v>0</v>
      </c>
      <c r="J489" t="s">
        <v>28</v>
      </c>
      <c r="K489">
        <v>49000</v>
      </c>
      <c r="L489">
        <v>112000</v>
      </c>
      <c r="M489">
        <v>80500</v>
      </c>
      <c r="N489" s="1" t="str">
        <f t="shared" si="15"/>
        <v>Mid ($60k–$90k)</v>
      </c>
      <c r="O489" t="s">
        <v>29</v>
      </c>
      <c r="P489" t="s">
        <v>52</v>
      </c>
      <c r="Q489" t="s">
        <v>46</v>
      </c>
      <c r="R489" t="s">
        <v>43</v>
      </c>
      <c r="S489" t="s">
        <v>44</v>
      </c>
      <c r="T489" t="s">
        <v>27</v>
      </c>
    </row>
    <row r="490" spans="1:20" ht="30" x14ac:dyDescent="0.25">
      <c r="A490" t="s">
        <v>1062</v>
      </c>
      <c r="B490" t="s">
        <v>1064</v>
      </c>
      <c r="C490" t="s">
        <v>48</v>
      </c>
      <c r="D490" t="s">
        <v>32</v>
      </c>
      <c r="E490" s="1" t="s">
        <v>1063</v>
      </c>
      <c r="F490">
        <v>3.7</v>
      </c>
      <c r="G490" t="s">
        <v>1012</v>
      </c>
      <c r="H490" t="str">
        <f t="shared" si="14"/>
        <v>Chesapeake</v>
      </c>
      <c r="I490" t="b">
        <v>0</v>
      </c>
      <c r="J490" t="s">
        <v>28</v>
      </c>
      <c r="K490">
        <v>49000</v>
      </c>
      <c r="L490">
        <v>112000</v>
      </c>
      <c r="M490">
        <v>80500</v>
      </c>
      <c r="N490" s="1" t="str">
        <f t="shared" si="15"/>
        <v>Mid ($60k–$90k)</v>
      </c>
      <c r="O490" t="s">
        <v>29</v>
      </c>
      <c r="P490" t="s">
        <v>213</v>
      </c>
      <c r="Q490" t="s">
        <v>213</v>
      </c>
      <c r="R490" t="s">
        <v>36</v>
      </c>
      <c r="S490" t="s">
        <v>72</v>
      </c>
      <c r="T490" t="s">
        <v>47</v>
      </c>
    </row>
    <row r="491" spans="1:20" ht="30" x14ac:dyDescent="0.25">
      <c r="A491" t="s">
        <v>1065</v>
      </c>
      <c r="B491" t="s">
        <v>1065</v>
      </c>
      <c r="C491" t="s">
        <v>31</v>
      </c>
      <c r="D491" t="s">
        <v>32</v>
      </c>
      <c r="E491" s="1" t="s">
        <v>1057</v>
      </c>
      <c r="F491">
        <v>3.5</v>
      </c>
      <c r="G491" t="s">
        <v>998</v>
      </c>
      <c r="H491" t="str">
        <f t="shared" si="14"/>
        <v>Hampton</v>
      </c>
      <c r="I491" t="b">
        <v>0</v>
      </c>
      <c r="J491" t="s">
        <v>28</v>
      </c>
      <c r="K491">
        <v>49000</v>
      </c>
      <c r="L491">
        <v>112000</v>
      </c>
      <c r="M491">
        <v>80500</v>
      </c>
      <c r="N491" s="1" t="str">
        <f t="shared" si="15"/>
        <v>Mid ($60k–$90k)</v>
      </c>
      <c r="O491" t="s">
        <v>29</v>
      </c>
      <c r="P491" t="s">
        <v>104</v>
      </c>
      <c r="Q491" t="s">
        <v>78</v>
      </c>
      <c r="R491" t="s">
        <v>23</v>
      </c>
      <c r="S491" t="s">
        <v>44</v>
      </c>
      <c r="T491" t="s">
        <v>132</v>
      </c>
    </row>
    <row r="492" spans="1:20" ht="30" x14ac:dyDescent="0.25">
      <c r="A492" t="s">
        <v>88</v>
      </c>
      <c r="B492" t="s">
        <v>88</v>
      </c>
      <c r="C492" t="s">
        <v>48</v>
      </c>
      <c r="D492" t="s">
        <v>32</v>
      </c>
      <c r="E492" s="1" t="s">
        <v>1009</v>
      </c>
      <c r="F492">
        <v>1</v>
      </c>
      <c r="G492" t="s">
        <v>1003</v>
      </c>
      <c r="H492" t="str">
        <f t="shared" si="14"/>
        <v>Norfolk</v>
      </c>
      <c r="I492" t="b">
        <v>0</v>
      </c>
      <c r="J492" t="s">
        <v>28</v>
      </c>
      <c r="K492">
        <v>49000</v>
      </c>
      <c r="L492">
        <v>112000</v>
      </c>
      <c r="M492">
        <v>80500</v>
      </c>
      <c r="N492" s="1" t="str">
        <f t="shared" si="15"/>
        <v>Mid ($60k–$90k)</v>
      </c>
      <c r="O492" t="s">
        <v>29</v>
      </c>
      <c r="P492">
        <v>-1</v>
      </c>
      <c r="Q492">
        <v>-1</v>
      </c>
      <c r="R492" t="s">
        <v>84</v>
      </c>
      <c r="S492" t="s">
        <v>44</v>
      </c>
      <c r="T492" t="s">
        <v>96</v>
      </c>
    </row>
    <row r="493" spans="1:20" ht="30" x14ac:dyDescent="0.25">
      <c r="A493" t="s">
        <v>1066</v>
      </c>
      <c r="B493" t="s">
        <v>1066</v>
      </c>
      <c r="C493" t="s">
        <v>48</v>
      </c>
      <c r="D493" t="s">
        <v>32</v>
      </c>
      <c r="E493" s="1" t="s">
        <v>1031</v>
      </c>
      <c r="F493">
        <v>5</v>
      </c>
      <c r="G493" t="s">
        <v>1003</v>
      </c>
      <c r="H493" t="str">
        <f t="shared" si="14"/>
        <v>Norfolk</v>
      </c>
      <c r="I493" t="b">
        <v>0</v>
      </c>
      <c r="J493" t="s">
        <v>28</v>
      </c>
      <c r="K493">
        <v>49000</v>
      </c>
      <c r="L493">
        <v>112000</v>
      </c>
      <c r="M493">
        <v>80500</v>
      </c>
      <c r="N493" s="1" t="str">
        <f t="shared" si="15"/>
        <v>Mid ($60k–$90k)</v>
      </c>
      <c r="O493" t="s">
        <v>29</v>
      </c>
      <c r="P493" t="s">
        <v>104</v>
      </c>
      <c r="Q493" t="s">
        <v>78</v>
      </c>
      <c r="R493" t="s">
        <v>103</v>
      </c>
      <c r="S493" t="s">
        <v>44</v>
      </c>
      <c r="T493" t="s">
        <v>47</v>
      </c>
    </row>
    <row r="494" spans="1:20" ht="30" x14ac:dyDescent="0.25">
      <c r="A494" t="s">
        <v>1067</v>
      </c>
      <c r="B494" t="s">
        <v>1068</v>
      </c>
      <c r="C494" t="s">
        <v>48</v>
      </c>
      <c r="D494" t="s">
        <v>40</v>
      </c>
      <c r="E494" s="1" t="s">
        <v>1048</v>
      </c>
      <c r="F494">
        <v>3.2</v>
      </c>
      <c r="G494" t="s">
        <v>1003</v>
      </c>
      <c r="H494" t="str">
        <f t="shared" si="14"/>
        <v>Norfolk</v>
      </c>
      <c r="I494" t="b">
        <v>0</v>
      </c>
      <c r="J494" t="s">
        <v>28</v>
      </c>
      <c r="K494">
        <v>49000</v>
      </c>
      <c r="L494">
        <v>112000</v>
      </c>
      <c r="M494">
        <v>80500</v>
      </c>
      <c r="N494" s="1" t="str">
        <f t="shared" si="15"/>
        <v>Mid ($60k–$90k)</v>
      </c>
      <c r="O494" t="s">
        <v>29</v>
      </c>
      <c r="P494" t="s">
        <v>1049</v>
      </c>
      <c r="Q494" t="s">
        <v>1050</v>
      </c>
      <c r="R494" t="s">
        <v>103</v>
      </c>
      <c r="S494" t="s">
        <v>44</v>
      </c>
      <c r="T494" t="s">
        <v>132</v>
      </c>
    </row>
    <row r="495" spans="1:20" ht="30" x14ac:dyDescent="0.25">
      <c r="A495" t="s">
        <v>1069</v>
      </c>
      <c r="B495" t="s">
        <v>1069</v>
      </c>
      <c r="C495" t="s">
        <v>48</v>
      </c>
      <c r="D495" t="s">
        <v>32</v>
      </c>
      <c r="E495" s="1" t="s">
        <v>1070</v>
      </c>
      <c r="F495">
        <v>3.4</v>
      </c>
      <c r="G495" t="s">
        <v>1003</v>
      </c>
      <c r="H495" t="str">
        <f t="shared" si="14"/>
        <v>Norfolk</v>
      </c>
      <c r="I495" t="b">
        <v>0</v>
      </c>
      <c r="J495" t="s">
        <v>28</v>
      </c>
      <c r="K495">
        <v>49000</v>
      </c>
      <c r="L495">
        <v>112000</v>
      </c>
      <c r="M495">
        <v>80500</v>
      </c>
      <c r="N495" s="1" t="str">
        <f t="shared" si="15"/>
        <v>Mid ($60k–$90k)</v>
      </c>
      <c r="O495" t="s">
        <v>29</v>
      </c>
      <c r="P495" t="s">
        <v>104</v>
      </c>
      <c r="Q495" t="s">
        <v>78</v>
      </c>
      <c r="R495" t="s">
        <v>71</v>
      </c>
      <c r="S495" t="s">
        <v>44</v>
      </c>
      <c r="T495" t="s">
        <v>47</v>
      </c>
    </row>
    <row r="496" spans="1:20" ht="30" x14ac:dyDescent="0.25">
      <c r="A496" t="s">
        <v>1071</v>
      </c>
      <c r="B496" t="s">
        <v>1071</v>
      </c>
      <c r="C496" t="s">
        <v>31</v>
      </c>
      <c r="D496" t="s">
        <v>32</v>
      </c>
      <c r="E496" s="1" t="s">
        <v>1072</v>
      </c>
      <c r="F496">
        <v>3.1</v>
      </c>
      <c r="G496" t="s">
        <v>1073</v>
      </c>
      <c r="H496" t="str">
        <f t="shared" si="14"/>
        <v>Fort Eustis</v>
      </c>
      <c r="I496" t="b">
        <v>0</v>
      </c>
      <c r="J496" t="s">
        <v>28</v>
      </c>
      <c r="K496">
        <v>49000</v>
      </c>
      <c r="L496">
        <v>112000</v>
      </c>
      <c r="M496">
        <v>80500</v>
      </c>
      <c r="N496" s="1" t="str">
        <f t="shared" si="15"/>
        <v>Mid ($60k–$90k)</v>
      </c>
      <c r="O496" t="s">
        <v>29</v>
      </c>
      <c r="P496" t="s">
        <v>104</v>
      </c>
      <c r="Q496" t="s">
        <v>78</v>
      </c>
      <c r="R496" t="s">
        <v>103</v>
      </c>
      <c r="S496" t="s">
        <v>44</v>
      </c>
      <c r="T496" t="s">
        <v>132</v>
      </c>
    </row>
    <row r="497" spans="1:20" x14ac:dyDescent="0.25">
      <c r="A497" t="s">
        <v>1074</v>
      </c>
      <c r="B497" t="s">
        <v>1076</v>
      </c>
      <c r="C497" t="s">
        <v>126</v>
      </c>
      <c r="D497" t="s">
        <v>32</v>
      </c>
      <c r="E497" t="s">
        <v>1075</v>
      </c>
      <c r="F497">
        <v>-1</v>
      </c>
      <c r="G497" t="s">
        <v>1007</v>
      </c>
      <c r="H497" t="str">
        <f t="shared" si="14"/>
        <v>Portsmouth</v>
      </c>
      <c r="I497" t="b">
        <v>1</v>
      </c>
      <c r="J497" t="s">
        <v>28</v>
      </c>
      <c r="K497">
        <v>49000</v>
      </c>
      <c r="L497">
        <v>112000</v>
      </c>
      <c r="M497">
        <v>80500</v>
      </c>
      <c r="N497" s="1" t="str">
        <f t="shared" si="15"/>
        <v>Mid ($60k–$90k)</v>
      </c>
      <c r="O497" t="s">
        <v>29</v>
      </c>
      <c r="P497">
        <v>-1</v>
      </c>
      <c r="Q497">
        <v>-1</v>
      </c>
      <c r="R497">
        <v>-1</v>
      </c>
      <c r="S497">
        <v>-1</v>
      </c>
      <c r="T497">
        <v>-1</v>
      </c>
    </row>
    <row r="498" spans="1:20" ht="30" x14ac:dyDescent="0.25">
      <c r="A498" t="s">
        <v>1077</v>
      </c>
      <c r="B498" t="s">
        <v>1078</v>
      </c>
      <c r="C498" t="s">
        <v>48</v>
      </c>
      <c r="D498" t="s">
        <v>32</v>
      </c>
      <c r="E498" s="1" t="s">
        <v>1070</v>
      </c>
      <c r="F498">
        <v>3.4</v>
      </c>
      <c r="G498" t="s">
        <v>1003</v>
      </c>
      <c r="H498" t="str">
        <f t="shared" si="14"/>
        <v>Norfolk</v>
      </c>
      <c r="I498" t="b">
        <v>0</v>
      </c>
      <c r="J498" t="s">
        <v>28</v>
      </c>
      <c r="K498">
        <v>49000</v>
      </c>
      <c r="L498">
        <v>112000</v>
      </c>
      <c r="M498">
        <v>80500</v>
      </c>
      <c r="N498" s="1" t="str">
        <f t="shared" si="15"/>
        <v>Mid ($60k–$90k)</v>
      </c>
      <c r="O498" t="s">
        <v>29</v>
      </c>
      <c r="P498" t="s">
        <v>104</v>
      </c>
      <c r="Q498" t="s">
        <v>78</v>
      </c>
      <c r="R498" t="s">
        <v>71</v>
      </c>
      <c r="S498" t="s">
        <v>44</v>
      </c>
      <c r="T498" t="s">
        <v>47</v>
      </c>
    </row>
    <row r="499" spans="1:20" ht="30" x14ac:dyDescent="0.25">
      <c r="A499" t="s">
        <v>1079</v>
      </c>
      <c r="B499" t="s">
        <v>1080</v>
      </c>
      <c r="C499" t="s">
        <v>31</v>
      </c>
      <c r="D499" t="s">
        <v>32</v>
      </c>
      <c r="E499" s="1" t="s">
        <v>1025</v>
      </c>
      <c r="F499">
        <v>3.5</v>
      </c>
      <c r="G499" t="s">
        <v>1003</v>
      </c>
      <c r="H499" t="str">
        <f t="shared" si="14"/>
        <v>Norfolk</v>
      </c>
      <c r="I499" t="b">
        <v>0</v>
      </c>
      <c r="J499" t="s">
        <v>28</v>
      </c>
      <c r="K499">
        <v>49000</v>
      </c>
      <c r="L499">
        <v>112000</v>
      </c>
      <c r="M499">
        <v>80500</v>
      </c>
      <c r="N499" s="1" t="str">
        <f t="shared" si="15"/>
        <v>Mid ($60k–$90k)</v>
      </c>
      <c r="O499" t="s">
        <v>29</v>
      </c>
      <c r="P499" t="s">
        <v>642</v>
      </c>
      <c r="Q499" t="s">
        <v>487</v>
      </c>
      <c r="R499" t="s">
        <v>57</v>
      </c>
      <c r="S499" t="s">
        <v>44</v>
      </c>
      <c r="T499" t="s">
        <v>27</v>
      </c>
    </row>
    <row r="500" spans="1:20" ht="30" x14ac:dyDescent="0.25">
      <c r="A500" t="s">
        <v>1081</v>
      </c>
      <c r="B500" t="s">
        <v>1083</v>
      </c>
      <c r="C500" t="s">
        <v>31</v>
      </c>
      <c r="D500" t="s">
        <v>32</v>
      </c>
      <c r="E500" s="1" t="s">
        <v>1082</v>
      </c>
      <c r="F500">
        <v>3.6</v>
      </c>
      <c r="G500" t="s">
        <v>1003</v>
      </c>
      <c r="H500" t="str">
        <f t="shared" si="14"/>
        <v>Norfolk</v>
      </c>
      <c r="I500" t="b">
        <v>0</v>
      </c>
      <c r="J500" t="s">
        <v>28</v>
      </c>
      <c r="K500">
        <v>49000</v>
      </c>
      <c r="L500">
        <v>112000</v>
      </c>
      <c r="M500">
        <v>80500</v>
      </c>
      <c r="N500" s="1" t="str">
        <f t="shared" si="15"/>
        <v>Mid ($60k–$90k)</v>
      </c>
      <c r="O500" t="s">
        <v>29</v>
      </c>
      <c r="P500" t="s">
        <v>999</v>
      </c>
      <c r="Q500" t="s">
        <v>999</v>
      </c>
      <c r="R500" t="s">
        <v>36</v>
      </c>
      <c r="S500" t="s">
        <v>72</v>
      </c>
      <c r="T500" t="s">
        <v>39</v>
      </c>
    </row>
    <row r="501" spans="1:20" x14ac:dyDescent="0.25">
      <c r="A501" t="s">
        <v>1084</v>
      </c>
      <c r="B501" t="s">
        <v>1084</v>
      </c>
      <c r="C501" t="s">
        <v>31</v>
      </c>
      <c r="D501" t="s">
        <v>32</v>
      </c>
      <c r="E501" t="s">
        <v>1075</v>
      </c>
      <c r="F501">
        <v>-1</v>
      </c>
      <c r="G501" t="s">
        <v>1007</v>
      </c>
      <c r="H501" t="str">
        <f t="shared" si="14"/>
        <v>Portsmouth</v>
      </c>
      <c r="I501" t="b">
        <v>1</v>
      </c>
      <c r="J501" t="s">
        <v>28</v>
      </c>
      <c r="K501">
        <v>49000</v>
      </c>
      <c r="L501">
        <v>112000</v>
      </c>
      <c r="M501">
        <v>80500</v>
      </c>
      <c r="N501" s="1" t="str">
        <f t="shared" si="15"/>
        <v>Mid ($60k–$90k)</v>
      </c>
      <c r="O501" t="s">
        <v>29</v>
      </c>
      <c r="P501">
        <v>-1</v>
      </c>
      <c r="Q501">
        <v>-1</v>
      </c>
      <c r="R501">
        <v>-1</v>
      </c>
      <c r="S501">
        <v>-1</v>
      </c>
      <c r="T501">
        <v>-1</v>
      </c>
    </row>
    <row r="502" spans="1:20" ht="30" x14ac:dyDescent="0.25">
      <c r="A502" t="s">
        <v>1085</v>
      </c>
      <c r="B502" t="s">
        <v>1085</v>
      </c>
      <c r="C502" t="s">
        <v>31</v>
      </c>
      <c r="D502" t="s">
        <v>40</v>
      </c>
      <c r="E502" s="1" t="s">
        <v>1086</v>
      </c>
      <c r="F502">
        <v>3.7</v>
      </c>
      <c r="G502" t="s">
        <v>1003</v>
      </c>
      <c r="H502" t="str">
        <f t="shared" si="14"/>
        <v>Norfolk</v>
      </c>
      <c r="I502" t="b">
        <v>1</v>
      </c>
      <c r="J502" t="s">
        <v>28</v>
      </c>
      <c r="K502">
        <v>49000</v>
      </c>
      <c r="L502">
        <v>112000</v>
      </c>
      <c r="M502">
        <v>80500</v>
      </c>
      <c r="N502" s="1" t="str">
        <f t="shared" si="15"/>
        <v>Mid ($60k–$90k)</v>
      </c>
      <c r="O502" t="s">
        <v>29</v>
      </c>
      <c r="P502" t="s">
        <v>52</v>
      </c>
      <c r="Q502" t="s">
        <v>46</v>
      </c>
      <c r="R502" t="s">
        <v>23</v>
      </c>
      <c r="S502" t="s">
        <v>145</v>
      </c>
      <c r="T502" t="s">
        <v>47</v>
      </c>
    </row>
    <row r="503" spans="1:20" ht="30" x14ac:dyDescent="0.25">
      <c r="A503" t="s">
        <v>1062</v>
      </c>
      <c r="B503" t="s">
        <v>1064</v>
      </c>
      <c r="C503" t="s">
        <v>48</v>
      </c>
      <c r="D503" t="s">
        <v>32</v>
      </c>
      <c r="E503" s="1" t="s">
        <v>1087</v>
      </c>
      <c r="F503">
        <v>3.6</v>
      </c>
      <c r="G503" t="s">
        <v>1012</v>
      </c>
      <c r="H503" t="str">
        <f t="shared" si="14"/>
        <v>Chesapeake</v>
      </c>
      <c r="I503" t="b">
        <v>0</v>
      </c>
      <c r="J503" t="s">
        <v>28</v>
      </c>
      <c r="K503">
        <v>49000</v>
      </c>
      <c r="L503">
        <v>112000</v>
      </c>
      <c r="M503">
        <v>80500</v>
      </c>
      <c r="N503" s="1" t="str">
        <f t="shared" si="15"/>
        <v>Mid ($60k–$90k)</v>
      </c>
      <c r="O503" t="s">
        <v>29</v>
      </c>
      <c r="P503" t="s">
        <v>99</v>
      </c>
      <c r="Q503" t="s">
        <v>78</v>
      </c>
      <c r="R503" t="s">
        <v>43</v>
      </c>
      <c r="S503" t="s">
        <v>72</v>
      </c>
      <c r="T503" t="s">
        <v>27</v>
      </c>
    </row>
    <row r="504" spans="1:20" x14ac:dyDescent="0.25">
      <c r="A504" t="s">
        <v>1088</v>
      </c>
      <c r="B504" t="s">
        <v>1088</v>
      </c>
      <c r="C504" t="s">
        <v>48</v>
      </c>
      <c r="D504" t="s">
        <v>32</v>
      </c>
      <c r="E504" t="s">
        <v>1075</v>
      </c>
      <c r="F504">
        <v>-1</v>
      </c>
      <c r="G504" t="s">
        <v>1007</v>
      </c>
      <c r="H504" t="str">
        <f t="shared" si="14"/>
        <v>Portsmouth</v>
      </c>
      <c r="I504" t="b">
        <v>1</v>
      </c>
      <c r="J504" t="s">
        <v>28</v>
      </c>
      <c r="K504">
        <v>49000</v>
      </c>
      <c r="L504">
        <v>112000</v>
      </c>
      <c r="M504">
        <v>80500</v>
      </c>
      <c r="N504" s="1" t="str">
        <f t="shared" si="15"/>
        <v>Mid ($60k–$90k)</v>
      </c>
      <c r="O504" t="s">
        <v>29</v>
      </c>
      <c r="P504">
        <v>-1</v>
      </c>
      <c r="Q504">
        <v>-1</v>
      </c>
      <c r="R504">
        <v>-1</v>
      </c>
      <c r="S504">
        <v>-1</v>
      </c>
      <c r="T504">
        <v>-1</v>
      </c>
    </row>
    <row r="505" spans="1:20" ht="30" x14ac:dyDescent="0.25">
      <c r="A505" t="s">
        <v>1089</v>
      </c>
      <c r="B505" t="s">
        <v>1091</v>
      </c>
      <c r="C505" t="s">
        <v>192</v>
      </c>
      <c r="D505" t="s">
        <v>32</v>
      </c>
      <c r="E505" s="1" t="s">
        <v>1090</v>
      </c>
      <c r="F505">
        <v>3.3</v>
      </c>
      <c r="G505" t="s">
        <v>1003</v>
      </c>
      <c r="H505" t="str">
        <f t="shared" si="14"/>
        <v>Norfolk</v>
      </c>
      <c r="I505" t="b">
        <v>0</v>
      </c>
      <c r="J505" t="s">
        <v>28</v>
      </c>
      <c r="K505">
        <v>49000</v>
      </c>
      <c r="L505">
        <v>112000</v>
      </c>
      <c r="M505">
        <v>80500</v>
      </c>
      <c r="N505" s="1" t="str">
        <f t="shared" si="15"/>
        <v>Mid ($60k–$90k)</v>
      </c>
      <c r="O505" t="s">
        <v>29</v>
      </c>
      <c r="P505" t="s">
        <v>52</v>
      </c>
      <c r="Q505" t="s">
        <v>46</v>
      </c>
      <c r="R505" t="s">
        <v>23</v>
      </c>
      <c r="S505" t="s">
        <v>44</v>
      </c>
      <c r="T505" t="s">
        <v>105</v>
      </c>
    </row>
    <row r="506" spans="1:20" ht="30" x14ac:dyDescent="0.25">
      <c r="A506" t="s">
        <v>1092</v>
      </c>
      <c r="B506" t="s">
        <v>1094</v>
      </c>
      <c r="C506" t="s">
        <v>192</v>
      </c>
      <c r="D506" t="s">
        <v>32</v>
      </c>
      <c r="E506" s="1" t="s">
        <v>1093</v>
      </c>
      <c r="F506">
        <v>3.3</v>
      </c>
      <c r="G506" t="s">
        <v>1003</v>
      </c>
      <c r="H506" t="str">
        <f t="shared" si="14"/>
        <v>Norfolk</v>
      </c>
      <c r="I506" t="b">
        <v>0</v>
      </c>
      <c r="J506" t="s">
        <v>28</v>
      </c>
      <c r="K506">
        <v>49000</v>
      </c>
      <c r="L506">
        <v>112000</v>
      </c>
      <c r="M506">
        <v>80500</v>
      </c>
      <c r="N506" s="1" t="str">
        <f t="shared" si="15"/>
        <v>Mid ($60k–$90k)</v>
      </c>
      <c r="O506" t="s">
        <v>29</v>
      </c>
      <c r="P506" t="s">
        <v>52</v>
      </c>
      <c r="Q506" t="s">
        <v>46</v>
      </c>
      <c r="R506" t="s">
        <v>23</v>
      </c>
      <c r="S506" t="s">
        <v>44</v>
      </c>
      <c r="T506" t="s">
        <v>105</v>
      </c>
    </row>
    <row r="507" spans="1:20" ht="30" x14ac:dyDescent="0.25">
      <c r="A507" t="s">
        <v>220</v>
      </c>
      <c r="B507" t="s">
        <v>220</v>
      </c>
      <c r="C507" t="s">
        <v>126</v>
      </c>
      <c r="D507" t="s">
        <v>54</v>
      </c>
      <c r="E507" s="1" t="s">
        <v>343</v>
      </c>
      <c r="F507">
        <v>5</v>
      </c>
      <c r="G507" t="s">
        <v>1095</v>
      </c>
      <c r="H507" t="str">
        <f t="shared" si="14"/>
        <v>Gainesville</v>
      </c>
      <c r="I507" t="b">
        <v>0</v>
      </c>
      <c r="J507" t="s">
        <v>28</v>
      </c>
      <c r="K507">
        <v>30000</v>
      </c>
      <c r="L507">
        <v>54000</v>
      </c>
      <c r="M507">
        <v>42000</v>
      </c>
      <c r="N507" s="1" t="str">
        <f t="shared" si="15"/>
        <v>Low (&lt;$60k)</v>
      </c>
      <c r="O507" t="s">
        <v>29</v>
      </c>
      <c r="P507" t="s">
        <v>52</v>
      </c>
      <c r="Q507" t="s">
        <v>46</v>
      </c>
      <c r="R507" t="s">
        <v>103</v>
      </c>
      <c r="S507" t="s">
        <v>44</v>
      </c>
      <c r="T507" t="s">
        <v>53</v>
      </c>
    </row>
    <row r="508" spans="1:20" ht="30" x14ac:dyDescent="0.25">
      <c r="A508" t="s">
        <v>49</v>
      </c>
      <c r="B508" t="s">
        <v>49</v>
      </c>
      <c r="C508" t="s">
        <v>31</v>
      </c>
      <c r="D508" t="s">
        <v>54</v>
      </c>
      <c r="E508" s="1" t="s">
        <v>343</v>
      </c>
      <c r="F508">
        <v>5</v>
      </c>
      <c r="G508" t="s">
        <v>1095</v>
      </c>
      <c r="H508" t="str">
        <f t="shared" si="14"/>
        <v>Gainesville</v>
      </c>
      <c r="I508" t="b">
        <v>0</v>
      </c>
      <c r="J508" t="s">
        <v>28</v>
      </c>
      <c r="K508">
        <v>30000</v>
      </c>
      <c r="L508">
        <v>54000</v>
      </c>
      <c r="M508">
        <v>42000</v>
      </c>
      <c r="N508" s="1" t="str">
        <f t="shared" si="15"/>
        <v>Low (&lt;$60k)</v>
      </c>
      <c r="O508" t="s">
        <v>29</v>
      </c>
      <c r="P508" t="s">
        <v>52</v>
      </c>
      <c r="Q508" t="s">
        <v>46</v>
      </c>
      <c r="R508" t="s">
        <v>103</v>
      </c>
      <c r="S508" t="s">
        <v>44</v>
      </c>
      <c r="T508" t="s">
        <v>53</v>
      </c>
    </row>
    <row r="509" spans="1:20" ht="30" x14ac:dyDescent="0.25">
      <c r="A509" t="s">
        <v>49</v>
      </c>
      <c r="B509" t="s">
        <v>49</v>
      </c>
      <c r="C509" t="s">
        <v>31</v>
      </c>
      <c r="D509" t="s">
        <v>54</v>
      </c>
      <c r="E509" s="1" t="s">
        <v>1096</v>
      </c>
      <c r="F509">
        <v>4.3</v>
      </c>
      <c r="G509" t="s">
        <v>1095</v>
      </c>
      <c r="H509" t="str">
        <f t="shared" si="14"/>
        <v>Gainesville</v>
      </c>
      <c r="I509" t="b">
        <v>0</v>
      </c>
      <c r="J509" t="s">
        <v>28</v>
      </c>
      <c r="K509">
        <v>30000</v>
      </c>
      <c r="L509">
        <v>54000</v>
      </c>
      <c r="M509">
        <v>42000</v>
      </c>
      <c r="N509" s="1" t="str">
        <f t="shared" si="15"/>
        <v>Low (&lt;$60k)</v>
      </c>
      <c r="O509" t="s">
        <v>29</v>
      </c>
      <c r="P509" t="s">
        <v>385</v>
      </c>
      <c r="Q509" t="s">
        <v>386</v>
      </c>
      <c r="R509" t="s">
        <v>36</v>
      </c>
      <c r="S509" t="s">
        <v>384</v>
      </c>
      <c r="T509" t="s">
        <v>74</v>
      </c>
    </row>
    <row r="510" spans="1:20" ht="30" x14ac:dyDescent="0.25">
      <c r="A510" t="s">
        <v>1097</v>
      </c>
      <c r="B510" t="s">
        <v>1099</v>
      </c>
      <c r="C510" t="s">
        <v>31</v>
      </c>
      <c r="D510" t="s">
        <v>32</v>
      </c>
      <c r="E510" s="1" t="s">
        <v>1098</v>
      </c>
      <c r="F510">
        <v>3.1</v>
      </c>
      <c r="G510" t="s">
        <v>1095</v>
      </c>
      <c r="H510" t="str">
        <f t="shared" si="14"/>
        <v>Gainesville</v>
      </c>
      <c r="I510" t="b">
        <v>0</v>
      </c>
      <c r="J510" t="s">
        <v>28</v>
      </c>
      <c r="K510">
        <v>30000</v>
      </c>
      <c r="L510">
        <v>54000</v>
      </c>
      <c r="M510">
        <v>42000</v>
      </c>
      <c r="N510" s="1" t="str">
        <f t="shared" si="15"/>
        <v>Low (&lt;$60k)</v>
      </c>
      <c r="O510" t="s">
        <v>29</v>
      </c>
      <c r="P510" t="s">
        <v>68</v>
      </c>
      <c r="Q510" t="s">
        <v>69</v>
      </c>
      <c r="R510" t="s">
        <v>57</v>
      </c>
      <c r="S510" t="s">
        <v>24</v>
      </c>
      <c r="T510" t="s">
        <v>175</v>
      </c>
    </row>
    <row r="511" spans="1:20" ht="30" x14ac:dyDescent="0.25">
      <c r="A511" t="s">
        <v>1100</v>
      </c>
      <c r="B511" t="s">
        <v>1104</v>
      </c>
      <c r="C511" t="s">
        <v>31</v>
      </c>
      <c r="D511" t="s">
        <v>32</v>
      </c>
      <c r="E511" s="1" t="s">
        <v>1101</v>
      </c>
      <c r="F511">
        <v>3.3</v>
      </c>
      <c r="G511" t="s">
        <v>1102</v>
      </c>
      <c r="H511" t="str">
        <f t="shared" si="14"/>
        <v>Alachua</v>
      </c>
      <c r="I511" t="b">
        <v>0</v>
      </c>
      <c r="J511" t="s">
        <v>28</v>
      </c>
      <c r="K511">
        <v>30000</v>
      </c>
      <c r="L511">
        <v>54000</v>
      </c>
      <c r="M511">
        <v>42000</v>
      </c>
      <c r="N511" s="1" t="str">
        <f t="shared" si="15"/>
        <v>Low (&lt;$60k)</v>
      </c>
      <c r="O511" t="s">
        <v>29</v>
      </c>
      <c r="P511" t="s">
        <v>37</v>
      </c>
      <c r="Q511" t="s">
        <v>38</v>
      </c>
      <c r="R511" t="s">
        <v>43</v>
      </c>
      <c r="S511" t="s">
        <v>24</v>
      </c>
      <c r="T511" t="s">
        <v>175</v>
      </c>
    </row>
    <row r="512" spans="1:20" ht="30" x14ac:dyDescent="0.25">
      <c r="A512" t="s">
        <v>759</v>
      </c>
      <c r="B512" t="s">
        <v>759</v>
      </c>
      <c r="C512" t="s">
        <v>126</v>
      </c>
      <c r="D512" t="s">
        <v>54</v>
      </c>
      <c r="E512" s="1" t="s">
        <v>343</v>
      </c>
      <c r="F512">
        <v>5</v>
      </c>
      <c r="G512" t="s">
        <v>1095</v>
      </c>
      <c r="H512" t="str">
        <f t="shared" si="14"/>
        <v>Gainesville</v>
      </c>
      <c r="I512" t="b">
        <v>0</v>
      </c>
      <c r="J512" t="s">
        <v>28</v>
      </c>
      <c r="K512">
        <v>30000</v>
      </c>
      <c r="L512">
        <v>54000</v>
      </c>
      <c r="M512">
        <v>42000</v>
      </c>
      <c r="N512" s="1" t="str">
        <f t="shared" si="15"/>
        <v>Low (&lt;$60k)</v>
      </c>
      <c r="O512" t="s">
        <v>29</v>
      </c>
      <c r="P512" t="s">
        <v>52</v>
      </c>
      <c r="Q512" t="s">
        <v>46</v>
      </c>
      <c r="R512" t="s">
        <v>103</v>
      </c>
      <c r="S512" t="s">
        <v>44</v>
      </c>
      <c r="T512" t="s">
        <v>53</v>
      </c>
    </row>
    <row r="513" spans="1:20" ht="30" x14ac:dyDescent="0.25">
      <c r="A513" t="s">
        <v>894</v>
      </c>
      <c r="B513" t="s">
        <v>895</v>
      </c>
      <c r="C513" t="s">
        <v>126</v>
      </c>
      <c r="D513" t="s">
        <v>54</v>
      </c>
      <c r="E513" s="1" t="s">
        <v>343</v>
      </c>
      <c r="F513">
        <v>5</v>
      </c>
      <c r="G513" t="s">
        <v>1095</v>
      </c>
      <c r="H513" t="str">
        <f t="shared" si="14"/>
        <v>Gainesville</v>
      </c>
      <c r="I513" t="b">
        <v>0</v>
      </c>
      <c r="J513" t="s">
        <v>28</v>
      </c>
      <c r="K513">
        <v>30000</v>
      </c>
      <c r="L513">
        <v>54000</v>
      </c>
      <c r="M513">
        <v>42000</v>
      </c>
      <c r="N513" s="1" t="str">
        <f t="shared" si="15"/>
        <v>Low (&lt;$60k)</v>
      </c>
      <c r="O513" t="s">
        <v>29</v>
      </c>
      <c r="P513" t="s">
        <v>52</v>
      </c>
      <c r="Q513" t="s">
        <v>46</v>
      </c>
      <c r="R513" t="s">
        <v>103</v>
      </c>
      <c r="S513" t="s">
        <v>44</v>
      </c>
      <c r="T513" t="s">
        <v>53</v>
      </c>
    </row>
    <row r="514" spans="1:20" ht="30" x14ac:dyDescent="0.25">
      <c r="A514" t="s">
        <v>1105</v>
      </c>
      <c r="B514" t="s">
        <v>1106</v>
      </c>
      <c r="C514" t="s">
        <v>31</v>
      </c>
      <c r="D514" t="s">
        <v>40</v>
      </c>
      <c r="E514" s="1" t="s">
        <v>1101</v>
      </c>
      <c r="F514">
        <v>3.3</v>
      </c>
      <c r="G514" t="s">
        <v>1095</v>
      </c>
      <c r="H514" t="str">
        <f t="shared" si="14"/>
        <v>Gainesville</v>
      </c>
      <c r="I514" t="b">
        <v>0</v>
      </c>
      <c r="J514" t="s">
        <v>28</v>
      </c>
      <c r="K514">
        <v>30000</v>
      </c>
      <c r="L514">
        <v>54000</v>
      </c>
      <c r="M514">
        <v>42000</v>
      </c>
      <c r="N514" s="1" t="str">
        <f t="shared" si="15"/>
        <v>Low (&lt;$60k)</v>
      </c>
      <c r="O514" t="s">
        <v>29</v>
      </c>
      <c r="P514" t="s">
        <v>37</v>
      </c>
      <c r="Q514" t="s">
        <v>38</v>
      </c>
      <c r="R514" t="s">
        <v>43</v>
      </c>
      <c r="S514" t="s">
        <v>24</v>
      </c>
      <c r="T514" t="s">
        <v>175</v>
      </c>
    </row>
    <row r="515" spans="1:20" ht="30" x14ac:dyDescent="0.25">
      <c r="A515" t="s">
        <v>1107</v>
      </c>
      <c r="B515" t="s">
        <v>1107</v>
      </c>
      <c r="C515" t="s">
        <v>31</v>
      </c>
      <c r="D515" t="s">
        <v>32</v>
      </c>
      <c r="E515" s="1" t="s">
        <v>1108</v>
      </c>
      <c r="F515">
        <v>3.1</v>
      </c>
      <c r="G515" t="s">
        <v>1109</v>
      </c>
      <c r="H515" t="str">
        <f t="shared" si="14"/>
        <v>El Segundo</v>
      </c>
      <c r="I515" t="b">
        <v>0</v>
      </c>
      <c r="J515" t="s">
        <v>28</v>
      </c>
      <c r="K515">
        <v>55000</v>
      </c>
      <c r="L515">
        <v>103000</v>
      </c>
      <c r="M515">
        <v>79000</v>
      </c>
      <c r="N515" s="1" t="str">
        <f t="shared" si="15"/>
        <v>Mid ($60k–$90k)</v>
      </c>
      <c r="O515" t="s">
        <v>29</v>
      </c>
      <c r="P515" t="s">
        <v>159</v>
      </c>
      <c r="Q515" t="s">
        <v>46</v>
      </c>
      <c r="R515" t="s">
        <v>43</v>
      </c>
      <c r="S515" t="s">
        <v>72</v>
      </c>
      <c r="T515" t="s">
        <v>27</v>
      </c>
    </row>
    <row r="516" spans="1:20" ht="30" x14ac:dyDescent="0.25">
      <c r="A516" t="s">
        <v>517</v>
      </c>
      <c r="B516" t="s">
        <v>517</v>
      </c>
      <c r="C516" t="s">
        <v>48</v>
      </c>
      <c r="D516" t="s">
        <v>40</v>
      </c>
      <c r="E516" s="1" t="s">
        <v>1110</v>
      </c>
      <c r="F516">
        <v>3.6</v>
      </c>
      <c r="G516" t="s">
        <v>168</v>
      </c>
      <c r="H516" t="str">
        <f t="shared" si="14"/>
        <v>Santa Monica</v>
      </c>
      <c r="I516" t="b">
        <v>0</v>
      </c>
      <c r="J516" t="s">
        <v>28</v>
      </c>
      <c r="K516">
        <v>55000</v>
      </c>
      <c r="L516">
        <v>103000</v>
      </c>
      <c r="M516">
        <v>79000</v>
      </c>
      <c r="N516" s="1" t="str">
        <f t="shared" si="15"/>
        <v>Mid ($60k–$90k)</v>
      </c>
      <c r="O516" t="s">
        <v>29</v>
      </c>
      <c r="P516" t="s">
        <v>45</v>
      </c>
      <c r="Q516" t="s">
        <v>46</v>
      </c>
      <c r="R516" t="s">
        <v>23</v>
      </c>
      <c r="S516" t="s">
        <v>44</v>
      </c>
      <c r="T516" t="s">
        <v>47</v>
      </c>
    </row>
    <row r="517" spans="1:20" ht="30" x14ac:dyDescent="0.25">
      <c r="A517" t="s">
        <v>1111</v>
      </c>
      <c r="B517" t="s">
        <v>1111</v>
      </c>
      <c r="C517" t="s">
        <v>31</v>
      </c>
      <c r="D517" t="s">
        <v>40</v>
      </c>
      <c r="E517" s="1" t="s">
        <v>1112</v>
      </c>
      <c r="F517">
        <v>3.7</v>
      </c>
      <c r="G517" t="s">
        <v>254</v>
      </c>
      <c r="H517" t="str">
        <f t="shared" si="14"/>
        <v>Los Angeles</v>
      </c>
      <c r="I517" t="b">
        <v>0</v>
      </c>
      <c r="J517" t="s">
        <v>28</v>
      </c>
      <c r="K517">
        <v>55000</v>
      </c>
      <c r="L517">
        <v>103000</v>
      </c>
      <c r="M517">
        <v>79000</v>
      </c>
      <c r="N517" s="1" t="str">
        <f t="shared" si="15"/>
        <v>Mid ($60k–$90k)</v>
      </c>
      <c r="O517" t="s">
        <v>29</v>
      </c>
      <c r="P517" t="s">
        <v>45</v>
      </c>
      <c r="Q517" t="s">
        <v>46</v>
      </c>
      <c r="R517" t="s">
        <v>43</v>
      </c>
      <c r="S517" t="s">
        <v>44</v>
      </c>
      <c r="T517" t="s">
        <v>175</v>
      </c>
    </row>
    <row r="518" spans="1:20" ht="30" x14ac:dyDescent="0.25">
      <c r="A518" t="s">
        <v>49</v>
      </c>
      <c r="B518" t="s">
        <v>49</v>
      </c>
      <c r="C518" t="s">
        <v>31</v>
      </c>
      <c r="D518" t="s">
        <v>32</v>
      </c>
      <c r="E518" s="1" t="s">
        <v>1113</v>
      </c>
      <c r="F518">
        <v>5</v>
      </c>
      <c r="G518" t="s">
        <v>254</v>
      </c>
      <c r="H518" t="str">
        <f t="shared" ref="H518:H581" si="16">IFERROR(TRIM(LEFT(G518,FIND(",",G518)-1)),G518)</f>
        <v>Los Angeles</v>
      </c>
      <c r="I518" t="b">
        <v>0</v>
      </c>
      <c r="J518" t="s">
        <v>28</v>
      </c>
      <c r="K518">
        <v>55000</v>
      </c>
      <c r="L518">
        <v>103000</v>
      </c>
      <c r="M518">
        <v>79000</v>
      </c>
      <c r="N518" s="1" t="str">
        <f t="shared" ref="N518:N581" si="17">IF(M518="", "", IF(M518&lt;60000, "Low (&lt;$60k)", IF(M518&lt;=90000, "Mid ($60k–$90k)", "High (&gt;$90k)")))</f>
        <v>Mid ($60k–$90k)</v>
      </c>
      <c r="O518" t="s">
        <v>29</v>
      </c>
      <c r="P518" t="s">
        <v>143</v>
      </c>
      <c r="Q518" t="s">
        <v>46</v>
      </c>
      <c r="R518" t="s">
        <v>84</v>
      </c>
      <c r="S518" t="s">
        <v>44</v>
      </c>
      <c r="T518" t="s">
        <v>96</v>
      </c>
    </row>
    <row r="519" spans="1:20" x14ac:dyDescent="0.25">
      <c r="A519" t="s">
        <v>49</v>
      </c>
      <c r="B519" t="s">
        <v>49</v>
      </c>
      <c r="C519" t="s">
        <v>31</v>
      </c>
      <c r="D519" t="s">
        <v>40</v>
      </c>
      <c r="E519" t="s">
        <v>1114</v>
      </c>
      <c r="F519">
        <v>-1</v>
      </c>
      <c r="G519" t="s">
        <v>1115</v>
      </c>
      <c r="H519" t="str">
        <f t="shared" si="16"/>
        <v>Hermosa Beach</v>
      </c>
      <c r="I519" t="b">
        <v>0</v>
      </c>
      <c r="J519" t="s">
        <v>28</v>
      </c>
      <c r="K519">
        <v>55000</v>
      </c>
      <c r="L519">
        <v>103000</v>
      </c>
      <c r="M519">
        <v>79000</v>
      </c>
      <c r="N519" s="1" t="str">
        <f t="shared" si="17"/>
        <v>Mid ($60k–$90k)</v>
      </c>
      <c r="O519" t="s">
        <v>29</v>
      </c>
      <c r="P519" t="s">
        <v>171</v>
      </c>
      <c r="Q519" t="s">
        <v>78</v>
      </c>
      <c r="R519" t="s">
        <v>84</v>
      </c>
      <c r="S519" t="s">
        <v>1116</v>
      </c>
      <c r="T519" t="s">
        <v>47</v>
      </c>
    </row>
    <row r="520" spans="1:20" ht="30" x14ac:dyDescent="0.25">
      <c r="A520" t="s">
        <v>49</v>
      </c>
      <c r="B520" t="s">
        <v>49</v>
      </c>
      <c r="C520" t="s">
        <v>31</v>
      </c>
      <c r="D520" t="s">
        <v>54</v>
      </c>
      <c r="E520" s="1" t="s">
        <v>343</v>
      </c>
      <c r="F520">
        <v>5</v>
      </c>
      <c r="G520" t="s">
        <v>254</v>
      </c>
      <c r="H520" t="str">
        <f t="shared" si="16"/>
        <v>Los Angeles</v>
      </c>
      <c r="I520" t="b">
        <v>0</v>
      </c>
      <c r="J520" t="s">
        <v>28</v>
      </c>
      <c r="K520">
        <v>55000</v>
      </c>
      <c r="L520">
        <v>103000</v>
      </c>
      <c r="M520">
        <v>79000</v>
      </c>
      <c r="N520" s="1" t="str">
        <f t="shared" si="17"/>
        <v>Mid ($60k–$90k)</v>
      </c>
      <c r="O520" t="s">
        <v>29</v>
      </c>
      <c r="P520" t="s">
        <v>52</v>
      </c>
      <c r="Q520" t="s">
        <v>46</v>
      </c>
      <c r="R520" t="s">
        <v>103</v>
      </c>
      <c r="S520" t="s">
        <v>44</v>
      </c>
      <c r="T520" t="s">
        <v>53</v>
      </c>
    </row>
    <row r="521" spans="1:20" ht="30" x14ac:dyDescent="0.25">
      <c r="A521" t="s">
        <v>1117</v>
      </c>
      <c r="B521" t="s">
        <v>1117</v>
      </c>
      <c r="C521" t="s">
        <v>31</v>
      </c>
      <c r="D521" t="s">
        <v>32</v>
      </c>
      <c r="E521" s="1" t="s">
        <v>1118</v>
      </c>
      <c r="F521">
        <v>3.3</v>
      </c>
      <c r="G521" t="s">
        <v>1119</v>
      </c>
      <c r="H521" t="str">
        <f t="shared" si="16"/>
        <v>Gardena</v>
      </c>
      <c r="I521" t="b">
        <v>1</v>
      </c>
      <c r="J521" t="s">
        <v>28</v>
      </c>
      <c r="K521">
        <v>55000</v>
      </c>
      <c r="L521">
        <v>103000</v>
      </c>
      <c r="M521">
        <v>79000</v>
      </c>
      <c r="N521" s="1" t="str">
        <f t="shared" si="17"/>
        <v>Mid ($60k–$90k)</v>
      </c>
      <c r="O521" t="s">
        <v>29</v>
      </c>
      <c r="P521">
        <v>-1</v>
      </c>
      <c r="Q521">
        <v>-1</v>
      </c>
      <c r="R521" t="s">
        <v>84</v>
      </c>
      <c r="S521" t="s">
        <v>44</v>
      </c>
      <c r="T521" t="s">
        <v>47</v>
      </c>
    </row>
    <row r="522" spans="1:20" ht="30" x14ac:dyDescent="0.25">
      <c r="A522" t="s">
        <v>1120</v>
      </c>
      <c r="B522" t="s">
        <v>1120</v>
      </c>
      <c r="C522" t="s">
        <v>31</v>
      </c>
      <c r="D522" t="s">
        <v>40</v>
      </c>
      <c r="E522" s="1" t="s">
        <v>1121</v>
      </c>
      <c r="F522">
        <v>5</v>
      </c>
      <c r="G522" t="s">
        <v>254</v>
      </c>
      <c r="H522" t="str">
        <f t="shared" si="16"/>
        <v>Los Angeles</v>
      </c>
      <c r="I522" t="b">
        <v>0</v>
      </c>
      <c r="J522" t="s">
        <v>28</v>
      </c>
      <c r="K522">
        <v>55000</v>
      </c>
      <c r="L522">
        <v>103000</v>
      </c>
      <c r="M522">
        <v>79000</v>
      </c>
      <c r="N522" s="1" t="str">
        <f t="shared" si="17"/>
        <v>Mid ($60k–$90k)</v>
      </c>
      <c r="O522" t="s">
        <v>29</v>
      </c>
      <c r="P522" t="s">
        <v>45</v>
      </c>
      <c r="Q522" t="s">
        <v>46</v>
      </c>
      <c r="R522" t="s">
        <v>103</v>
      </c>
      <c r="S522" t="s">
        <v>51</v>
      </c>
      <c r="T522" t="s">
        <v>96</v>
      </c>
    </row>
    <row r="523" spans="1:20" ht="30" x14ac:dyDescent="0.25">
      <c r="A523" t="s">
        <v>88</v>
      </c>
      <c r="B523" t="s">
        <v>88</v>
      </c>
      <c r="C523" t="s">
        <v>48</v>
      </c>
      <c r="D523" t="s">
        <v>40</v>
      </c>
      <c r="E523" s="1" t="s">
        <v>1122</v>
      </c>
      <c r="F523">
        <v>3.6</v>
      </c>
      <c r="G523" t="s">
        <v>254</v>
      </c>
      <c r="H523" t="str">
        <f t="shared" si="16"/>
        <v>Los Angeles</v>
      </c>
      <c r="I523" t="b">
        <v>1</v>
      </c>
      <c r="J523" t="s">
        <v>28</v>
      </c>
      <c r="K523">
        <v>55000</v>
      </c>
      <c r="L523">
        <v>103000</v>
      </c>
      <c r="M523">
        <v>79000</v>
      </c>
      <c r="N523" s="1" t="str">
        <f t="shared" si="17"/>
        <v>Mid ($60k–$90k)</v>
      </c>
      <c r="O523" t="s">
        <v>29</v>
      </c>
      <c r="P523" t="s">
        <v>45</v>
      </c>
      <c r="Q523" t="s">
        <v>46</v>
      </c>
      <c r="R523" t="s">
        <v>84</v>
      </c>
      <c r="S523" t="s">
        <v>44</v>
      </c>
      <c r="T523" t="s">
        <v>47</v>
      </c>
    </row>
    <row r="524" spans="1:20" ht="30" x14ac:dyDescent="0.25">
      <c r="A524" t="s">
        <v>49</v>
      </c>
      <c r="B524" t="s">
        <v>49</v>
      </c>
      <c r="C524" t="s">
        <v>31</v>
      </c>
      <c r="D524" t="s">
        <v>40</v>
      </c>
      <c r="E524" s="1" t="s">
        <v>1123</v>
      </c>
      <c r="F524">
        <v>4.3</v>
      </c>
      <c r="G524" t="s">
        <v>185</v>
      </c>
      <c r="H524" t="str">
        <f t="shared" si="16"/>
        <v>Burbank</v>
      </c>
      <c r="I524" t="b">
        <v>0</v>
      </c>
      <c r="J524" t="s">
        <v>28</v>
      </c>
      <c r="K524">
        <v>55000</v>
      </c>
      <c r="L524">
        <v>103000</v>
      </c>
      <c r="M524">
        <v>79000</v>
      </c>
      <c r="N524" s="1" t="str">
        <f t="shared" si="17"/>
        <v>Mid ($60k–$90k)</v>
      </c>
      <c r="O524" t="s">
        <v>29</v>
      </c>
      <c r="P524" t="s">
        <v>171</v>
      </c>
      <c r="Q524" t="s">
        <v>78</v>
      </c>
      <c r="R524" t="s">
        <v>23</v>
      </c>
      <c r="S524" t="s">
        <v>44</v>
      </c>
      <c r="T524" t="s">
        <v>53</v>
      </c>
    </row>
    <row r="525" spans="1:20" ht="30" x14ac:dyDescent="0.25">
      <c r="A525" t="s">
        <v>49</v>
      </c>
      <c r="B525" t="s">
        <v>49</v>
      </c>
      <c r="C525" t="s">
        <v>31</v>
      </c>
      <c r="D525" t="s">
        <v>32</v>
      </c>
      <c r="E525" s="1" t="s">
        <v>1124</v>
      </c>
      <c r="F525">
        <v>4.3</v>
      </c>
      <c r="G525" t="s">
        <v>254</v>
      </c>
      <c r="H525" t="str">
        <f t="shared" si="16"/>
        <v>Los Angeles</v>
      </c>
      <c r="I525" t="b">
        <v>0</v>
      </c>
      <c r="J525" t="s">
        <v>28</v>
      </c>
      <c r="K525">
        <v>55000</v>
      </c>
      <c r="L525">
        <v>103000</v>
      </c>
      <c r="M525">
        <v>79000</v>
      </c>
      <c r="N525" s="1" t="str">
        <f t="shared" si="17"/>
        <v>Mid ($60k–$90k)</v>
      </c>
      <c r="O525" t="s">
        <v>29</v>
      </c>
      <c r="P525" t="s">
        <v>143</v>
      </c>
      <c r="Q525" t="s">
        <v>46</v>
      </c>
      <c r="R525" t="s">
        <v>103</v>
      </c>
      <c r="S525" t="s">
        <v>44</v>
      </c>
      <c r="T525" t="s">
        <v>47</v>
      </c>
    </row>
    <row r="526" spans="1:20" ht="30" x14ac:dyDescent="0.25">
      <c r="A526" t="s">
        <v>1126</v>
      </c>
      <c r="B526" t="s">
        <v>1129</v>
      </c>
      <c r="C526" t="s">
        <v>31</v>
      </c>
      <c r="D526" t="s">
        <v>32</v>
      </c>
      <c r="E526" s="1" t="s">
        <v>1127</v>
      </c>
      <c r="F526">
        <v>3.2</v>
      </c>
      <c r="G526" t="s">
        <v>254</v>
      </c>
      <c r="H526" t="str">
        <f t="shared" si="16"/>
        <v>Los Angeles</v>
      </c>
      <c r="I526" t="b">
        <v>0</v>
      </c>
      <c r="J526" t="s">
        <v>28</v>
      </c>
      <c r="K526">
        <v>55000</v>
      </c>
      <c r="L526">
        <v>103000</v>
      </c>
      <c r="M526">
        <v>79000</v>
      </c>
      <c r="N526" s="1" t="str">
        <f t="shared" si="17"/>
        <v>Mid ($60k–$90k)</v>
      </c>
      <c r="O526" t="s">
        <v>29</v>
      </c>
      <c r="P526" t="s">
        <v>243</v>
      </c>
      <c r="Q526" t="s">
        <v>242</v>
      </c>
      <c r="R526" t="s">
        <v>23</v>
      </c>
      <c r="S526" t="s">
        <v>44</v>
      </c>
      <c r="T526" t="s">
        <v>132</v>
      </c>
    </row>
    <row r="527" spans="1:20" ht="30" x14ac:dyDescent="0.25">
      <c r="A527" t="s">
        <v>49</v>
      </c>
      <c r="B527" t="s">
        <v>49</v>
      </c>
      <c r="C527" t="s">
        <v>31</v>
      </c>
      <c r="D527" t="s">
        <v>32</v>
      </c>
      <c r="E527" s="1" t="s">
        <v>1130</v>
      </c>
      <c r="F527">
        <v>4.5</v>
      </c>
      <c r="G527" t="s">
        <v>254</v>
      </c>
      <c r="H527" t="str">
        <f t="shared" si="16"/>
        <v>Los Angeles</v>
      </c>
      <c r="I527" t="b">
        <v>0</v>
      </c>
      <c r="J527" t="s">
        <v>28</v>
      </c>
      <c r="K527">
        <v>55000</v>
      </c>
      <c r="L527">
        <v>103000</v>
      </c>
      <c r="M527">
        <v>79000</v>
      </c>
      <c r="N527" s="1" t="str">
        <f t="shared" si="17"/>
        <v>Mid ($60k–$90k)</v>
      </c>
      <c r="O527" t="s">
        <v>29</v>
      </c>
      <c r="P527" t="s">
        <v>171</v>
      </c>
      <c r="Q527" t="s">
        <v>78</v>
      </c>
      <c r="R527" t="s">
        <v>23</v>
      </c>
      <c r="S527" t="s">
        <v>44</v>
      </c>
      <c r="T527" t="s">
        <v>105</v>
      </c>
    </row>
    <row r="528" spans="1:20" ht="30" x14ac:dyDescent="0.25">
      <c r="A528" t="s">
        <v>1131</v>
      </c>
      <c r="B528" t="s">
        <v>1131</v>
      </c>
      <c r="C528" t="s">
        <v>48</v>
      </c>
      <c r="D528" t="s">
        <v>32</v>
      </c>
      <c r="E528" s="1" t="s">
        <v>1132</v>
      </c>
      <c r="F528">
        <v>4.3</v>
      </c>
      <c r="G528" t="s">
        <v>254</v>
      </c>
      <c r="H528" t="str">
        <f t="shared" si="16"/>
        <v>Los Angeles</v>
      </c>
      <c r="I528" t="b">
        <v>0</v>
      </c>
      <c r="J528" t="s">
        <v>28</v>
      </c>
      <c r="K528">
        <v>55000</v>
      </c>
      <c r="L528">
        <v>103000</v>
      </c>
      <c r="M528">
        <v>79000</v>
      </c>
      <c r="N528" s="1" t="str">
        <f t="shared" si="17"/>
        <v>Mid ($60k–$90k)</v>
      </c>
      <c r="O528" t="s">
        <v>29</v>
      </c>
      <c r="P528" t="s">
        <v>154</v>
      </c>
      <c r="Q528" t="s">
        <v>62</v>
      </c>
      <c r="R528" t="s">
        <v>84</v>
      </c>
      <c r="S528" t="s">
        <v>44</v>
      </c>
      <c r="T528" t="s">
        <v>47</v>
      </c>
    </row>
    <row r="529" spans="1:20" x14ac:dyDescent="0.25">
      <c r="A529" t="s">
        <v>49</v>
      </c>
      <c r="B529" t="s">
        <v>49</v>
      </c>
      <c r="C529" t="s">
        <v>31</v>
      </c>
      <c r="D529" t="s">
        <v>32</v>
      </c>
      <c r="E529" t="s">
        <v>1133</v>
      </c>
      <c r="F529">
        <v>-1</v>
      </c>
      <c r="G529" t="s">
        <v>254</v>
      </c>
      <c r="H529" t="str">
        <f t="shared" si="16"/>
        <v>Los Angeles</v>
      </c>
      <c r="I529" t="b">
        <v>1</v>
      </c>
      <c r="J529" t="s">
        <v>28</v>
      </c>
      <c r="K529">
        <v>55000</v>
      </c>
      <c r="L529">
        <v>103000</v>
      </c>
      <c r="M529">
        <v>79000</v>
      </c>
      <c r="N529" s="1" t="str">
        <f t="shared" si="17"/>
        <v>Mid ($60k–$90k)</v>
      </c>
      <c r="O529" t="s">
        <v>29</v>
      </c>
      <c r="P529">
        <v>-1</v>
      </c>
      <c r="Q529">
        <v>-1</v>
      </c>
      <c r="R529" t="s">
        <v>84</v>
      </c>
      <c r="S529" t="s">
        <v>145</v>
      </c>
      <c r="T529" t="s">
        <v>47</v>
      </c>
    </row>
    <row r="530" spans="1:20" ht="30" x14ac:dyDescent="0.25">
      <c r="A530" t="s">
        <v>49</v>
      </c>
      <c r="B530" t="s">
        <v>49</v>
      </c>
      <c r="C530" t="s">
        <v>31</v>
      </c>
      <c r="D530" t="s">
        <v>54</v>
      </c>
      <c r="E530" s="1" t="s">
        <v>261</v>
      </c>
      <c r="F530">
        <v>4</v>
      </c>
      <c r="G530" t="s">
        <v>254</v>
      </c>
      <c r="H530" t="str">
        <f t="shared" si="16"/>
        <v>Los Angeles</v>
      </c>
      <c r="I530" t="b">
        <v>0</v>
      </c>
      <c r="J530" t="s">
        <v>28</v>
      </c>
      <c r="K530">
        <v>55000</v>
      </c>
      <c r="L530">
        <v>103000</v>
      </c>
      <c r="M530">
        <v>79000</v>
      </c>
      <c r="N530" s="1" t="str">
        <f t="shared" si="17"/>
        <v>Mid ($60k–$90k)</v>
      </c>
      <c r="O530" t="s">
        <v>29</v>
      </c>
      <c r="P530" t="s">
        <v>262</v>
      </c>
      <c r="Q530" t="s">
        <v>207</v>
      </c>
      <c r="R530" t="s">
        <v>84</v>
      </c>
      <c r="S530" t="s">
        <v>44</v>
      </c>
      <c r="T530" t="s">
        <v>129</v>
      </c>
    </row>
    <row r="531" spans="1:20" x14ac:dyDescent="0.25">
      <c r="A531" t="s">
        <v>49</v>
      </c>
      <c r="B531" t="s">
        <v>49</v>
      </c>
      <c r="C531" t="s">
        <v>31</v>
      </c>
      <c r="D531" t="s">
        <v>54</v>
      </c>
      <c r="E531" t="s">
        <v>1134</v>
      </c>
      <c r="F531">
        <v>-1</v>
      </c>
      <c r="G531" t="s">
        <v>254</v>
      </c>
      <c r="H531" t="str">
        <f t="shared" si="16"/>
        <v>Los Angeles</v>
      </c>
      <c r="I531" t="b">
        <v>0</v>
      </c>
      <c r="J531" t="s">
        <v>28</v>
      </c>
      <c r="K531">
        <v>55000</v>
      </c>
      <c r="L531">
        <v>103000</v>
      </c>
      <c r="M531">
        <v>79000</v>
      </c>
      <c r="N531" s="1" t="str">
        <f t="shared" si="17"/>
        <v>Mid ($60k–$90k)</v>
      </c>
      <c r="O531" t="s">
        <v>29</v>
      </c>
      <c r="P531" t="s">
        <v>52</v>
      </c>
      <c r="Q531" t="s">
        <v>46</v>
      </c>
      <c r="R531" t="s">
        <v>84</v>
      </c>
      <c r="S531" t="s">
        <v>44</v>
      </c>
      <c r="T531" t="s">
        <v>47</v>
      </c>
    </row>
    <row r="532" spans="1:20" ht="30" x14ac:dyDescent="0.25">
      <c r="A532" t="s">
        <v>49</v>
      </c>
      <c r="B532" t="s">
        <v>49</v>
      </c>
      <c r="C532" t="s">
        <v>31</v>
      </c>
      <c r="D532" t="s">
        <v>32</v>
      </c>
      <c r="E532" s="1" t="s">
        <v>1135</v>
      </c>
      <c r="F532">
        <v>3.6</v>
      </c>
      <c r="G532" t="s">
        <v>1125</v>
      </c>
      <c r="H532" t="str">
        <f t="shared" si="16"/>
        <v>Culver City</v>
      </c>
      <c r="I532" t="b">
        <v>0</v>
      </c>
      <c r="J532" t="s">
        <v>28</v>
      </c>
      <c r="K532">
        <v>55000</v>
      </c>
      <c r="L532">
        <v>103000</v>
      </c>
      <c r="M532">
        <v>79000</v>
      </c>
      <c r="N532" s="1" t="str">
        <f t="shared" si="17"/>
        <v>Mid ($60k–$90k)</v>
      </c>
      <c r="O532" t="s">
        <v>29</v>
      </c>
      <c r="P532" t="s">
        <v>171</v>
      </c>
      <c r="Q532" t="s">
        <v>78</v>
      </c>
      <c r="R532" t="s">
        <v>43</v>
      </c>
      <c r="S532" t="s">
        <v>44</v>
      </c>
      <c r="T532" t="s">
        <v>27</v>
      </c>
    </row>
    <row r="533" spans="1:20" ht="30" x14ac:dyDescent="0.25">
      <c r="A533" t="s">
        <v>49</v>
      </c>
      <c r="B533" t="s">
        <v>49</v>
      </c>
      <c r="C533" t="s">
        <v>31</v>
      </c>
      <c r="D533" t="s">
        <v>40</v>
      </c>
      <c r="E533" s="1" t="s">
        <v>1136</v>
      </c>
      <c r="F533">
        <v>3.5</v>
      </c>
      <c r="G533" t="s">
        <v>254</v>
      </c>
      <c r="H533" t="str">
        <f t="shared" si="16"/>
        <v>Los Angeles</v>
      </c>
      <c r="I533" t="b">
        <v>0</v>
      </c>
      <c r="J533" t="s">
        <v>28</v>
      </c>
      <c r="K533">
        <v>55000</v>
      </c>
      <c r="L533">
        <v>103000</v>
      </c>
      <c r="M533">
        <v>79000</v>
      </c>
      <c r="N533" s="1" t="str">
        <f t="shared" si="17"/>
        <v>Mid ($60k–$90k)</v>
      </c>
      <c r="O533" t="s">
        <v>29</v>
      </c>
      <c r="P533">
        <v>-1</v>
      </c>
      <c r="Q533">
        <v>-1</v>
      </c>
      <c r="R533" t="s">
        <v>84</v>
      </c>
      <c r="S533" t="s">
        <v>44</v>
      </c>
      <c r="T533" t="s">
        <v>129</v>
      </c>
    </row>
    <row r="534" spans="1:20" ht="30" x14ac:dyDescent="0.25">
      <c r="A534" t="s">
        <v>49</v>
      </c>
      <c r="B534" t="s">
        <v>49</v>
      </c>
      <c r="C534" t="s">
        <v>31</v>
      </c>
      <c r="D534" t="s">
        <v>40</v>
      </c>
      <c r="E534" s="1" t="s">
        <v>1137</v>
      </c>
      <c r="F534">
        <v>5</v>
      </c>
      <c r="G534" t="s">
        <v>1138</v>
      </c>
      <c r="H534" t="str">
        <f t="shared" si="16"/>
        <v>Glendale</v>
      </c>
      <c r="I534" t="b">
        <v>0</v>
      </c>
      <c r="J534" t="s">
        <v>28</v>
      </c>
      <c r="K534">
        <v>55000</v>
      </c>
      <c r="L534">
        <v>103000</v>
      </c>
      <c r="M534">
        <v>79000</v>
      </c>
      <c r="N534" s="1" t="str">
        <f t="shared" si="17"/>
        <v>Mid ($60k–$90k)</v>
      </c>
      <c r="O534" t="s">
        <v>29</v>
      </c>
      <c r="P534" t="s">
        <v>90</v>
      </c>
      <c r="Q534" t="s">
        <v>78</v>
      </c>
      <c r="R534" t="s">
        <v>84</v>
      </c>
      <c r="S534" t="s">
        <v>44</v>
      </c>
      <c r="T534" t="s">
        <v>47</v>
      </c>
    </row>
    <row r="535" spans="1:20" ht="30" x14ac:dyDescent="0.25">
      <c r="A535" t="s">
        <v>49</v>
      </c>
      <c r="B535" t="s">
        <v>49</v>
      </c>
      <c r="C535" t="s">
        <v>31</v>
      </c>
      <c r="D535" t="s">
        <v>32</v>
      </c>
      <c r="E535" s="1" t="s">
        <v>1139</v>
      </c>
      <c r="F535">
        <v>3.4</v>
      </c>
      <c r="G535" t="s">
        <v>254</v>
      </c>
      <c r="H535" t="str">
        <f t="shared" si="16"/>
        <v>Los Angeles</v>
      </c>
      <c r="I535" t="b">
        <v>0</v>
      </c>
      <c r="J535" t="s">
        <v>28</v>
      </c>
      <c r="K535">
        <v>55000</v>
      </c>
      <c r="L535">
        <v>103000</v>
      </c>
      <c r="M535">
        <v>79000</v>
      </c>
      <c r="N535" s="1" t="str">
        <f t="shared" si="17"/>
        <v>Mid ($60k–$90k)</v>
      </c>
      <c r="O535" t="s">
        <v>29</v>
      </c>
      <c r="P535" t="s">
        <v>52</v>
      </c>
      <c r="Q535" t="s">
        <v>46</v>
      </c>
      <c r="R535" t="s">
        <v>103</v>
      </c>
      <c r="S535" t="s">
        <v>44</v>
      </c>
      <c r="T535" t="s">
        <v>308</v>
      </c>
    </row>
    <row r="536" spans="1:20" ht="30" x14ac:dyDescent="0.25">
      <c r="A536" t="s">
        <v>1141</v>
      </c>
      <c r="B536" t="s">
        <v>1141</v>
      </c>
      <c r="C536" t="s">
        <v>48</v>
      </c>
      <c r="D536" t="s">
        <v>32</v>
      </c>
      <c r="E536" s="1" t="s">
        <v>1142</v>
      </c>
      <c r="F536">
        <v>3.9</v>
      </c>
      <c r="G536" t="s">
        <v>254</v>
      </c>
      <c r="H536" t="str">
        <f t="shared" si="16"/>
        <v>Los Angeles</v>
      </c>
      <c r="I536" t="b">
        <v>0</v>
      </c>
      <c r="J536" t="s">
        <v>28</v>
      </c>
      <c r="K536">
        <v>55000</v>
      </c>
      <c r="L536">
        <v>103000</v>
      </c>
      <c r="M536">
        <v>79000</v>
      </c>
      <c r="N536" s="1" t="str">
        <f t="shared" si="17"/>
        <v>Mid ($60k–$90k)</v>
      </c>
      <c r="O536" t="s">
        <v>29</v>
      </c>
      <c r="P536" t="s">
        <v>37</v>
      </c>
      <c r="Q536" t="s">
        <v>38</v>
      </c>
      <c r="R536" t="s">
        <v>36</v>
      </c>
      <c r="S536" t="s">
        <v>24</v>
      </c>
      <c r="T536" t="s">
        <v>39</v>
      </c>
    </row>
    <row r="537" spans="1:20" x14ac:dyDescent="0.25">
      <c r="A537" t="s">
        <v>49</v>
      </c>
      <c r="B537" t="s">
        <v>49</v>
      </c>
      <c r="C537" t="s">
        <v>31</v>
      </c>
      <c r="D537" t="s">
        <v>54</v>
      </c>
      <c r="E537" t="s">
        <v>1134</v>
      </c>
      <c r="F537">
        <v>-1</v>
      </c>
      <c r="G537" t="s">
        <v>254</v>
      </c>
      <c r="H537" t="str">
        <f t="shared" si="16"/>
        <v>Los Angeles</v>
      </c>
      <c r="I537" t="b">
        <v>0</v>
      </c>
      <c r="J537" t="s">
        <v>28</v>
      </c>
      <c r="K537">
        <v>55000</v>
      </c>
      <c r="L537">
        <v>103000</v>
      </c>
      <c r="M537">
        <v>79000</v>
      </c>
      <c r="N537" s="1" t="str">
        <f t="shared" si="17"/>
        <v>Mid ($60k–$90k)</v>
      </c>
      <c r="O537" t="s">
        <v>29</v>
      </c>
      <c r="P537">
        <v>-1</v>
      </c>
      <c r="Q537">
        <v>-1</v>
      </c>
      <c r="R537">
        <v>-1</v>
      </c>
      <c r="S537">
        <v>-1</v>
      </c>
      <c r="T537">
        <v>-1</v>
      </c>
    </row>
    <row r="538" spans="1:20" ht="30" x14ac:dyDescent="0.25">
      <c r="A538" t="s">
        <v>49</v>
      </c>
      <c r="B538" t="s">
        <v>49</v>
      </c>
      <c r="C538" t="s">
        <v>31</v>
      </c>
      <c r="D538" t="s">
        <v>32</v>
      </c>
      <c r="E538" s="1" t="s">
        <v>319</v>
      </c>
      <c r="F538">
        <v>3.5</v>
      </c>
      <c r="G538" t="s">
        <v>1109</v>
      </c>
      <c r="H538" t="str">
        <f t="shared" si="16"/>
        <v>El Segundo</v>
      </c>
      <c r="I538" t="b">
        <v>0</v>
      </c>
      <c r="J538" t="s">
        <v>28</v>
      </c>
      <c r="K538">
        <v>55000</v>
      </c>
      <c r="L538">
        <v>103000</v>
      </c>
      <c r="M538">
        <v>79000</v>
      </c>
      <c r="N538" s="1" t="str">
        <f t="shared" si="17"/>
        <v>Mid ($60k–$90k)</v>
      </c>
      <c r="O538" t="s">
        <v>29</v>
      </c>
      <c r="P538" t="s">
        <v>171</v>
      </c>
      <c r="Q538" t="s">
        <v>78</v>
      </c>
      <c r="R538" t="s">
        <v>36</v>
      </c>
      <c r="S538" t="s">
        <v>72</v>
      </c>
      <c r="T538" t="s">
        <v>39</v>
      </c>
    </row>
    <row r="539" spans="1:20" ht="30" x14ac:dyDescent="0.25">
      <c r="A539" t="s">
        <v>1143</v>
      </c>
      <c r="B539" t="s">
        <v>1143</v>
      </c>
      <c r="C539" t="s">
        <v>31</v>
      </c>
      <c r="D539" t="s">
        <v>40</v>
      </c>
      <c r="E539" s="1" t="s">
        <v>1144</v>
      </c>
      <c r="F539">
        <v>3.2</v>
      </c>
      <c r="G539" t="s">
        <v>1109</v>
      </c>
      <c r="H539" t="str">
        <f t="shared" si="16"/>
        <v>El Segundo</v>
      </c>
      <c r="I539" t="b">
        <v>0</v>
      </c>
      <c r="J539" t="s">
        <v>28</v>
      </c>
      <c r="K539">
        <v>55000</v>
      </c>
      <c r="L539">
        <v>103000</v>
      </c>
      <c r="M539">
        <v>79000</v>
      </c>
      <c r="N539" s="1" t="str">
        <f t="shared" si="17"/>
        <v>Mid ($60k–$90k)</v>
      </c>
      <c r="O539" t="s">
        <v>29</v>
      </c>
      <c r="P539" t="s">
        <v>37</v>
      </c>
      <c r="Q539" t="s">
        <v>38</v>
      </c>
      <c r="R539" t="s">
        <v>43</v>
      </c>
      <c r="S539" t="s">
        <v>44</v>
      </c>
      <c r="T539" t="s">
        <v>47</v>
      </c>
    </row>
    <row r="540" spans="1:20" ht="30" x14ac:dyDescent="0.25">
      <c r="A540" t="s">
        <v>49</v>
      </c>
      <c r="B540" t="s">
        <v>49</v>
      </c>
      <c r="C540" t="s">
        <v>31</v>
      </c>
      <c r="D540" t="s">
        <v>54</v>
      </c>
      <c r="E540" s="1" t="s">
        <v>1145</v>
      </c>
      <c r="F540">
        <v>4.7</v>
      </c>
      <c r="G540" t="s">
        <v>1109</v>
      </c>
      <c r="H540" t="str">
        <f t="shared" si="16"/>
        <v>El Segundo</v>
      </c>
      <c r="I540" t="b">
        <v>0</v>
      </c>
      <c r="J540" t="s">
        <v>28</v>
      </c>
      <c r="K540">
        <v>55000</v>
      </c>
      <c r="L540">
        <v>103000</v>
      </c>
      <c r="M540">
        <v>79000</v>
      </c>
      <c r="N540" s="1" t="str">
        <f t="shared" si="17"/>
        <v>Mid ($60k–$90k)</v>
      </c>
      <c r="O540" t="s">
        <v>29</v>
      </c>
      <c r="P540" t="s">
        <v>213</v>
      </c>
      <c r="Q540" t="s">
        <v>213</v>
      </c>
      <c r="R540" t="s">
        <v>103</v>
      </c>
      <c r="S540" t="s">
        <v>44</v>
      </c>
      <c r="T540" t="s">
        <v>47</v>
      </c>
    </row>
    <row r="541" spans="1:20" ht="30" x14ac:dyDescent="0.25">
      <c r="A541" t="s">
        <v>49</v>
      </c>
      <c r="B541" t="s">
        <v>49</v>
      </c>
      <c r="C541" t="s">
        <v>31</v>
      </c>
      <c r="D541" t="s">
        <v>40</v>
      </c>
      <c r="E541" s="1" t="s">
        <v>1146</v>
      </c>
      <c r="F541">
        <v>4.7</v>
      </c>
      <c r="G541" t="s">
        <v>168</v>
      </c>
      <c r="H541" t="str">
        <f t="shared" si="16"/>
        <v>Santa Monica</v>
      </c>
      <c r="I541" t="b">
        <v>0</v>
      </c>
      <c r="J541" t="s">
        <v>28</v>
      </c>
      <c r="K541">
        <v>55000</v>
      </c>
      <c r="L541">
        <v>103000</v>
      </c>
      <c r="M541">
        <v>79000</v>
      </c>
      <c r="N541" s="1" t="str">
        <f t="shared" si="17"/>
        <v>Mid ($60k–$90k)</v>
      </c>
      <c r="O541" t="s">
        <v>29</v>
      </c>
      <c r="P541" t="s">
        <v>374</v>
      </c>
      <c r="Q541" t="s">
        <v>187</v>
      </c>
      <c r="R541" t="s">
        <v>103</v>
      </c>
      <c r="S541" t="s">
        <v>44</v>
      </c>
      <c r="T541" t="s">
        <v>47</v>
      </c>
    </row>
    <row r="542" spans="1:20" ht="30" x14ac:dyDescent="0.25">
      <c r="A542" t="s">
        <v>49</v>
      </c>
      <c r="B542" t="s">
        <v>49</v>
      </c>
      <c r="C542" t="s">
        <v>31</v>
      </c>
      <c r="D542" t="s">
        <v>32</v>
      </c>
      <c r="E542" s="1" t="s">
        <v>1147</v>
      </c>
      <c r="F542">
        <v>4</v>
      </c>
      <c r="G542" t="s">
        <v>254</v>
      </c>
      <c r="H542" t="str">
        <f t="shared" si="16"/>
        <v>Los Angeles</v>
      </c>
      <c r="I542" t="b">
        <v>0</v>
      </c>
      <c r="J542" t="s">
        <v>28</v>
      </c>
      <c r="K542">
        <v>55000</v>
      </c>
      <c r="L542">
        <v>103000</v>
      </c>
      <c r="M542">
        <v>79000</v>
      </c>
      <c r="N542" s="1" t="str">
        <f t="shared" si="17"/>
        <v>Mid ($60k–$90k)</v>
      </c>
      <c r="O542" t="s">
        <v>29</v>
      </c>
      <c r="P542" t="s">
        <v>45</v>
      </c>
      <c r="Q542" t="s">
        <v>46</v>
      </c>
      <c r="R542" t="s">
        <v>84</v>
      </c>
      <c r="S542" t="s">
        <v>44</v>
      </c>
      <c r="T542" t="s">
        <v>47</v>
      </c>
    </row>
    <row r="543" spans="1:20" ht="30" x14ac:dyDescent="0.25">
      <c r="A543" t="s">
        <v>1148</v>
      </c>
      <c r="B543" t="s">
        <v>1151</v>
      </c>
      <c r="C543" t="s">
        <v>31</v>
      </c>
      <c r="D543" t="s">
        <v>40</v>
      </c>
      <c r="E543" s="1" t="s">
        <v>1149</v>
      </c>
      <c r="F543">
        <v>3.4</v>
      </c>
      <c r="G543" t="s">
        <v>1150</v>
      </c>
      <c r="H543" t="str">
        <f t="shared" si="16"/>
        <v>Inglewood</v>
      </c>
      <c r="I543" t="b">
        <v>0</v>
      </c>
      <c r="J543" t="s">
        <v>28</v>
      </c>
      <c r="K543">
        <v>55000</v>
      </c>
      <c r="L543">
        <v>103000</v>
      </c>
      <c r="M543">
        <v>79000</v>
      </c>
      <c r="N543" s="1" t="str">
        <f t="shared" si="17"/>
        <v>Mid ($60k–$90k)</v>
      </c>
      <c r="O543" t="s">
        <v>29</v>
      </c>
      <c r="P543" t="s">
        <v>37</v>
      </c>
      <c r="Q543" t="s">
        <v>38</v>
      </c>
      <c r="R543" t="s">
        <v>23</v>
      </c>
      <c r="S543" t="s">
        <v>24</v>
      </c>
      <c r="T543" t="s">
        <v>47</v>
      </c>
    </row>
    <row r="544" spans="1:20" x14ac:dyDescent="0.25">
      <c r="A544" t="s">
        <v>49</v>
      </c>
      <c r="B544" t="s">
        <v>49</v>
      </c>
      <c r="C544" t="s">
        <v>31</v>
      </c>
      <c r="D544" t="s">
        <v>40</v>
      </c>
      <c r="E544" t="s">
        <v>1152</v>
      </c>
      <c r="F544">
        <v>-1</v>
      </c>
      <c r="G544" t="s">
        <v>254</v>
      </c>
      <c r="H544" t="str">
        <f t="shared" si="16"/>
        <v>Los Angeles</v>
      </c>
      <c r="I544" t="b">
        <v>1</v>
      </c>
      <c r="J544" t="s">
        <v>28</v>
      </c>
      <c r="K544">
        <v>37000</v>
      </c>
      <c r="L544">
        <v>70000</v>
      </c>
      <c r="M544">
        <v>53500</v>
      </c>
      <c r="N544" s="1" t="str">
        <f t="shared" si="17"/>
        <v>Low (&lt;$60k)</v>
      </c>
      <c r="O544" t="s">
        <v>29</v>
      </c>
      <c r="P544" t="s">
        <v>385</v>
      </c>
      <c r="Q544" t="s">
        <v>386</v>
      </c>
      <c r="R544" t="s">
        <v>103</v>
      </c>
      <c r="S544" t="s">
        <v>24</v>
      </c>
      <c r="T544" t="s">
        <v>47</v>
      </c>
    </row>
    <row r="545" spans="1:20" ht="30" x14ac:dyDescent="0.25">
      <c r="A545" t="s">
        <v>1153</v>
      </c>
      <c r="B545" t="s">
        <v>1153</v>
      </c>
      <c r="C545" t="s">
        <v>31</v>
      </c>
      <c r="D545" t="s">
        <v>32</v>
      </c>
      <c r="E545" s="1" t="s">
        <v>1154</v>
      </c>
      <c r="F545">
        <v>3.7</v>
      </c>
      <c r="G545" t="s">
        <v>1138</v>
      </c>
      <c r="H545" t="str">
        <f t="shared" si="16"/>
        <v>Glendale</v>
      </c>
      <c r="I545" t="b">
        <v>0</v>
      </c>
      <c r="J545" t="s">
        <v>28</v>
      </c>
      <c r="K545">
        <v>37000</v>
      </c>
      <c r="L545">
        <v>70000</v>
      </c>
      <c r="M545">
        <v>53500</v>
      </c>
      <c r="N545" s="1" t="str">
        <f t="shared" si="17"/>
        <v>Low (&lt;$60k)</v>
      </c>
      <c r="O545" t="s">
        <v>29</v>
      </c>
      <c r="P545" t="s">
        <v>246</v>
      </c>
      <c r="Q545" t="s">
        <v>187</v>
      </c>
      <c r="R545" t="s">
        <v>84</v>
      </c>
      <c r="S545" t="s">
        <v>44</v>
      </c>
      <c r="T545" t="s">
        <v>47</v>
      </c>
    </row>
    <row r="546" spans="1:20" ht="30" x14ac:dyDescent="0.25">
      <c r="A546" t="s">
        <v>49</v>
      </c>
      <c r="B546" t="s">
        <v>49</v>
      </c>
      <c r="C546" t="s">
        <v>31</v>
      </c>
      <c r="D546" t="s">
        <v>40</v>
      </c>
      <c r="E546" s="1" t="s">
        <v>1155</v>
      </c>
      <c r="F546">
        <v>4.0999999999999996</v>
      </c>
      <c r="G546" t="s">
        <v>254</v>
      </c>
      <c r="H546" t="str">
        <f t="shared" si="16"/>
        <v>Los Angeles</v>
      </c>
      <c r="I546" t="b">
        <v>0</v>
      </c>
      <c r="J546" t="s">
        <v>28</v>
      </c>
      <c r="K546">
        <v>37000</v>
      </c>
      <c r="L546">
        <v>70000</v>
      </c>
      <c r="M546">
        <v>53500</v>
      </c>
      <c r="N546" s="1" t="str">
        <f t="shared" si="17"/>
        <v>Low (&lt;$60k)</v>
      </c>
      <c r="O546" t="s">
        <v>29</v>
      </c>
      <c r="P546" t="s">
        <v>1156</v>
      </c>
      <c r="Q546" t="s">
        <v>487</v>
      </c>
      <c r="R546" t="s">
        <v>43</v>
      </c>
      <c r="S546" t="s">
        <v>44</v>
      </c>
      <c r="T546" t="s">
        <v>39</v>
      </c>
    </row>
    <row r="547" spans="1:20" ht="30" x14ac:dyDescent="0.25">
      <c r="A547" t="s">
        <v>49</v>
      </c>
      <c r="B547" t="s">
        <v>49</v>
      </c>
      <c r="C547" t="s">
        <v>31</v>
      </c>
      <c r="D547" t="s">
        <v>32</v>
      </c>
      <c r="E547" s="1" t="s">
        <v>1157</v>
      </c>
      <c r="F547">
        <v>3.1</v>
      </c>
      <c r="G547" t="s">
        <v>254</v>
      </c>
      <c r="H547" t="str">
        <f t="shared" si="16"/>
        <v>Los Angeles</v>
      </c>
      <c r="I547" t="b">
        <v>0</v>
      </c>
      <c r="J547" t="s">
        <v>28</v>
      </c>
      <c r="K547">
        <v>37000</v>
      </c>
      <c r="L547">
        <v>70000</v>
      </c>
      <c r="M547">
        <v>53500</v>
      </c>
      <c r="N547" s="1" t="str">
        <f t="shared" si="17"/>
        <v>Low (&lt;$60k)</v>
      </c>
      <c r="O547" t="s">
        <v>29</v>
      </c>
      <c r="P547" t="s">
        <v>104</v>
      </c>
      <c r="Q547" t="s">
        <v>78</v>
      </c>
      <c r="R547" t="s">
        <v>103</v>
      </c>
      <c r="S547" t="s">
        <v>44</v>
      </c>
      <c r="T547" t="s">
        <v>132</v>
      </c>
    </row>
    <row r="548" spans="1:20" ht="30" x14ac:dyDescent="0.25">
      <c r="A548" t="s">
        <v>49</v>
      </c>
      <c r="B548" t="s">
        <v>49</v>
      </c>
      <c r="C548" t="s">
        <v>31</v>
      </c>
      <c r="D548" t="s">
        <v>32</v>
      </c>
      <c r="E548" s="1" t="s">
        <v>1159</v>
      </c>
      <c r="F548">
        <v>3.7</v>
      </c>
      <c r="G548" t="s">
        <v>1138</v>
      </c>
      <c r="H548" t="str">
        <f t="shared" si="16"/>
        <v>Glendale</v>
      </c>
      <c r="I548" t="b">
        <v>0</v>
      </c>
      <c r="J548" t="s">
        <v>28</v>
      </c>
      <c r="K548">
        <v>37000</v>
      </c>
      <c r="L548">
        <v>70000</v>
      </c>
      <c r="M548">
        <v>53500</v>
      </c>
      <c r="N548" s="1" t="str">
        <f t="shared" si="17"/>
        <v>Low (&lt;$60k)</v>
      </c>
      <c r="O548" t="s">
        <v>29</v>
      </c>
      <c r="P548" t="s">
        <v>52</v>
      </c>
      <c r="Q548" t="s">
        <v>46</v>
      </c>
      <c r="R548" t="s">
        <v>103</v>
      </c>
      <c r="S548" t="s">
        <v>44</v>
      </c>
      <c r="T548" t="s">
        <v>308</v>
      </c>
    </row>
    <row r="549" spans="1:20" x14ac:dyDescent="0.25">
      <c r="A549" t="s">
        <v>49</v>
      </c>
      <c r="B549" t="s">
        <v>49</v>
      </c>
      <c r="C549" t="s">
        <v>31</v>
      </c>
      <c r="D549" t="s">
        <v>32</v>
      </c>
      <c r="E549" t="s">
        <v>1160</v>
      </c>
      <c r="F549">
        <v>-1</v>
      </c>
      <c r="G549" t="s">
        <v>254</v>
      </c>
      <c r="H549" t="str">
        <f t="shared" si="16"/>
        <v>Los Angeles</v>
      </c>
      <c r="I549" t="b">
        <v>0</v>
      </c>
      <c r="J549" t="s">
        <v>28</v>
      </c>
      <c r="K549">
        <v>37000</v>
      </c>
      <c r="L549">
        <v>70000</v>
      </c>
      <c r="M549">
        <v>53500</v>
      </c>
      <c r="N549" s="1" t="str">
        <f t="shared" si="17"/>
        <v>Low (&lt;$60k)</v>
      </c>
      <c r="O549" t="s">
        <v>29</v>
      </c>
      <c r="P549">
        <v>-1</v>
      </c>
      <c r="Q549">
        <v>-1</v>
      </c>
      <c r="R549" t="s">
        <v>103</v>
      </c>
      <c r="S549" t="s">
        <v>72</v>
      </c>
      <c r="T549" t="s">
        <v>308</v>
      </c>
    </row>
    <row r="550" spans="1:20" ht="30" x14ac:dyDescent="0.25">
      <c r="A550" t="s">
        <v>1161</v>
      </c>
      <c r="B550" t="s">
        <v>1161</v>
      </c>
      <c r="C550" t="s">
        <v>48</v>
      </c>
      <c r="D550" t="s">
        <v>32</v>
      </c>
      <c r="E550" s="1" t="s">
        <v>1142</v>
      </c>
      <c r="F550">
        <v>3.9</v>
      </c>
      <c r="G550" t="s">
        <v>254</v>
      </c>
      <c r="H550" t="str">
        <f t="shared" si="16"/>
        <v>Los Angeles</v>
      </c>
      <c r="I550" t="b">
        <v>0</v>
      </c>
      <c r="J550" t="s">
        <v>28</v>
      </c>
      <c r="K550">
        <v>37000</v>
      </c>
      <c r="L550">
        <v>70000</v>
      </c>
      <c r="M550">
        <v>53500</v>
      </c>
      <c r="N550" s="1" t="str">
        <f t="shared" si="17"/>
        <v>Low (&lt;$60k)</v>
      </c>
      <c r="O550" t="s">
        <v>29</v>
      </c>
      <c r="P550" t="s">
        <v>37</v>
      </c>
      <c r="Q550" t="s">
        <v>38</v>
      </c>
      <c r="R550" t="s">
        <v>36</v>
      </c>
      <c r="S550" t="s">
        <v>24</v>
      </c>
      <c r="T550" t="s">
        <v>39</v>
      </c>
    </row>
    <row r="551" spans="1:20" ht="30" x14ac:dyDescent="0.25">
      <c r="A551" t="s">
        <v>1162</v>
      </c>
      <c r="B551" t="s">
        <v>1165</v>
      </c>
      <c r="C551" t="s">
        <v>48</v>
      </c>
      <c r="D551" t="s">
        <v>54</v>
      </c>
      <c r="E551" s="1" t="s">
        <v>1163</v>
      </c>
      <c r="F551">
        <v>3.8</v>
      </c>
      <c r="G551" t="s">
        <v>1164</v>
      </c>
      <c r="H551" t="str">
        <f t="shared" si="16"/>
        <v>Venice</v>
      </c>
      <c r="I551" t="b">
        <v>0</v>
      </c>
      <c r="J551" t="s">
        <v>28</v>
      </c>
      <c r="K551">
        <v>37000</v>
      </c>
      <c r="L551">
        <v>70000</v>
      </c>
      <c r="M551">
        <v>53500</v>
      </c>
      <c r="N551" s="1" t="str">
        <f t="shared" si="17"/>
        <v>Low (&lt;$60k)</v>
      </c>
      <c r="O551" t="s">
        <v>29</v>
      </c>
      <c r="P551" t="s">
        <v>45</v>
      </c>
      <c r="Q551" t="s">
        <v>46</v>
      </c>
      <c r="R551" t="s">
        <v>23</v>
      </c>
      <c r="S551" t="s">
        <v>44</v>
      </c>
      <c r="T551" t="s">
        <v>47</v>
      </c>
    </row>
    <row r="552" spans="1:20" ht="30" x14ac:dyDescent="0.25">
      <c r="A552" t="s">
        <v>397</v>
      </c>
      <c r="B552" t="s">
        <v>397</v>
      </c>
      <c r="C552" t="s">
        <v>31</v>
      </c>
      <c r="D552" t="s">
        <v>32</v>
      </c>
      <c r="E552" s="1" t="s">
        <v>1166</v>
      </c>
      <c r="F552">
        <v>3.5</v>
      </c>
      <c r="G552" t="s">
        <v>1167</v>
      </c>
      <c r="H552" t="str">
        <f t="shared" si="16"/>
        <v>Pasadena</v>
      </c>
      <c r="I552" t="b">
        <v>0</v>
      </c>
      <c r="J552" t="s">
        <v>28</v>
      </c>
      <c r="K552">
        <v>37000</v>
      </c>
      <c r="L552">
        <v>70000</v>
      </c>
      <c r="M552">
        <v>53500</v>
      </c>
      <c r="N552" s="1" t="str">
        <f t="shared" si="17"/>
        <v>Low (&lt;$60k)</v>
      </c>
      <c r="O552" t="s">
        <v>29</v>
      </c>
      <c r="P552" t="s">
        <v>61</v>
      </c>
      <c r="Q552" t="s">
        <v>62</v>
      </c>
      <c r="R552" t="s">
        <v>57</v>
      </c>
      <c r="S552" t="s">
        <v>51</v>
      </c>
      <c r="T552" t="s">
        <v>47</v>
      </c>
    </row>
    <row r="553" spans="1:20" ht="30" x14ac:dyDescent="0.25">
      <c r="A553" t="s">
        <v>49</v>
      </c>
      <c r="B553" t="s">
        <v>49</v>
      </c>
      <c r="C553" t="s">
        <v>31</v>
      </c>
      <c r="D553" t="s">
        <v>54</v>
      </c>
      <c r="E553" s="1" t="s">
        <v>1168</v>
      </c>
      <c r="F553">
        <v>5</v>
      </c>
      <c r="G553" t="s">
        <v>1167</v>
      </c>
      <c r="H553" t="str">
        <f t="shared" si="16"/>
        <v>Pasadena</v>
      </c>
      <c r="I553" t="b">
        <v>0</v>
      </c>
      <c r="J553" t="s">
        <v>28</v>
      </c>
      <c r="K553">
        <v>37000</v>
      </c>
      <c r="L553">
        <v>70000</v>
      </c>
      <c r="M553">
        <v>53500</v>
      </c>
      <c r="N553" s="1" t="str">
        <f t="shared" si="17"/>
        <v>Low (&lt;$60k)</v>
      </c>
      <c r="O553" t="s">
        <v>29</v>
      </c>
      <c r="P553">
        <v>-1</v>
      </c>
      <c r="Q553">
        <v>-1</v>
      </c>
      <c r="R553" t="s">
        <v>84</v>
      </c>
      <c r="S553" t="s">
        <v>44</v>
      </c>
      <c r="T553" t="s">
        <v>47</v>
      </c>
    </row>
    <row r="554" spans="1:20" ht="30" x14ac:dyDescent="0.25">
      <c r="A554" t="s">
        <v>1169</v>
      </c>
      <c r="B554" t="s">
        <v>1169</v>
      </c>
      <c r="C554" t="s">
        <v>48</v>
      </c>
      <c r="D554" t="s">
        <v>40</v>
      </c>
      <c r="E554" s="1" t="s">
        <v>1170</v>
      </c>
      <c r="F554">
        <v>3.8</v>
      </c>
      <c r="G554" t="s">
        <v>168</v>
      </c>
      <c r="H554" t="str">
        <f t="shared" si="16"/>
        <v>Santa Monica</v>
      </c>
      <c r="I554" t="b">
        <v>0</v>
      </c>
      <c r="J554" t="s">
        <v>28</v>
      </c>
      <c r="K554">
        <v>37000</v>
      </c>
      <c r="L554">
        <v>70000</v>
      </c>
      <c r="M554">
        <v>53500</v>
      </c>
      <c r="N554" s="1" t="str">
        <f t="shared" si="17"/>
        <v>Low (&lt;$60k)</v>
      </c>
      <c r="O554" t="s">
        <v>29</v>
      </c>
      <c r="P554" t="s">
        <v>246</v>
      </c>
      <c r="Q554" t="s">
        <v>187</v>
      </c>
      <c r="R554" t="s">
        <v>43</v>
      </c>
      <c r="S554" t="s">
        <v>44</v>
      </c>
      <c r="T554" t="s">
        <v>74</v>
      </c>
    </row>
    <row r="555" spans="1:20" ht="30" x14ac:dyDescent="0.25">
      <c r="A555" t="s">
        <v>49</v>
      </c>
      <c r="B555" t="s">
        <v>49</v>
      </c>
      <c r="C555" t="s">
        <v>31</v>
      </c>
      <c r="D555" t="s">
        <v>32</v>
      </c>
      <c r="E555" s="1" t="s">
        <v>1171</v>
      </c>
      <c r="F555">
        <v>3.8</v>
      </c>
      <c r="G555" t="s">
        <v>1109</v>
      </c>
      <c r="H555" t="str">
        <f t="shared" si="16"/>
        <v>El Segundo</v>
      </c>
      <c r="I555" t="b">
        <v>0</v>
      </c>
      <c r="J555" t="s">
        <v>28</v>
      </c>
      <c r="K555">
        <v>37000</v>
      </c>
      <c r="L555">
        <v>70000</v>
      </c>
      <c r="M555">
        <v>53500</v>
      </c>
      <c r="N555" s="1" t="str">
        <f t="shared" si="17"/>
        <v>Low (&lt;$60k)</v>
      </c>
      <c r="O555" t="s">
        <v>29</v>
      </c>
      <c r="P555" t="s">
        <v>104</v>
      </c>
      <c r="Q555" t="s">
        <v>78</v>
      </c>
      <c r="R555" t="s">
        <v>103</v>
      </c>
      <c r="S555" t="s">
        <v>44</v>
      </c>
      <c r="T555" t="s">
        <v>308</v>
      </c>
    </row>
    <row r="556" spans="1:20" ht="30" x14ac:dyDescent="0.25">
      <c r="A556" t="s">
        <v>1172</v>
      </c>
      <c r="B556" t="s">
        <v>1172</v>
      </c>
      <c r="C556" t="s">
        <v>31</v>
      </c>
      <c r="D556" t="s">
        <v>54</v>
      </c>
      <c r="E556" s="1" t="s">
        <v>1173</v>
      </c>
      <c r="F556">
        <v>4.2</v>
      </c>
      <c r="G556" t="s">
        <v>254</v>
      </c>
      <c r="H556" t="str">
        <f t="shared" si="16"/>
        <v>Los Angeles</v>
      </c>
      <c r="I556" t="b">
        <v>0</v>
      </c>
      <c r="J556" t="s">
        <v>28</v>
      </c>
      <c r="K556">
        <v>37000</v>
      </c>
      <c r="L556">
        <v>70000</v>
      </c>
      <c r="M556">
        <v>53500</v>
      </c>
      <c r="N556" s="1" t="str">
        <f t="shared" si="17"/>
        <v>Low (&lt;$60k)</v>
      </c>
      <c r="O556" t="s">
        <v>29</v>
      </c>
      <c r="P556" t="s">
        <v>385</v>
      </c>
      <c r="Q556" t="s">
        <v>386</v>
      </c>
      <c r="R556" t="s">
        <v>36</v>
      </c>
      <c r="S556" t="s">
        <v>384</v>
      </c>
      <c r="T556" t="s">
        <v>39</v>
      </c>
    </row>
    <row r="557" spans="1:20" ht="30" x14ac:dyDescent="0.25">
      <c r="A557" t="s">
        <v>1174</v>
      </c>
      <c r="B557" t="s">
        <v>1177</v>
      </c>
      <c r="C557" t="s">
        <v>126</v>
      </c>
      <c r="D557" t="s">
        <v>40</v>
      </c>
      <c r="E557" s="1" t="s">
        <v>1175</v>
      </c>
      <c r="F557">
        <v>3.1</v>
      </c>
      <c r="G557" t="s">
        <v>1176</v>
      </c>
      <c r="H557" t="str">
        <f t="shared" si="16"/>
        <v>Cerritos</v>
      </c>
      <c r="I557" t="b">
        <v>0</v>
      </c>
      <c r="J557" t="s">
        <v>28</v>
      </c>
      <c r="K557">
        <v>37000</v>
      </c>
      <c r="L557">
        <v>70000</v>
      </c>
      <c r="M557">
        <v>53500</v>
      </c>
      <c r="N557" s="1" t="str">
        <f t="shared" si="17"/>
        <v>Low (&lt;$60k)</v>
      </c>
      <c r="O557" t="s">
        <v>29</v>
      </c>
      <c r="P557" t="s">
        <v>104</v>
      </c>
      <c r="Q557" t="s">
        <v>78</v>
      </c>
      <c r="R557" t="s">
        <v>57</v>
      </c>
      <c r="S557" t="s">
        <v>24</v>
      </c>
      <c r="T557" t="s">
        <v>53</v>
      </c>
    </row>
    <row r="558" spans="1:20" ht="30" x14ac:dyDescent="0.25">
      <c r="A558" t="s">
        <v>1178</v>
      </c>
      <c r="B558" t="s">
        <v>1178</v>
      </c>
      <c r="C558" t="s">
        <v>31</v>
      </c>
      <c r="D558" t="s">
        <v>32</v>
      </c>
      <c r="E558" s="1" t="s">
        <v>1179</v>
      </c>
      <c r="F558">
        <v>4.0999999999999996</v>
      </c>
      <c r="G558" t="s">
        <v>254</v>
      </c>
      <c r="H558" t="str">
        <f t="shared" si="16"/>
        <v>Los Angeles</v>
      </c>
      <c r="I558" t="b">
        <v>1</v>
      </c>
      <c r="J558" t="s">
        <v>28</v>
      </c>
      <c r="K558">
        <v>37000</v>
      </c>
      <c r="L558">
        <v>70000</v>
      </c>
      <c r="M558">
        <v>53500</v>
      </c>
      <c r="N558" s="1" t="str">
        <f t="shared" si="17"/>
        <v>Low (&lt;$60k)</v>
      </c>
      <c r="O558" t="s">
        <v>29</v>
      </c>
      <c r="P558" t="s">
        <v>293</v>
      </c>
      <c r="Q558" t="s">
        <v>294</v>
      </c>
      <c r="R558" t="s">
        <v>103</v>
      </c>
      <c r="S558" t="s">
        <v>44</v>
      </c>
      <c r="T558" t="s">
        <v>47</v>
      </c>
    </row>
    <row r="559" spans="1:20" ht="30" x14ac:dyDescent="0.25">
      <c r="A559" t="s">
        <v>1180</v>
      </c>
      <c r="B559" t="s">
        <v>1180</v>
      </c>
      <c r="C559" t="s">
        <v>31</v>
      </c>
      <c r="D559" t="s">
        <v>32</v>
      </c>
      <c r="E559" s="1" t="s">
        <v>1181</v>
      </c>
      <c r="F559">
        <v>3.9</v>
      </c>
      <c r="G559" t="s">
        <v>185</v>
      </c>
      <c r="H559" t="str">
        <f t="shared" si="16"/>
        <v>Burbank</v>
      </c>
      <c r="I559" t="b">
        <v>0</v>
      </c>
      <c r="J559" t="s">
        <v>28</v>
      </c>
      <c r="K559">
        <v>37000</v>
      </c>
      <c r="L559">
        <v>70000</v>
      </c>
      <c r="M559">
        <v>53500</v>
      </c>
      <c r="N559" s="1" t="str">
        <f t="shared" si="17"/>
        <v>Low (&lt;$60k)</v>
      </c>
      <c r="O559" t="s">
        <v>29</v>
      </c>
      <c r="P559" t="s">
        <v>186</v>
      </c>
      <c r="Q559" t="s">
        <v>187</v>
      </c>
      <c r="R559" t="s">
        <v>71</v>
      </c>
      <c r="S559" t="s">
        <v>72</v>
      </c>
      <c r="T559" t="s">
        <v>113</v>
      </c>
    </row>
    <row r="560" spans="1:20" x14ac:dyDescent="0.25">
      <c r="A560" t="s">
        <v>49</v>
      </c>
      <c r="B560" t="s">
        <v>49</v>
      </c>
      <c r="C560" t="s">
        <v>31</v>
      </c>
      <c r="D560" t="s">
        <v>40</v>
      </c>
      <c r="E560" t="s">
        <v>1182</v>
      </c>
      <c r="F560">
        <v>-1</v>
      </c>
      <c r="G560" t="s">
        <v>1183</v>
      </c>
      <c r="H560" t="str">
        <f t="shared" si="16"/>
        <v>Carson</v>
      </c>
      <c r="I560" t="b">
        <v>0</v>
      </c>
      <c r="J560" t="s">
        <v>28</v>
      </c>
      <c r="K560">
        <v>37000</v>
      </c>
      <c r="L560">
        <v>70000</v>
      </c>
      <c r="M560">
        <v>53500</v>
      </c>
      <c r="N560" s="1" t="str">
        <f t="shared" si="17"/>
        <v>Low (&lt;$60k)</v>
      </c>
      <c r="O560" t="s">
        <v>29</v>
      </c>
      <c r="P560">
        <v>-1</v>
      </c>
      <c r="Q560">
        <v>-1</v>
      </c>
      <c r="R560">
        <v>-1</v>
      </c>
      <c r="S560">
        <v>-1</v>
      </c>
      <c r="T560">
        <v>-1</v>
      </c>
    </row>
    <row r="561" spans="1:20" ht="30" x14ac:dyDescent="0.25">
      <c r="A561" t="s">
        <v>49</v>
      </c>
      <c r="B561" t="s">
        <v>49</v>
      </c>
      <c r="C561" t="s">
        <v>31</v>
      </c>
      <c r="D561" t="s">
        <v>32</v>
      </c>
      <c r="E561" s="1" t="s">
        <v>1184</v>
      </c>
      <c r="F561">
        <v>3.5</v>
      </c>
      <c r="G561" t="s">
        <v>1185</v>
      </c>
      <c r="H561" t="str">
        <f t="shared" si="16"/>
        <v>Irwindale</v>
      </c>
      <c r="I561" t="b">
        <v>0</v>
      </c>
      <c r="J561" t="s">
        <v>28</v>
      </c>
      <c r="K561">
        <v>37000</v>
      </c>
      <c r="L561">
        <v>70000</v>
      </c>
      <c r="M561">
        <v>53500</v>
      </c>
      <c r="N561" s="1" t="str">
        <f t="shared" si="17"/>
        <v>Low (&lt;$60k)</v>
      </c>
      <c r="O561" t="s">
        <v>29</v>
      </c>
      <c r="P561" t="s">
        <v>1156</v>
      </c>
      <c r="Q561" t="s">
        <v>487</v>
      </c>
      <c r="R561" t="s">
        <v>103</v>
      </c>
      <c r="S561" t="s">
        <v>44</v>
      </c>
      <c r="T561" t="s">
        <v>132</v>
      </c>
    </row>
    <row r="562" spans="1:20" ht="30" x14ac:dyDescent="0.25">
      <c r="A562" t="s">
        <v>1186</v>
      </c>
      <c r="B562" t="s">
        <v>1186</v>
      </c>
      <c r="C562" t="s">
        <v>31</v>
      </c>
      <c r="D562" t="s">
        <v>32</v>
      </c>
      <c r="E562" s="1" t="s">
        <v>1187</v>
      </c>
      <c r="F562">
        <v>3.9</v>
      </c>
      <c r="G562" t="s">
        <v>254</v>
      </c>
      <c r="H562" t="str">
        <f t="shared" si="16"/>
        <v>Los Angeles</v>
      </c>
      <c r="I562" t="b">
        <v>0</v>
      </c>
      <c r="J562" t="s">
        <v>28</v>
      </c>
      <c r="K562">
        <v>37000</v>
      </c>
      <c r="L562">
        <v>70000</v>
      </c>
      <c r="M562">
        <v>53500</v>
      </c>
      <c r="N562" s="1" t="str">
        <f t="shared" si="17"/>
        <v>Low (&lt;$60k)</v>
      </c>
      <c r="O562" t="s">
        <v>29</v>
      </c>
      <c r="P562" t="s">
        <v>374</v>
      </c>
      <c r="Q562" t="s">
        <v>187</v>
      </c>
      <c r="R562" t="s">
        <v>71</v>
      </c>
      <c r="S562" t="s">
        <v>72</v>
      </c>
      <c r="T562" t="s">
        <v>39</v>
      </c>
    </row>
    <row r="563" spans="1:20" ht="30" x14ac:dyDescent="0.25">
      <c r="A563" t="s">
        <v>1188</v>
      </c>
      <c r="B563" t="s">
        <v>1189</v>
      </c>
      <c r="C563" t="s">
        <v>31</v>
      </c>
      <c r="D563" t="s">
        <v>32</v>
      </c>
      <c r="E563" s="1" t="s">
        <v>1142</v>
      </c>
      <c r="F563">
        <v>3.9</v>
      </c>
      <c r="G563" t="s">
        <v>254</v>
      </c>
      <c r="H563" t="str">
        <f t="shared" si="16"/>
        <v>Los Angeles</v>
      </c>
      <c r="I563" t="b">
        <v>0</v>
      </c>
      <c r="J563" t="s">
        <v>28</v>
      </c>
      <c r="K563">
        <v>37000</v>
      </c>
      <c r="L563">
        <v>70000</v>
      </c>
      <c r="M563">
        <v>53500</v>
      </c>
      <c r="N563" s="1" t="str">
        <f t="shared" si="17"/>
        <v>Low (&lt;$60k)</v>
      </c>
      <c r="O563" t="s">
        <v>29</v>
      </c>
      <c r="P563" t="s">
        <v>37</v>
      </c>
      <c r="Q563" t="s">
        <v>38</v>
      </c>
      <c r="R563" t="s">
        <v>36</v>
      </c>
      <c r="S563" t="s">
        <v>24</v>
      </c>
      <c r="T563" t="s">
        <v>39</v>
      </c>
    </row>
    <row r="564" spans="1:20" ht="30" x14ac:dyDescent="0.25">
      <c r="A564" t="s">
        <v>340</v>
      </c>
      <c r="B564" t="s">
        <v>340</v>
      </c>
      <c r="C564" t="s">
        <v>31</v>
      </c>
      <c r="D564" t="s">
        <v>32</v>
      </c>
      <c r="E564" s="1" t="s">
        <v>1190</v>
      </c>
      <c r="F564">
        <v>3.9</v>
      </c>
      <c r="G564" t="s">
        <v>254</v>
      </c>
      <c r="H564" t="str">
        <f t="shared" si="16"/>
        <v>Los Angeles</v>
      </c>
      <c r="I564" t="b">
        <v>0</v>
      </c>
      <c r="J564" t="s">
        <v>28</v>
      </c>
      <c r="K564">
        <v>37000</v>
      </c>
      <c r="L564">
        <v>70000</v>
      </c>
      <c r="M564">
        <v>53500</v>
      </c>
      <c r="N564" s="1" t="str">
        <f t="shared" si="17"/>
        <v>Low (&lt;$60k)</v>
      </c>
      <c r="O564" t="s">
        <v>29</v>
      </c>
      <c r="P564" t="s">
        <v>61</v>
      </c>
      <c r="Q564" t="s">
        <v>62</v>
      </c>
      <c r="R564" t="s">
        <v>71</v>
      </c>
      <c r="S564" t="s">
        <v>44</v>
      </c>
      <c r="T564" t="s">
        <v>74</v>
      </c>
    </row>
    <row r="565" spans="1:20" ht="30" x14ac:dyDescent="0.25">
      <c r="A565" t="s">
        <v>1191</v>
      </c>
      <c r="B565" t="s">
        <v>1193</v>
      </c>
      <c r="C565" t="s">
        <v>48</v>
      </c>
      <c r="D565" t="s">
        <v>54</v>
      </c>
      <c r="E565" s="1" t="s">
        <v>1192</v>
      </c>
      <c r="F565">
        <v>3.7</v>
      </c>
      <c r="G565" t="s">
        <v>185</v>
      </c>
      <c r="H565" t="str">
        <f t="shared" si="16"/>
        <v>Burbank</v>
      </c>
      <c r="I565" t="b">
        <v>0</v>
      </c>
      <c r="J565" t="s">
        <v>28</v>
      </c>
      <c r="K565">
        <v>37000</v>
      </c>
      <c r="L565">
        <v>70000</v>
      </c>
      <c r="M565">
        <v>53500</v>
      </c>
      <c r="N565" s="1" t="str">
        <f t="shared" si="17"/>
        <v>Low (&lt;$60k)</v>
      </c>
      <c r="O565" t="s">
        <v>29</v>
      </c>
      <c r="P565" t="s">
        <v>246</v>
      </c>
      <c r="Q565" t="s">
        <v>187</v>
      </c>
      <c r="R565" t="s">
        <v>36</v>
      </c>
      <c r="S565" t="s">
        <v>51</v>
      </c>
      <c r="T565" t="s">
        <v>113</v>
      </c>
    </row>
    <row r="566" spans="1:20" ht="30" x14ac:dyDescent="0.25">
      <c r="A566" t="s">
        <v>1194</v>
      </c>
      <c r="B566" t="s">
        <v>1194</v>
      </c>
      <c r="C566" t="s">
        <v>31</v>
      </c>
      <c r="D566" t="s">
        <v>32</v>
      </c>
      <c r="E566" s="1" t="s">
        <v>1195</v>
      </c>
      <c r="F566">
        <v>4.7</v>
      </c>
      <c r="G566" t="s">
        <v>254</v>
      </c>
      <c r="H566" t="str">
        <f t="shared" si="16"/>
        <v>Los Angeles</v>
      </c>
      <c r="I566" t="b">
        <v>0</v>
      </c>
      <c r="J566" t="s">
        <v>28</v>
      </c>
      <c r="K566">
        <v>37000</v>
      </c>
      <c r="L566">
        <v>70000</v>
      </c>
      <c r="M566">
        <v>53500</v>
      </c>
      <c r="N566" s="1" t="str">
        <f t="shared" si="17"/>
        <v>Low (&lt;$60k)</v>
      </c>
      <c r="O566" t="s">
        <v>29</v>
      </c>
      <c r="P566" t="s">
        <v>37</v>
      </c>
      <c r="Q566" t="s">
        <v>38</v>
      </c>
      <c r="R566" t="s">
        <v>43</v>
      </c>
      <c r="S566" t="s">
        <v>24</v>
      </c>
      <c r="T566" t="s">
        <v>74</v>
      </c>
    </row>
    <row r="567" spans="1:20" ht="30" x14ac:dyDescent="0.25">
      <c r="A567" t="s">
        <v>88</v>
      </c>
      <c r="B567" t="s">
        <v>88</v>
      </c>
      <c r="C567" t="s">
        <v>48</v>
      </c>
      <c r="D567" t="s">
        <v>40</v>
      </c>
      <c r="E567" s="1" t="s">
        <v>1147</v>
      </c>
      <c r="F567">
        <v>4</v>
      </c>
      <c r="G567" t="s">
        <v>254</v>
      </c>
      <c r="H567" t="str">
        <f t="shared" si="16"/>
        <v>Los Angeles</v>
      </c>
      <c r="I567" t="b">
        <v>0</v>
      </c>
      <c r="J567" t="s">
        <v>28</v>
      </c>
      <c r="K567">
        <v>37000</v>
      </c>
      <c r="L567">
        <v>70000</v>
      </c>
      <c r="M567">
        <v>53500</v>
      </c>
      <c r="N567" s="1" t="str">
        <f t="shared" si="17"/>
        <v>Low (&lt;$60k)</v>
      </c>
      <c r="O567" t="s">
        <v>29</v>
      </c>
      <c r="P567" t="s">
        <v>45</v>
      </c>
      <c r="Q567" t="s">
        <v>46</v>
      </c>
      <c r="R567" t="s">
        <v>84</v>
      </c>
      <c r="S567" t="s">
        <v>44</v>
      </c>
      <c r="T567" t="s">
        <v>47</v>
      </c>
    </row>
    <row r="568" spans="1:20" ht="30" x14ac:dyDescent="0.25">
      <c r="A568" t="s">
        <v>1196</v>
      </c>
      <c r="B568" t="s">
        <v>1198</v>
      </c>
      <c r="C568" t="s">
        <v>48</v>
      </c>
      <c r="D568" t="s">
        <v>32</v>
      </c>
      <c r="E568" s="1" t="s">
        <v>1197</v>
      </c>
      <c r="F568">
        <v>3.5</v>
      </c>
      <c r="G568" t="s">
        <v>1167</v>
      </c>
      <c r="H568" t="str">
        <f t="shared" si="16"/>
        <v>Pasadena</v>
      </c>
      <c r="I568" t="b">
        <v>0</v>
      </c>
      <c r="J568" t="s">
        <v>28</v>
      </c>
      <c r="K568">
        <v>37000</v>
      </c>
      <c r="L568">
        <v>70000</v>
      </c>
      <c r="M568">
        <v>53500</v>
      </c>
      <c r="N568" s="1" t="str">
        <f t="shared" si="17"/>
        <v>Low (&lt;$60k)</v>
      </c>
      <c r="O568" t="s">
        <v>29</v>
      </c>
      <c r="P568" t="s">
        <v>61</v>
      </c>
      <c r="Q568" t="s">
        <v>62</v>
      </c>
      <c r="R568" t="s">
        <v>23</v>
      </c>
      <c r="S568" t="s">
        <v>242</v>
      </c>
      <c r="T568" t="s">
        <v>39</v>
      </c>
    </row>
    <row r="569" spans="1:20" ht="30" x14ac:dyDescent="0.25">
      <c r="A569" t="s">
        <v>49</v>
      </c>
      <c r="B569" t="s">
        <v>49</v>
      </c>
      <c r="C569" t="s">
        <v>31</v>
      </c>
      <c r="D569" t="s">
        <v>32</v>
      </c>
      <c r="E569" s="1" t="s">
        <v>1199</v>
      </c>
      <c r="F569">
        <v>2.9</v>
      </c>
      <c r="G569" t="s">
        <v>1200</v>
      </c>
      <c r="H569" t="str">
        <f t="shared" si="16"/>
        <v>Anaheim</v>
      </c>
      <c r="I569" t="b">
        <v>1</v>
      </c>
      <c r="J569" t="s">
        <v>28</v>
      </c>
      <c r="K569">
        <v>37000</v>
      </c>
      <c r="L569">
        <v>70000</v>
      </c>
      <c r="M569">
        <v>53500</v>
      </c>
      <c r="N569" s="1" t="str">
        <f t="shared" si="17"/>
        <v>Low (&lt;$60k)</v>
      </c>
      <c r="O569" t="s">
        <v>29</v>
      </c>
      <c r="P569" t="s">
        <v>692</v>
      </c>
      <c r="Q569" t="s">
        <v>187</v>
      </c>
      <c r="R569" t="s">
        <v>23</v>
      </c>
      <c r="S569" t="s">
        <v>44</v>
      </c>
      <c r="T569" t="s">
        <v>53</v>
      </c>
    </row>
    <row r="570" spans="1:20" ht="45" x14ac:dyDescent="0.25">
      <c r="A570" t="s">
        <v>49</v>
      </c>
      <c r="B570" t="s">
        <v>49</v>
      </c>
      <c r="C570" t="s">
        <v>31</v>
      </c>
      <c r="D570" t="s">
        <v>40</v>
      </c>
      <c r="E570" s="1" t="s">
        <v>1201</v>
      </c>
      <c r="F570">
        <v>2.8</v>
      </c>
      <c r="G570" t="s">
        <v>185</v>
      </c>
      <c r="H570" t="str">
        <f t="shared" si="16"/>
        <v>Burbank</v>
      </c>
      <c r="I570" t="b">
        <v>0</v>
      </c>
      <c r="J570" t="s">
        <v>28</v>
      </c>
      <c r="K570">
        <v>37000</v>
      </c>
      <c r="L570">
        <v>70000</v>
      </c>
      <c r="M570">
        <v>53500</v>
      </c>
      <c r="N570" s="1" t="str">
        <f t="shared" si="17"/>
        <v>Low (&lt;$60k)</v>
      </c>
      <c r="O570" t="s">
        <v>29</v>
      </c>
      <c r="P570">
        <v>-1</v>
      </c>
      <c r="Q570">
        <v>-1</v>
      </c>
      <c r="R570" t="s">
        <v>116</v>
      </c>
      <c r="S570" t="s">
        <v>44</v>
      </c>
      <c r="T570" t="s">
        <v>47</v>
      </c>
    </row>
    <row r="571" spans="1:20" ht="30" x14ac:dyDescent="0.25">
      <c r="A571" t="s">
        <v>49</v>
      </c>
      <c r="B571" t="s">
        <v>49</v>
      </c>
      <c r="C571" t="s">
        <v>31</v>
      </c>
      <c r="D571" t="s">
        <v>32</v>
      </c>
      <c r="E571" s="1" t="s">
        <v>1202</v>
      </c>
      <c r="F571">
        <v>3.1</v>
      </c>
      <c r="G571" t="s">
        <v>1109</v>
      </c>
      <c r="H571" t="str">
        <f t="shared" si="16"/>
        <v>El Segundo</v>
      </c>
      <c r="I571" t="b">
        <v>0</v>
      </c>
      <c r="J571" t="s">
        <v>28</v>
      </c>
      <c r="K571">
        <v>37000</v>
      </c>
      <c r="L571">
        <v>70000</v>
      </c>
      <c r="M571">
        <v>53500</v>
      </c>
      <c r="N571" s="1" t="str">
        <f t="shared" si="17"/>
        <v>Low (&lt;$60k)</v>
      </c>
      <c r="O571" t="s">
        <v>29</v>
      </c>
      <c r="P571" t="s">
        <v>1203</v>
      </c>
      <c r="Q571" t="s">
        <v>62</v>
      </c>
      <c r="R571" t="s">
        <v>36</v>
      </c>
      <c r="S571" t="s">
        <v>72</v>
      </c>
      <c r="T571" t="s">
        <v>39</v>
      </c>
    </row>
    <row r="572" spans="1:20" ht="30" x14ac:dyDescent="0.25">
      <c r="A572" t="s">
        <v>220</v>
      </c>
      <c r="B572" t="s">
        <v>220</v>
      </c>
      <c r="C572" t="s">
        <v>126</v>
      </c>
      <c r="D572" t="s">
        <v>54</v>
      </c>
      <c r="E572" s="1" t="s">
        <v>343</v>
      </c>
      <c r="F572">
        <v>5</v>
      </c>
      <c r="G572" t="s">
        <v>254</v>
      </c>
      <c r="H572" t="str">
        <f t="shared" si="16"/>
        <v>Los Angeles</v>
      </c>
      <c r="I572" t="b">
        <v>0</v>
      </c>
      <c r="J572" t="s">
        <v>28</v>
      </c>
      <c r="K572">
        <v>37000</v>
      </c>
      <c r="L572">
        <v>70000</v>
      </c>
      <c r="M572">
        <v>53500</v>
      </c>
      <c r="N572" s="1" t="str">
        <f t="shared" si="17"/>
        <v>Low (&lt;$60k)</v>
      </c>
      <c r="O572" t="s">
        <v>29</v>
      </c>
      <c r="P572" t="s">
        <v>52</v>
      </c>
      <c r="Q572" t="s">
        <v>46</v>
      </c>
      <c r="R572" t="s">
        <v>103</v>
      </c>
      <c r="S572" t="s">
        <v>44</v>
      </c>
      <c r="T572" t="s">
        <v>53</v>
      </c>
    </row>
    <row r="573" spans="1:20" ht="30" x14ac:dyDescent="0.25">
      <c r="A573" t="s">
        <v>49</v>
      </c>
      <c r="B573" t="s">
        <v>49</v>
      </c>
      <c r="C573" t="s">
        <v>31</v>
      </c>
      <c r="D573" t="s">
        <v>32</v>
      </c>
      <c r="E573" s="1" t="s">
        <v>1204</v>
      </c>
      <c r="F573">
        <v>3.2</v>
      </c>
      <c r="G573" t="s">
        <v>1185</v>
      </c>
      <c r="H573" t="str">
        <f t="shared" si="16"/>
        <v>Irwindale</v>
      </c>
      <c r="I573" t="b">
        <v>0</v>
      </c>
      <c r="J573" t="s">
        <v>28</v>
      </c>
      <c r="K573">
        <v>57000</v>
      </c>
      <c r="L573">
        <v>103000</v>
      </c>
      <c r="M573">
        <v>80000</v>
      </c>
      <c r="N573" s="1" t="str">
        <f t="shared" si="17"/>
        <v>Mid ($60k–$90k)</v>
      </c>
      <c r="O573" t="s">
        <v>29</v>
      </c>
      <c r="P573" t="s">
        <v>104</v>
      </c>
      <c r="Q573" t="s">
        <v>78</v>
      </c>
      <c r="R573" t="s">
        <v>103</v>
      </c>
      <c r="S573" t="s">
        <v>44</v>
      </c>
      <c r="T573" t="s">
        <v>132</v>
      </c>
    </row>
    <row r="574" spans="1:20" ht="30" x14ac:dyDescent="0.25">
      <c r="A574" t="s">
        <v>235</v>
      </c>
      <c r="B574" t="s">
        <v>235</v>
      </c>
      <c r="C574" t="s">
        <v>31</v>
      </c>
      <c r="D574" t="s">
        <v>32</v>
      </c>
      <c r="E574" s="1" t="s">
        <v>1206</v>
      </c>
      <c r="F574">
        <v>5</v>
      </c>
      <c r="G574" t="s">
        <v>254</v>
      </c>
      <c r="H574" t="str">
        <f t="shared" si="16"/>
        <v>Los Angeles</v>
      </c>
      <c r="I574" t="b">
        <v>0</v>
      </c>
      <c r="J574" t="s">
        <v>28</v>
      </c>
      <c r="K574">
        <v>57000</v>
      </c>
      <c r="L574">
        <v>103000</v>
      </c>
      <c r="M574">
        <v>80000</v>
      </c>
      <c r="N574" s="1" t="str">
        <f t="shared" si="17"/>
        <v>Mid ($60k–$90k)</v>
      </c>
      <c r="O574" t="s">
        <v>29</v>
      </c>
      <c r="P574" t="s">
        <v>90</v>
      </c>
      <c r="Q574" t="s">
        <v>78</v>
      </c>
      <c r="R574" t="s">
        <v>84</v>
      </c>
      <c r="S574" t="s">
        <v>72</v>
      </c>
      <c r="T574" t="s">
        <v>47</v>
      </c>
    </row>
    <row r="575" spans="1:20" ht="30" x14ac:dyDescent="0.25">
      <c r="A575" t="s">
        <v>1207</v>
      </c>
      <c r="B575" t="s">
        <v>1208</v>
      </c>
      <c r="C575" t="s">
        <v>31</v>
      </c>
      <c r="D575" t="s">
        <v>32</v>
      </c>
      <c r="E575" s="1" t="s">
        <v>1127</v>
      </c>
      <c r="F575">
        <v>3.2</v>
      </c>
      <c r="G575" t="s">
        <v>254</v>
      </c>
      <c r="H575" t="str">
        <f t="shared" si="16"/>
        <v>Los Angeles</v>
      </c>
      <c r="I575" t="b">
        <v>0</v>
      </c>
      <c r="J575" t="s">
        <v>28</v>
      </c>
      <c r="K575">
        <v>57000</v>
      </c>
      <c r="L575">
        <v>103000</v>
      </c>
      <c r="M575">
        <v>80000</v>
      </c>
      <c r="N575" s="1" t="str">
        <f t="shared" si="17"/>
        <v>Mid ($60k–$90k)</v>
      </c>
      <c r="O575" t="s">
        <v>29</v>
      </c>
      <c r="P575" t="s">
        <v>243</v>
      </c>
      <c r="Q575" t="s">
        <v>242</v>
      </c>
      <c r="R575" t="s">
        <v>23</v>
      </c>
      <c r="S575" t="s">
        <v>44</v>
      </c>
      <c r="T575" t="s">
        <v>132</v>
      </c>
    </row>
    <row r="576" spans="1:20" ht="30" x14ac:dyDescent="0.25">
      <c r="A576" t="s">
        <v>1209</v>
      </c>
      <c r="B576" t="s">
        <v>1211</v>
      </c>
      <c r="C576" t="s">
        <v>48</v>
      </c>
      <c r="D576" t="s">
        <v>54</v>
      </c>
      <c r="E576" s="1" t="s">
        <v>1142</v>
      </c>
      <c r="F576">
        <v>3.9</v>
      </c>
      <c r="G576" t="s">
        <v>1210</v>
      </c>
      <c r="H576" t="str">
        <f t="shared" si="16"/>
        <v>Beverly Hills</v>
      </c>
      <c r="I576" t="b">
        <v>0</v>
      </c>
      <c r="J576" t="s">
        <v>28</v>
      </c>
      <c r="K576">
        <v>57000</v>
      </c>
      <c r="L576">
        <v>103000</v>
      </c>
      <c r="M576">
        <v>80000</v>
      </c>
      <c r="N576" s="1" t="str">
        <f t="shared" si="17"/>
        <v>Mid ($60k–$90k)</v>
      </c>
      <c r="O576" t="s">
        <v>29</v>
      </c>
      <c r="P576" t="s">
        <v>37</v>
      </c>
      <c r="Q576" t="s">
        <v>38</v>
      </c>
      <c r="R576" t="s">
        <v>36</v>
      </c>
      <c r="S576" t="s">
        <v>24</v>
      </c>
      <c r="T576" t="s">
        <v>39</v>
      </c>
    </row>
    <row r="577" spans="1:20" x14ac:dyDescent="0.25">
      <c r="A577" t="s">
        <v>1212</v>
      </c>
      <c r="B577" t="s">
        <v>1212</v>
      </c>
      <c r="C577" t="s">
        <v>31</v>
      </c>
      <c r="D577" t="s">
        <v>32</v>
      </c>
      <c r="E577" t="s">
        <v>1213</v>
      </c>
      <c r="F577">
        <v>-1</v>
      </c>
      <c r="G577" t="s">
        <v>254</v>
      </c>
      <c r="H577" t="str">
        <f t="shared" si="16"/>
        <v>Los Angeles</v>
      </c>
      <c r="I577" t="b">
        <v>0</v>
      </c>
      <c r="J577" t="s">
        <v>28</v>
      </c>
      <c r="K577">
        <v>57000</v>
      </c>
      <c r="L577">
        <v>103000</v>
      </c>
      <c r="M577">
        <v>80000</v>
      </c>
      <c r="N577" s="1" t="str">
        <f t="shared" si="17"/>
        <v>Mid ($60k–$90k)</v>
      </c>
      <c r="O577" t="s">
        <v>29</v>
      </c>
      <c r="P577">
        <v>-1</v>
      </c>
      <c r="Q577">
        <v>-1</v>
      </c>
      <c r="R577">
        <v>-1</v>
      </c>
      <c r="S577">
        <v>-1</v>
      </c>
      <c r="T577">
        <v>-1</v>
      </c>
    </row>
    <row r="578" spans="1:20" ht="30" x14ac:dyDescent="0.25">
      <c r="A578" t="s">
        <v>88</v>
      </c>
      <c r="B578" t="s">
        <v>88</v>
      </c>
      <c r="C578" t="s">
        <v>48</v>
      </c>
      <c r="D578" t="s">
        <v>40</v>
      </c>
      <c r="E578" s="1" t="s">
        <v>533</v>
      </c>
      <c r="F578">
        <v>4.5</v>
      </c>
      <c r="G578" t="s">
        <v>254</v>
      </c>
      <c r="H578" t="str">
        <f t="shared" si="16"/>
        <v>Los Angeles</v>
      </c>
      <c r="I578" t="b">
        <v>0</v>
      </c>
      <c r="J578" t="s">
        <v>28</v>
      </c>
      <c r="K578">
        <v>57000</v>
      </c>
      <c r="L578">
        <v>103000</v>
      </c>
      <c r="M578">
        <v>80000</v>
      </c>
      <c r="N578" s="1" t="str">
        <f t="shared" si="17"/>
        <v>Mid ($60k–$90k)</v>
      </c>
      <c r="O578" t="s">
        <v>29</v>
      </c>
      <c r="P578" t="s">
        <v>374</v>
      </c>
      <c r="Q578" t="s">
        <v>187</v>
      </c>
      <c r="R578" t="s">
        <v>103</v>
      </c>
      <c r="S578" t="s">
        <v>44</v>
      </c>
      <c r="T578" t="s">
        <v>47</v>
      </c>
    </row>
    <row r="579" spans="1:20" ht="30" x14ac:dyDescent="0.25">
      <c r="A579" t="s">
        <v>49</v>
      </c>
      <c r="B579" t="s">
        <v>49</v>
      </c>
      <c r="C579" t="s">
        <v>31</v>
      </c>
      <c r="D579" t="s">
        <v>40</v>
      </c>
      <c r="E579" s="1" t="s">
        <v>1214</v>
      </c>
      <c r="F579">
        <v>3.9</v>
      </c>
      <c r="G579" t="s">
        <v>1200</v>
      </c>
      <c r="H579" t="str">
        <f t="shared" si="16"/>
        <v>Anaheim</v>
      </c>
      <c r="I579" t="b">
        <v>0</v>
      </c>
      <c r="J579" t="s">
        <v>28</v>
      </c>
      <c r="K579">
        <v>57000</v>
      </c>
      <c r="L579">
        <v>103000</v>
      </c>
      <c r="M579">
        <v>80000</v>
      </c>
      <c r="N579" s="1" t="str">
        <f t="shared" si="17"/>
        <v>Mid ($60k–$90k)</v>
      </c>
      <c r="O579" t="s">
        <v>29</v>
      </c>
      <c r="P579" t="s">
        <v>95</v>
      </c>
      <c r="Q579" t="s">
        <v>62</v>
      </c>
      <c r="R579" t="s">
        <v>23</v>
      </c>
      <c r="S579" t="s">
        <v>44</v>
      </c>
      <c r="T579" t="s">
        <v>47</v>
      </c>
    </row>
    <row r="580" spans="1:20" ht="30" x14ac:dyDescent="0.25">
      <c r="A580" t="s">
        <v>1215</v>
      </c>
      <c r="B580" t="s">
        <v>1215</v>
      </c>
      <c r="C580" t="s">
        <v>31</v>
      </c>
      <c r="D580" t="s">
        <v>40</v>
      </c>
      <c r="E580" s="1" t="s">
        <v>1216</v>
      </c>
      <c r="F580">
        <v>5</v>
      </c>
      <c r="G580" t="s">
        <v>1217</v>
      </c>
      <c r="H580" t="str">
        <f t="shared" si="16"/>
        <v>Long Beach</v>
      </c>
      <c r="I580" t="b">
        <v>0</v>
      </c>
      <c r="J580" t="s">
        <v>28</v>
      </c>
      <c r="K580">
        <v>57000</v>
      </c>
      <c r="L580">
        <v>103000</v>
      </c>
      <c r="M580">
        <v>80000</v>
      </c>
      <c r="N580" s="1" t="str">
        <f t="shared" si="17"/>
        <v>Mid ($60k–$90k)</v>
      </c>
      <c r="O580" t="s">
        <v>29</v>
      </c>
      <c r="P580">
        <v>-1</v>
      </c>
      <c r="Q580">
        <v>-1</v>
      </c>
      <c r="R580" t="s">
        <v>84</v>
      </c>
      <c r="S580" t="s">
        <v>44</v>
      </c>
      <c r="T580" t="s">
        <v>47</v>
      </c>
    </row>
    <row r="581" spans="1:20" x14ac:dyDescent="0.25">
      <c r="A581" t="s">
        <v>1218</v>
      </c>
      <c r="B581" t="s">
        <v>1218</v>
      </c>
      <c r="C581" t="s">
        <v>31</v>
      </c>
      <c r="D581" t="s">
        <v>32</v>
      </c>
      <c r="E581" t="s">
        <v>1219</v>
      </c>
      <c r="F581">
        <v>-1</v>
      </c>
      <c r="G581" t="s">
        <v>254</v>
      </c>
      <c r="H581" t="str">
        <f t="shared" si="16"/>
        <v>Los Angeles</v>
      </c>
      <c r="I581" t="b">
        <v>0</v>
      </c>
      <c r="J581" t="s">
        <v>28</v>
      </c>
      <c r="K581">
        <v>57000</v>
      </c>
      <c r="L581">
        <v>103000</v>
      </c>
      <c r="M581">
        <v>80000</v>
      </c>
      <c r="N581" s="1" t="str">
        <f t="shared" si="17"/>
        <v>Mid ($60k–$90k)</v>
      </c>
      <c r="O581" t="s">
        <v>29</v>
      </c>
      <c r="P581">
        <v>-1</v>
      </c>
      <c r="Q581">
        <v>-1</v>
      </c>
      <c r="R581">
        <v>-1</v>
      </c>
      <c r="S581">
        <v>-1</v>
      </c>
      <c r="T581">
        <v>-1</v>
      </c>
    </row>
    <row r="582" spans="1:20" ht="30" x14ac:dyDescent="0.25">
      <c r="A582" t="s">
        <v>1220</v>
      </c>
      <c r="B582" t="s">
        <v>1220</v>
      </c>
      <c r="C582" t="s">
        <v>31</v>
      </c>
      <c r="D582" t="s">
        <v>32</v>
      </c>
      <c r="E582" s="1" t="s">
        <v>1221</v>
      </c>
      <c r="F582">
        <v>3.1</v>
      </c>
      <c r="G582" t="s">
        <v>254</v>
      </c>
      <c r="H582" t="str">
        <f t="shared" ref="H582:H645" si="18">IFERROR(TRIM(LEFT(G582,FIND(",",G582)-1)),G582)</f>
        <v>Los Angeles</v>
      </c>
      <c r="I582" t="b">
        <v>0</v>
      </c>
      <c r="J582" t="s">
        <v>28</v>
      </c>
      <c r="K582">
        <v>57000</v>
      </c>
      <c r="L582">
        <v>103000</v>
      </c>
      <c r="M582">
        <v>80000</v>
      </c>
      <c r="N582" s="1" t="str">
        <f t="shared" ref="N582:N645" si="19">IF(M582="", "", IF(M582&lt;60000, "Low (&lt;$60k)", IF(M582&lt;=90000, "Mid ($60k–$90k)", "High (&gt;$90k)")))</f>
        <v>Mid ($60k–$90k)</v>
      </c>
      <c r="O582" t="s">
        <v>29</v>
      </c>
      <c r="P582" t="s">
        <v>37</v>
      </c>
      <c r="Q582" t="s">
        <v>38</v>
      </c>
      <c r="R582" t="s">
        <v>43</v>
      </c>
      <c r="S582" t="s">
        <v>24</v>
      </c>
      <c r="T582" t="s">
        <v>47</v>
      </c>
    </row>
    <row r="583" spans="1:20" ht="45" x14ac:dyDescent="0.25">
      <c r="A583" t="s">
        <v>88</v>
      </c>
      <c r="B583" t="s">
        <v>88</v>
      </c>
      <c r="C583" t="s">
        <v>48</v>
      </c>
      <c r="D583" t="s">
        <v>40</v>
      </c>
      <c r="E583" s="1" t="s">
        <v>1222</v>
      </c>
      <c r="F583">
        <v>3.6</v>
      </c>
      <c r="G583" t="s">
        <v>254</v>
      </c>
      <c r="H583" t="str">
        <f t="shared" si="18"/>
        <v>Los Angeles</v>
      </c>
      <c r="I583" t="b">
        <v>1</v>
      </c>
      <c r="J583" t="s">
        <v>28</v>
      </c>
      <c r="K583">
        <v>57000</v>
      </c>
      <c r="L583">
        <v>103000</v>
      </c>
      <c r="M583">
        <v>80000</v>
      </c>
      <c r="N583" s="1" t="str">
        <f t="shared" si="19"/>
        <v>Mid ($60k–$90k)</v>
      </c>
      <c r="O583" t="s">
        <v>29</v>
      </c>
      <c r="P583" t="s">
        <v>924</v>
      </c>
      <c r="Q583" t="s">
        <v>242</v>
      </c>
      <c r="R583" t="s">
        <v>43</v>
      </c>
      <c r="S583" t="s">
        <v>242</v>
      </c>
      <c r="T583" t="s">
        <v>47</v>
      </c>
    </row>
    <row r="584" spans="1:20" ht="30" x14ac:dyDescent="0.25">
      <c r="A584" t="s">
        <v>88</v>
      </c>
      <c r="B584" t="s">
        <v>88</v>
      </c>
      <c r="C584" t="s">
        <v>48</v>
      </c>
      <c r="D584" t="s">
        <v>40</v>
      </c>
      <c r="E584" s="1" t="s">
        <v>1223</v>
      </c>
      <c r="F584">
        <v>3.3</v>
      </c>
      <c r="G584" t="s">
        <v>254</v>
      </c>
      <c r="H584" t="str">
        <f t="shared" si="18"/>
        <v>Los Angeles</v>
      </c>
      <c r="I584" t="b">
        <v>0</v>
      </c>
      <c r="J584" t="s">
        <v>28</v>
      </c>
      <c r="K584">
        <v>57000</v>
      </c>
      <c r="L584">
        <v>103000</v>
      </c>
      <c r="M584">
        <v>80000</v>
      </c>
      <c r="N584" s="1" t="str">
        <f t="shared" si="19"/>
        <v>Mid ($60k–$90k)</v>
      </c>
      <c r="O584" t="s">
        <v>29</v>
      </c>
      <c r="P584" t="s">
        <v>143</v>
      </c>
      <c r="Q584" t="s">
        <v>46</v>
      </c>
      <c r="R584" t="s">
        <v>103</v>
      </c>
      <c r="S584" t="s">
        <v>44</v>
      </c>
      <c r="T584" t="s">
        <v>105</v>
      </c>
    </row>
    <row r="585" spans="1:20" ht="30" x14ac:dyDescent="0.25">
      <c r="A585" t="s">
        <v>1224</v>
      </c>
      <c r="B585" t="s">
        <v>1224</v>
      </c>
      <c r="C585" t="s">
        <v>31</v>
      </c>
      <c r="D585" t="s">
        <v>54</v>
      </c>
      <c r="E585" s="1" t="s">
        <v>1225</v>
      </c>
      <c r="F585">
        <v>3.7</v>
      </c>
      <c r="G585" t="s">
        <v>254</v>
      </c>
      <c r="H585" t="str">
        <f t="shared" si="18"/>
        <v>Los Angeles</v>
      </c>
      <c r="I585" t="b">
        <v>0</v>
      </c>
      <c r="J585" t="s">
        <v>28</v>
      </c>
      <c r="K585">
        <v>57000</v>
      </c>
      <c r="L585">
        <v>103000</v>
      </c>
      <c r="M585">
        <v>80000</v>
      </c>
      <c r="N585" s="1" t="str">
        <f t="shared" si="19"/>
        <v>Mid ($60k–$90k)</v>
      </c>
      <c r="O585" t="s">
        <v>29</v>
      </c>
      <c r="P585" t="s">
        <v>213</v>
      </c>
      <c r="Q585" t="s">
        <v>213</v>
      </c>
      <c r="R585" t="s">
        <v>84</v>
      </c>
      <c r="S585" t="s">
        <v>72</v>
      </c>
      <c r="T585" t="s">
        <v>47</v>
      </c>
    </row>
    <row r="586" spans="1:20" ht="30" x14ac:dyDescent="0.25">
      <c r="A586" t="s">
        <v>88</v>
      </c>
      <c r="B586" t="s">
        <v>88</v>
      </c>
      <c r="C586" t="s">
        <v>48</v>
      </c>
      <c r="D586" t="s">
        <v>40</v>
      </c>
      <c r="E586" s="1" t="s">
        <v>1226</v>
      </c>
      <c r="F586">
        <v>4.5999999999999996</v>
      </c>
      <c r="G586" t="s">
        <v>254</v>
      </c>
      <c r="H586" t="str">
        <f t="shared" si="18"/>
        <v>Los Angeles</v>
      </c>
      <c r="I586" t="b">
        <v>0</v>
      </c>
      <c r="J586" t="s">
        <v>28</v>
      </c>
      <c r="K586">
        <v>57000</v>
      </c>
      <c r="L586">
        <v>103000</v>
      </c>
      <c r="M586">
        <v>80000</v>
      </c>
      <c r="N586" s="1" t="str">
        <f t="shared" si="19"/>
        <v>Mid ($60k–$90k)</v>
      </c>
      <c r="O586" t="s">
        <v>29</v>
      </c>
      <c r="P586" t="s">
        <v>385</v>
      </c>
      <c r="Q586" t="s">
        <v>386</v>
      </c>
      <c r="R586" t="s">
        <v>103</v>
      </c>
      <c r="S586" t="s">
        <v>51</v>
      </c>
      <c r="T586" t="s">
        <v>47</v>
      </c>
    </row>
    <row r="587" spans="1:20" ht="30" x14ac:dyDescent="0.25">
      <c r="A587" t="s">
        <v>55</v>
      </c>
      <c r="B587" t="s">
        <v>55</v>
      </c>
      <c r="C587" t="s">
        <v>31</v>
      </c>
      <c r="D587" t="s">
        <v>32</v>
      </c>
      <c r="E587" s="1" t="s">
        <v>1227</v>
      </c>
      <c r="F587">
        <v>4.5</v>
      </c>
      <c r="G587" t="s">
        <v>1109</v>
      </c>
      <c r="H587" t="str">
        <f t="shared" si="18"/>
        <v>El Segundo</v>
      </c>
      <c r="I587" t="b">
        <v>0</v>
      </c>
      <c r="J587" t="s">
        <v>28</v>
      </c>
      <c r="K587">
        <v>57000</v>
      </c>
      <c r="L587">
        <v>103000</v>
      </c>
      <c r="M587">
        <v>80000</v>
      </c>
      <c r="N587" s="1" t="str">
        <f t="shared" si="19"/>
        <v>Mid ($60k–$90k)</v>
      </c>
      <c r="O587" t="s">
        <v>29</v>
      </c>
      <c r="P587" t="s">
        <v>171</v>
      </c>
      <c r="Q587" t="s">
        <v>78</v>
      </c>
      <c r="R587" t="s">
        <v>103</v>
      </c>
      <c r="S587" t="s">
        <v>44</v>
      </c>
      <c r="T587" t="s">
        <v>47</v>
      </c>
    </row>
    <row r="588" spans="1:20" ht="30" x14ac:dyDescent="0.25">
      <c r="A588" t="s">
        <v>1228</v>
      </c>
      <c r="B588" t="s">
        <v>1228</v>
      </c>
      <c r="C588" t="s">
        <v>31</v>
      </c>
      <c r="D588" t="s">
        <v>32</v>
      </c>
      <c r="E588" s="1" t="s">
        <v>1229</v>
      </c>
      <c r="F588">
        <v>3.9</v>
      </c>
      <c r="G588" t="s">
        <v>254</v>
      </c>
      <c r="H588" t="str">
        <f t="shared" si="18"/>
        <v>Los Angeles</v>
      </c>
      <c r="I588" t="b">
        <v>0</v>
      </c>
      <c r="J588" t="s">
        <v>28</v>
      </c>
      <c r="K588">
        <v>57000</v>
      </c>
      <c r="L588">
        <v>103000</v>
      </c>
      <c r="M588">
        <v>80000</v>
      </c>
      <c r="N588" s="1" t="str">
        <f t="shared" si="19"/>
        <v>Mid ($60k–$90k)</v>
      </c>
      <c r="O588" t="s">
        <v>29</v>
      </c>
      <c r="P588" t="s">
        <v>45</v>
      </c>
      <c r="Q588" t="s">
        <v>46</v>
      </c>
      <c r="R588" t="s">
        <v>43</v>
      </c>
      <c r="S588" t="s">
        <v>72</v>
      </c>
      <c r="T588" t="s">
        <v>81</v>
      </c>
    </row>
    <row r="589" spans="1:20" ht="30" x14ac:dyDescent="0.25">
      <c r="A589" t="s">
        <v>1231</v>
      </c>
      <c r="B589" t="s">
        <v>1231</v>
      </c>
      <c r="C589" t="s">
        <v>31</v>
      </c>
      <c r="D589" t="s">
        <v>32</v>
      </c>
      <c r="E589" s="1" t="s">
        <v>1232</v>
      </c>
      <c r="F589">
        <v>3.8</v>
      </c>
      <c r="G589" t="s">
        <v>254</v>
      </c>
      <c r="H589" t="str">
        <f t="shared" si="18"/>
        <v>Los Angeles</v>
      </c>
      <c r="I589" t="b">
        <v>0</v>
      </c>
      <c r="J589" t="s">
        <v>28</v>
      </c>
      <c r="K589">
        <v>57000</v>
      </c>
      <c r="L589">
        <v>103000</v>
      </c>
      <c r="M589">
        <v>80000</v>
      </c>
      <c r="N589" s="1" t="str">
        <f t="shared" si="19"/>
        <v>Mid ($60k–$90k)</v>
      </c>
      <c r="O589" t="s">
        <v>29</v>
      </c>
      <c r="P589" t="s">
        <v>37</v>
      </c>
      <c r="Q589" t="s">
        <v>38</v>
      </c>
      <c r="R589" t="s">
        <v>36</v>
      </c>
      <c r="S589" t="s">
        <v>24</v>
      </c>
      <c r="T589" t="s">
        <v>39</v>
      </c>
    </row>
    <row r="590" spans="1:20" ht="30" x14ac:dyDescent="0.25">
      <c r="A590" t="s">
        <v>1220</v>
      </c>
      <c r="B590" t="s">
        <v>1220</v>
      </c>
      <c r="C590" t="s">
        <v>31</v>
      </c>
      <c r="D590" t="s">
        <v>32</v>
      </c>
      <c r="E590" s="1" t="s">
        <v>1233</v>
      </c>
      <c r="F590">
        <v>3</v>
      </c>
      <c r="G590" t="s">
        <v>1234</v>
      </c>
      <c r="H590" t="str">
        <f t="shared" si="18"/>
        <v>Northridge</v>
      </c>
      <c r="I590" t="b">
        <v>0</v>
      </c>
      <c r="J590" t="s">
        <v>28</v>
      </c>
      <c r="K590">
        <v>57000</v>
      </c>
      <c r="L590">
        <v>103000</v>
      </c>
      <c r="M590">
        <v>80000</v>
      </c>
      <c r="N590" s="1" t="str">
        <f t="shared" si="19"/>
        <v>Mid ($60k–$90k)</v>
      </c>
      <c r="O590" t="s">
        <v>29</v>
      </c>
      <c r="P590" t="s">
        <v>329</v>
      </c>
      <c r="Q590" t="s">
        <v>329</v>
      </c>
      <c r="R590" t="s">
        <v>57</v>
      </c>
      <c r="S590" t="s">
        <v>44</v>
      </c>
      <c r="T590" t="s">
        <v>105</v>
      </c>
    </row>
    <row r="591" spans="1:20" ht="30" x14ac:dyDescent="0.25">
      <c r="A591" t="s">
        <v>1235</v>
      </c>
      <c r="B591" t="s">
        <v>1235</v>
      </c>
      <c r="C591" t="s">
        <v>31</v>
      </c>
      <c r="D591" t="s">
        <v>32</v>
      </c>
      <c r="E591" s="1" t="s">
        <v>1236</v>
      </c>
      <c r="F591">
        <v>3.9</v>
      </c>
      <c r="G591" t="s">
        <v>254</v>
      </c>
      <c r="H591" t="str">
        <f t="shared" si="18"/>
        <v>Los Angeles</v>
      </c>
      <c r="I591" t="b">
        <v>1</v>
      </c>
      <c r="J591" t="s">
        <v>28</v>
      </c>
      <c r="K591">
        <v>57000</v>
      </c>
      <c r="L591">
        <v>103000</v>
      </c>
      <c r="M591">
        <v>80000</v>
      </c>
      <c r="N591" s="1" t="str">
        <f t="shared" si="19"/>
        <v>Mid ($60k–$90k)</v>
      </c>
      <c r="O591" t="s">
        <v>29</v>
      </c>
      <c r="P591" t="s">
        <v>104</v>
      </c>
      <c r="Q591" t="s">
        <v>78</v>
      </c>
      <c r="R591" t="s">
        <v>103</v>
      </c>
      <c r="S591" t="s">
        <v>44</v>
      </c>
      <c r="T591" t="s">
        <v>132</v>
      </c>
    </row>
    <row r="592" spans="1:20" ht="30" x14ac:dyDescent="0.25">
      <c r="A592" t="s">
        <v>1237</v>
      </c>
      <c r="B592" t="s">
        <v>1237</v>
      </c>
      <c r="C592" t="s">
        <v>31</v>
      </c>
      <c r="D592" t="s">
        <v>40</v>
      </c>
      <c r="E592" s="1" t="s">
        <v>1238</v>
      </c>
      <c r="F592">
        <v>3.4</v>
      </c>
      <c r="G592" t="s">
        <v>254</v>
      </c>
      <c r="H592" t="str">
        <f t="shared" si="18"/>
        <v>Los Angeles</v>
      </c>
      <c r="I592" t="b">
        <v>0</v>
      </c>
      <c r="J592" t="s">
        <v>28</v>
      </c>
      <c r="K592">
        <v>57000</v>
      </c>
      <c r="L592">
        <v>103000</v>
      </c>
      <c r="M592">
        <v>80000</v>
      </c>
      <c r="N592" s="1" t="str">
        <f t="shared" si="19"/>
        <v>Mid ($60k–$90k)</v>
      </c>
      <c r="O592" t="s">
        <v>29</v>
      </c>
      <c r="P592" t="s">
        <v>45</v>
      </c>
      <c r="Q592" t="s">
        <v>46</v>
      </c>
      <c r="R592" t="s">
        <v>43</v>
      </c>
      <c r="S592" t="s">
        <v>44</v>
      </c>
      <c r="T592" t="s">
        <v>74</v>
      </c>
    </row>
    <row r="593" spans="1:20" ht="30" x14ac:dyDescent="0.25">
      <c r="A593" t="s">
        <v>200</v>
      </c>
      <c r="B593" t="s">
        <v>200</v>
      </c>
      <c r="C593" t="s">
        <v>31</v>
      </c>
      <c r="D593" t="s">
        <v>32</v>
      </c>
      <c r="E593" s="1" t="s">
        <v>319</v>
      </c>
      <c r="F593">
        <v>3.5</v>
      </c>
      <c r="G593" t="s">
        <v>254</v>
      </c>
      <c r="H593" t="str">
        <f t="shared" si="18"/>
        <v>Los Angeles</v>
      </c>
      <c r="I593" t="b">
        <v>0</v>
      </c>
      <c r="J593" t="s">
        <v>28</v>
      </c>
      <c r="K593">
        <v>57000</v>
      </c>
      <c r="L593">
        <v>103000</v>
      </c>
      <c r="M593">
        <v>80000</v>
      </c>
      <c r="N593" s="1" t="str">
        <f t="shared" si="19"/>
        <v>Mid ($60k–$90k)</v>
      </c>
      <c r="O593" t="s">
        <v>29</v>
      </c>
      <c r="P593" t="s">
        <v>171</v>
      </c>
      <c r="Q593" t="s">
        <v>78</v>
      </c>
      <c r="R593" t="s">
        <v>36</v>
      </c>
      <c r="S593" t="s">
        <v>72</v>
      </c>
      <c r="T593" t="s">
        <v>39</v>
      </c>
    </row>
    <row r="594" spans="1:20" ht="30" x14ac:dyDescent="0.25">
      <c r="A594" t="s">
        <v>88</v>
      </c>
      <c r="B594" t="s">
        <v>88</v>
      </c>
      <c r="C594" t="s">
        <v>48</v>
      </c>
      <c r="D594" t="s">
        <v>32</v>
      </c>
      <c r="E594" s="1" t="s">
        <v>1239</v>
      </c>
      <c r="F594">
        <v>4</v>
      </c>
      <c r="G594" t="s">
        <v>254</v>
      </c>
      <c r="H594" t="str">
        <f t="shared" si="18"/>
        <v>Los Angeles</v>
      </c>
      <c r="I594" t="b">
        <v>0</v>
      </c>
      <c r="J594" t="s">
        <v>28</v>
      </c>
      <c r="K594">
        <v>57000</v>
      </c>
      <c r="L594">
        <v>103000</v>
      </c>
      <c r="M594">
        <v>80000</v>
      </c>
      <c r="N594" s="1" t="str">
        <f t="shared" si="19"/>
        <v>Mid ($60k–$90k)</v>
      </c>
      <c r="O594" t="s">
        <v>29</v>
      </c>
      <c r="P594" t="s">
        <v>246</v>
      </c>
      <c r="Q594" t="s">
        <v>187</v>
      </c>
      <c r="R594" t="s">
        <v>71</v>
      </c>
      <c r="S594" t="s">
        <v>72</v>
      </c>
      <c r="T594" t="s">
        <v>47</v>
      </c>
    </row>
    <row r="595" spans="1:20" ht="30" x14ac:dyDescent="0.25">
      <c r="A595" t="s">
        <v>193</v>
      </c>
      <c r="B595" t="s">
        <v>193</v>
      </c>
      <c r="C595" t="s">
        <v>31</v>
      </c>
      <c r="D595" t="s">
        <v>54</v>
      </c>
      <c r="E595" s="1" t="s">
        <v>1240</v>
      </c>
      <c r="F595">
        <v>5</v>
      </c>
      <c r="G595" t="s">
        <v>254</v>
      </c>
      <c r="H595" t="str">
        <f t="shared" si="18"/>
        <v>Los Angeles</v>
      </c>
      <c r="I595" t="b">
        <v>0</v>
      </c>
      <c r="J595" t="s">
        <v>28</v>
      </c>
      <c r="K595">
        <v>57000</v>
      </c>
      <c r="L595">
        <v>103000</v>
      </c>
      <c r="M595">
        <v>80000</v>
      </c>
      <c r="N595" s="1" t="str">
        <f t="shared" si="19"/>
        <v>Mid ($60k–$90k)</v>
      </c>
      <c r="O595" t="s">
        <v>29</v>
      </c>
      <c r="P595">
        <v>-1</v>
      </c>
      <c r="Q595">
        <v>-1</v>
      </c>
      <c r="R595" t="s">
        <v>84</v>
      </c>
      <c r="S595" t="s">
        <v>24</v>
      </c>
      <c r="T595" t="s">
        <v>47</v>
      </c>
    </row>
    <row r="596" spans="1:20" ht="30" x14ac:dyDescent="0.25">
      <c r="A596" t="s">
        <v>193</v>
      </c>
      <c r="B596" t="s">
        <v>193</v>
      </c>
      <c r="C596" t="s">
        <v>31</v>
      </c>
      <c r="D596" t="s">
        <v>40</v>
      </c>
      <c r="E596" s="1" t="s">
        <v>1241</v>
      </c>
      <c r="F596">
        <v>4.5</v>
      </c>
      <c r="G596" t="s">
        <v>254</v>
      </c>
      <c r="H596" t="str">
        <f t="shared" si="18"/>
        <v>Los Angeles</v>
      </c>
      <c r="I596" t="b">
        <v>0</v>
      </c>
      <c r="J596" t="s">
        <v>28</v>
      </c>
      <c r="K596">
        <v>57000</v>
      </c>
      <c r="L596">
        <v>103000</v>
      </c>
      <c r="M596">
        <v>80000</v>
      </c>
      <c r="N596" s="1" t="str">
        <f t="shared" si="19"/>
        <v>Mid ($60k–$90k)</v>
      </c>
      <c r="O596" t="s">
        <v>29</v>
      </c>
      <c r="P596" t="s">
        <v>374</v>
      </c>
      <c r="Q596" t="s">
        <v>187</v>
      </c>
      <c r="R596" t="s">
        <v>57</v>
      </c>
      <c r="S596" t="s">
        <v>44</v>
      </c>
      <c r="T596" t="s">
        <v>47</v>
      </c>
    </row>
    <row r="597" spans="1:20" ht="30" x14ac:dyDescent="0.25">
      <c r="A597" t="s">
        <v>1231</v>
      </c>
      <c r="B597" t="s">
        <v>1231</v>
      </c>
      <c r="C597" t="s">
        <v>31</v>
      </c>
      <c r="D597" t="s">
        <v>32</v>
      </c>
      <c r="E597" s="1" t="s">
        <v>1242</v>
      </c>
      <c r="F597">
        <v>4</v>
      </c>
      <c r="G597" t="s">
        <v>254</v>
      </c>
      <c r="H597" t="str">
        <f t="shared" si="18"/>
        <v>Los Angeles</v>
      </c>
      <c r="I597" t="b">
        <v>0</v>
      </c>
      <c r="J597" t="s">
        <v>28</v>
      </c>
      <c r="K597">
        <v>57000</v>
      </c>
      <c r="L597">
        <v>103000</v>
      </c>
      <c r="M597">
        <v>80000</v>
      </c>
      <c r="N597" s="1" t="str">
        <f t="shared" si="19"/>
        <v>Mid ($60k–$90k)</v>
      </c>
      <c r="O597" t="s">
        <v>29</v>
      </c>
      <c r="P597" t="s">
        <v>37</v>
      </c>
      <c r="Q597" t="s">
        <v>38</v>
      </c>
      <c r="R597" t="s">
        <v>71</v>
      </c>
      <c r="S597" t="s">
        <v>72</v>
      </c>
      <c r="T597" t="s">
        <v>47</v>
      </c>
    </row>
    <row r="598" spans="1:20" ht="30" x14ac:dyDescent="0.25">
      <c r="A598" t="s">
        <v>1243</v>
      </c>
      <c r="B598" t="s">
        <v>1243</v>
      </c>
      <c r="C598" t="s">
        <v>48</v>
      </c>
      <c r="D598" t="s">
        <v>32</v>
      </c>
      <c r="E598" s="1" t="s">
        <v>319</v>
      </c>
      <c r="F598">
        <v>3.5</v>
      </c>
      <c r="G598" t="s">
        <v>254</v>
      </c>
      <c r="H598" t="str">
        <f t="shared" si="18"/>
        <v>Los Angeles</v>
      </c>
      <c r="I598" t="b">
        <v>0</v>
      </c>
      <c r="J598" t="s">
        <v>28</v>
      </c>
      <c r="K598">
        <v>57000</v>
      </c>
      <c r="L598">
        <v>103000</v>
      </c>
      <c r="M598">
        <v>80000</v>
      </c>
      <c r="N598" s="1" t="str">
        <f t="shared" si="19"/>
        <v>Mid ($60k–$90k)</v>
      </c>
      <c r="O598" t="s">
        <v>29</v>
      </c>
      <c r="P598" t="s">
        <v>171</v>
      </c>
      <c r="Q598" t="s">
        <v>78</v>
      </c>
      <c r="R598" t="s">
        <v>36</v>
      </c>
      <c r="S598" t="s">
        <v>72</v>
      </c>
      <c r="T598" t="s">
        <v>39</v>
      </c>
    </row>
    <row r="599" spans="1:20" ht="30" x14ac:dyDescent="0.25">
      <c r="A599" t="s">
        <v>1244</v>
      </c>
      <c r="B599" t="s">
        <v>1244</v>
      </c>
      <c r="C599" t="s">
        <v>31</v>
      </c>
      <c r="D599" t="s">
        <v>32</v>
      </c>
      <c r="E599" s="1" t="s">
        <v>1245</v>
      </c>
      <c r="F599">
        <v>3.4</v>
      </c>
      <c r="G599" t="s">
        <v>1109</v>
      </c>
      <c r="H599" t="str">
        <f t="shared" si="18"/>
        <v>El Segundo</v>
      </c>
      <c r="I599" t="b">
        <v>0</v>
      </c>
      <c r="J599" t="s">
        <v>28</v>
      </c>
      <c r="K599">
        <v>57000</v>
      </c>
      <c r="L599">
        <v>103000</v>
      </c>
      <c r="M599">
        <v>80000</v>
      </c>
      <c r="N599" s="1" t="str">
        <f t="shared" si="19"/>
        <v>Mid ($60k–$90k)</v>
      </c>
      <c r="O599" t="s">
        <v>29</v>
      </c>
      <c r="P599" t="s">
        <v>374</v>
      </c>
      <c r="Q599" t="s">
        <v>187</v>
      </c>
      <c r="R599" t="s">
        <v>36</v>
      </c>
      <c r="S599" t="s">
        <v>72</v>
      </c>
      <c r="T599" t="s">
        <v>81</v>
      </c>
    </row>
    <row r="600" spans="1:20" ht="30" x14ac:dyDescent="0.25">
      <c r="A600" t="s">
        <v>1246</v>
      </c>
      <c r="B600" t="s">
        <v>1248</v>
      </c>
      <c r="C600" t="s">
        <v>31</v>
      </c>
      <c r="D600" t="s">
        <v>40</v>
      </c>
      <c r="E600" s="1" t="s">
        <v>1247</v>
      </c>
      <c r="F600">
        <v>2.1</v>
      </c>
      <c r="G600" t="s">
        <v>254</v>
      </c>
      <c r="H600" t="str">
        <f t="shared" si="18"/>
        <v>Los Angeles</v>
      </c>
      <c r="I600" t="b">
        <v>0</v>
      </c>
      <c r="J600" t="s">
        <v>28</v>
      </c>
      <c r="K600">
        <v>57000</v>
      </c>
      <c r="L600">
        <v>103000</v>
      </c>
      <c r="M600">
        <v>80000</v>
      </c>
      <c r="N600" s="1" t="str">
        <f t="shared" si="19"/>
        <v>Mid ($60k–$90k)</v>
      </c>
      <c r="O600" t="s">
        <v>29</v>
      </c>
      <c r="P600" t="s">
        <v>738</v>
      </c>
      <c r="Q600" t="s">
        <v>286</v>
      </c>
      <c r="R600" t="s">
        <v>23</v>
      </c>
      <c r="S600" t="s">
        <v>44</v>
      </c>
      <c r="T600" t="s">
        <v>47</v>
      </c>
    </row>
    <row r="601" spans="1:20" ht="30" x14ac:dyDescent="0.25">
      <c r="A601" t="s">
        <v>1249</v>
      </c>
      <c r="B601" t="s">
        <v>1250</v>
      </c>
      <c r="C601" t="s">
        <v>48</v>
      </c>
      <c r="D601" t="s">
        <v>54</v>
      </c>
      <c r="E601" s="1" t="s">
        <v>1163</v>
      </c>
      <c r="F601">
        <v>3.8</v>
      </c>
      <c r="G601" t="s">
        <v>1164</v>
      </c>
      <c r="H601" t="str">
        <f t="shared" si="18"/>
        <v>Venice</v>
      </c>
      <c r="I601" t="b">
        <v>0</v>
      </c>
      <c r="J601" t="s">
        <v>28</v>
      </c>
      <c r="K601">
        <v>57000</v>
      </c>
      <c r="L601">
        <v>103000</v>
      </c>
      <c r="M601">
        <v>80000</v>
      </c>
      <c r="N601" s="1" t="str">
        <f t="shared" si="19"/>
        <v>Mid ($60k–$90k)</v>
      </c>
      <c r="O601" t="s">
        <v>29</v>
      </c>
      <c r="P601" t="s">
        <v>45</v>
      </c>
      <c r="Q601" t="s">
        <v>46</v>
      </c>
      <c r="R601" t="s">
        <v>23</v>
      </c>
      <c r="S601" t="s">
        <v>44</v>
      </c>
      <c r="T601" t="s">
        <v>47</v>
      </c>
    </row>
    <row r="602" spans="1:20" ht="30" x14ac:dyDescent="0.25">
      <c r="A602" t="s">
        <v>759</v>
      </c>
      <c r="B602" t="s">
        <v>759</v>
      </c>
      <c r="C602" t="s">
        <v>126</v>
      </c>
      <c r="D602" t="s">
        <v>54</v>
      </c>
      <c r="E602" s="1" t="s">
        <v>343</v>
      </c>
      <c r="F602">
        <v>5</v>
      </c>
      <c r="G602" t="s">
        <v>254</v>
      </c>
      <c r="H602" t="str">
        <f t="shared" si="18"/>
        <v>Los Angeles</v>
      </c>
      <c r="I602" t="b">
        <v>0</v>
      </c>
      <c r="J602" t="s">
        <v>28</v>
      </c>
      <c r="K602">
        <v>35000</v>
      </c>
      <c r="L602">
        <v>45000</v>
      </c>
      <c r="M602">
        <v>40000</v>
      </c>
      <c r="N602" s="1" t="str">
        <f t="shared" si="19"/>
        <v>Low (&lt;$60k)</v>
      </c>
      <c r="O602" t="s">
        <v>29</v>
      </c>
      <c r="P602" t="s">
        <v>52</v>
      </c>
      <c r="Q602" t="s">
        <v>46</v>
      </c>
      <c r="R602" t="s">
        <v>103</v>
      </c>
      <c r="S602" t="s">
        <v>44</v>
      </c>
      <c r="T602" t="s">
        <v>53</v>
      </c>
    </row>
    <row r="603" spans="1:20" x14ac:dyDescent="0.25">
      <c r="A603" t="s">
        <v>1251</v>
      </c>
      <c r="B603" t="s">
        <v>1251</v>
      </c>
      <c r="C603" t="s">
        <v>48</v>
      </c>
      <c r="D603" t="s">
        <v>32</v>
      </c>
      <c r="E603" t="s">
        <v>1252</v>
      </c>
      <c r="F603">
        <v>-1</v>
      </c>
      <c r="G603" t="s">
        <v>254</v>
      </c>
      <c r="H603" t="str">
        <f t="shared" si="18"/>
        <v>Los Angeles</v>
      </c>
      <c r="I603" t="b">
        <v>0</v>
      </c>
      <c r="J603" t="s">
        <v>28</v>
      </c>
      <c r="K603">
        <v>35000</v>
      </c>
      <c r="L603">
        <v>45000</v>
      </c>
      <c r="M603">
        <v>40000</v>
      </c>
      <c r="N603" s="1" t="str">
        <f t="shared" si="19"/>
        <v>Low (&lt;$60k)</v>
      </c>
      <c r="O603" t="s">
        <v>29</v>
      </c>
      <c r="P603">
        <v>-1</v>
      </c>
      <c r="Q603">
        <v>-1</v>
      </c>
      <c r="R603" t="s">
        <v>84</v>
      </c>
      <c r="S603" t="s">
        <v>44</v>
      </c>
      <c r="T603" t="s">
        <v>47</v>
      </c>
    </row>
    <row r="604" spans="1:20" ht="30" x14ac:dyDescent="0.25">
      <c r="A604" t="s">
        <v>1254</v>
      </c>
      <c r="B604" t="s">
        <v>1257</v>
      </c>
      <c r="C604" t="s">
        <v>48</v>
      </c>
      <c r="D604" t="s">
        <v>32</v>
      </c>
      <c r="E604" s="1" t="s">
        <v>1255</v>
      </c>
      <c r="F604">
        <v>4</v>
      </c>
      <c r="G604" t="s">
        <v>1167</v>
      </c>
      <c r="H604" t="str">
        <f t="shared" si="18"/>
        <v>Pasadena</v>
      </c>
      <c r="I604" t="b">
        <v>0</v>
      </c>
      <c r="J604" t="s">
        <v>28</v>
      </c>
      <c r="K604">
        <v>35000</v>
      </c>
      <c r="L604">
        <v>45000</v>
      </c>
      <c r="M604">
        <v>40000</v>
      </c>
      <c r="N604" s="1" t="str">
        <f t="shared" si="19"/>
        <v>Low (&lt;$60k)</v>
      </c>
      <c r="O604" t="s">
        <v>29</v>
      </c>
      <c r="P604" t="s">
        <v>37</v>
      </c>
      <c r="Q604" t="s">
        <v>38</v>
      </c>
      <c r="R604" t="s">
        <v>36</v>
      </c>
      <c r="S604" t="s">
        <v>24</v>
      </c>
      <c r="T604" t="s">
        <v>113</v>
      </c>
    </row>
    <row r="605" spans="1:20" ht="30" x14ac:dyDescent="0.25">
      <c r="A605" t="s">
        <v>1258</v>
      </c>
      <c r="B605" t="s">
        <v>1260</v>
      </c>
      <c r="C605" t="s">
        <v>48</v>
      </c>
      <c r="D605" t="s">
        <v>54</v>
      </c>
      <c r="E605" s="1" t="s">
        <v>1259</v>
      </c>
      <c r="F605">
        <v>3.8</v>
      </c>
      <c r="G605" t="s">
        <v>254</v>
      </c>
      <c r="H605" t="str">
        <f t="shared" si="18"/>
        <v>Los Angeles</v>
      </c>
      <c r="I605" t="b">
        <v>0</v>
      </c>
      <c r="J605" t="s">
        <v>28</v>
      </c>
      <c r="K605">
        <v>35000</v>
      </c>
      <c r="L605">
        <v>45000</v>
      </c>
      <c r="M605">
        <v>40000</v>
      </c>
      <c r="N605" s="1" t="str">
        <f t="shared" si="19"/>
        <v>Low (&lt;$60k)</v>
      </c>
      <c r="O605" t="s">
        <v>29</v>
      </c>
      <c r="P605" t="s">
        <v>104</v>
      </c>
      <c r="Q605" t="s">
        <v>78</v>
      </c>
      <c r="R605" t="s">
        <v>71</v>
      </c>
      <c r="S605" t="s">
        <v>44</v>
      </c>
      <c r="T605" t="s">
        <v>47</v>
      </c>
    </row>
    <row r="606" spans="1:20" ht="30" x14ac:dyDescent="0.25">
      <c r="A606" t="s">
        <v>579</v>
      </c>
      <c r="B606" t="s">
        <v>579</v>
      </c>
      <c r="C606" t="s">
        <v>31</v>
      </c>
      <c r="D606" t="s">
        <v>32</v>
      </c>
      <c r="E606" s="1" t="s">
        <v>1261</v>
      </c>
      <c r="F606">
        <v>3.8</v>
      </c>
      <c r="G606" t="s">
        <v>1109</v>
      </c>
      <c r="H606" t="str">
        <f t="shared" si="18"/>
        <v>El Segundo</v>
      </c>
      <c r="I606" t="b">
        <v>0</v>
      </c>
      <c r="J606" t="s">
        <v>28</v>
      </c>
      <c r="K606">
        <v>35000</v>
      </c>
      <c r="L606">
        <v>45000</v>
      </c>
      <c r="M606">
        <v>40000</v>
      </c>
      <c r="N606" s="1" t="str">
        <f t="shared" si="19"/>
        <v>Low (&lt;$60k)</v>
      </c>
      <c r="O606" t="s">
        <v>29</v>
      </c>
      <c r="P606" t="s">
        <v>999</v>
      </c>
      <c r="Q606" t="s">
        <v>999</v>
      </c>
      <c r="R606" t="s">
        <v>57</v>
      </c>
      <c r="S606" t="s">
        <v>44</v>
      </c>
      <c r="T606" t="s">
        <v>53</v>
      </c>
    </row>
    <row r="607" spans="1:20" ht="30" x14ac:dyDescent="0.25">
      <c r="A607" t="s">
        <v>1262</v>
      </c>
      <c r="B607" t="s">
        <v>1264</v>
      </c>
      <c r="C607" t="s">
        <v>31</v>
      </c>
      <c r="D607" t="s">
        <v>32</v>
      </c>
      <c r="E607" s="1" t="s">
        <v>1263</v>
      </c>
      <c r="F607">
        <v>3.6</v>
      </c>
      <c r="G607" t="s">
        <v>254</v>
      </c>
      <c r="H607" t="str">
        <f t="shared" si="18"/>
        <v>Los Angeles</v>
      </c>
      <c r="I607" t="b">
        <v>0</v>
      </c>
      <c r="J607" t="s">
        <v>28</v>
      </c>
      <c r="K607">
        <v>35000</v>
      </c>
      <c r="L607">
        <v>45000</v>
      </c>
      <c r="M607">
        <v>40000</v>
      </c>
      <c r="N607" s="1" t="str">
        <f t="shared" si="19"/>
        <v>Low (&lt;$60k)</v>
      </c>
      <c r="O607" t="s">
        <v>29</v>
      </c>
      <c r="P607" t="s">
        <v>154</v>
      </c>
      <c r="Q607" t="s">
        <v>62</v>
      </c>
      <c r="R607" t="s">
        <v>43</v>
      </c>
      <c r="S607" t="s">
        <v>51</v>
      </c>
      <c r="T607" t="s">
        <v>47</v>
      </c>
    </row>
    <row r="608" spans="1:20" ht="30" x14ac:dyDescent="0.25">
      <c r="A608" t="s">
        <v>1120</v>
      </c>
      <c r="B608" t="s">
        <v>1120</v>
      </c>
      <c r="C608" t="s">
        <v>31</v>
      </c>
      <c r="D608" t="s">
        <v>40</v>
      </c>
      <c r="E608" s="1" t="s">
        <v>1265</v>
      </c>
      <c r="F608">
        <v>4.9000000000000004</v>
      </c>
      <c r="G608" t="s">
        <v>254</v>
      </c>
      <c r="H608" t="str">
        <f t="shared" si="18"/>
        <v>Los Angeles</v>
      </c>
      <c r="I608" t="b">
        <v>0</v>
      </c>
      <c r="J608" t="s">
        <v>28</v>
      </c>
      <c r="K608">
        <v>35000</v>
      </c>
      <c r="L608">
        <v>45000</v>
      </c>
      <c r="M608">
        <v>40000</v>
      </c>
      <c r="N608" s="1" t="str">
        <f t="shared" si="19"/>
        <v>Low (&lt;$60k)</v>
      </c>
      <c r="O608" t="s">
        <v>29</v>
      </c>
      <c r="P608" t="s">
        <v>171</v>
      </c>
      <c r="Q608" t="s">
        <v>78</v>
      </c>
      <c r="R608" t="s">
        <v>103</v>
      </c>
      <c r="S608" t="s">
        <v>44</v>
      </c>
      <c r="T608" t="s">
        <v>47</v>
      </c>
    </row>
    <row r="609" spans="1:20" x14ac:dyDescent="0.25">
      <c r="A609" t="s">
        <v>1267</v>
      </c>
      <c r="B609" t="s">
        <v>1269</v>
      </c>
      <c r="C609" t="s">
        <v>31</v>
      </c>
      <c r="D609" t="s">
        <v>32</v>
      </c>
      <c r="E609" t="s">
        <v>1268</v>
      </c>
      <c r="F609">
        <v>-1</v>
      </c>
      <c r="G609" t="s">
        <v>1167</v>
      </c>
      <c r="H609" t="str">
        <f t="shared" si="18"/>
        <v>Pasadena</v>
      </c>
      <c r="I609" t="b">
        <v>0</v>
      </c>
      <c r="J609" t="s">
        <v>28</v>
      </c>
      <c r="K609">
        <v>35000</v>
      </c>
      <c r="L609">
        <v>45000</v>
      </c>
      <c r="M609">
        <v>40000</v>
      </c>
      <c r="N609" s="1" t="str">
        <f t="shared" si="19"/>
        <v>Low (&lt;$60k)</v>
      </c>
      <c r="O609" t="s">
        <v>29</v>
      </c>
      <c r="P609">
        <v>-1</v>
      </c>
      <c r="Q609">
        <v>-1</v>
      </c>
      <c r="R609" t="s">
        <v>116</v>
      </c>
      <c r="S609" t="s">
        <v>72</v>
      </c>
      <c r="T609" t="s">
        <v>47</v>
      </c>
    </row>
    <row r="610" spans="1:20" x14ac:dyDescent="0.25">
      <c r="A610" t="s">
        <v>1270</v>
      </c>
      <c r="B610" t="s">
        <v>1270</v>
      </c>
      <c r="C610" t="s">
        <v>192</v>
      </c>
      <c r="D610" t="s">
        <v>54</v>
      </c>
      <c r="E610" t="s">
        <v>1271</v>
      </c>
      <c r="F610">
        <v>-1</v>
      </c>
      <c r="G610" t="s">
        <v>254</v>
      </c>
      <c r="H610" t="str">
        <f t="shared" si="18"/>
        <v>Los Angeles</v>
      </c>
      <c r="I610" t="b">
        <v>0</v>
      </c>
      <c r="J610" t="s">
        <v>28</v>
      </c>
      <c r="K610">
        <v>35000</v>
      </c>
      <c r="L610">
        <v>45000</v>
      </c>
      <c r="M610">
        <v>40000</v>
      </c>
      <c r="N610" s="1" t="str">
        <f t="shared" si="19"/>
        <v>Low (&lt;$60k)</v>
      </c>
      <c r="O610" t="s">
        <v>29</v>
      </c>
      <c r="P610">
        <v>-1</v>
      </c>
      <c r="Q610">
        <v>-1</v>
      </c>
      <c r="R610">
        <v>-1</v>
      </c>
      <c r="S610">
        <v>-1</v>
      </c>
      <c r="T610">
        <v>-1</v>
      </c>
    </row>
    <row r="611" spans="1:20" ht="30" x14ac:dyDescent="0.25">
      <c r="A611" t="s">
        <v>1272</v>
      </c>
      <c r="B611" t="s">
        <v>1272</v>
      </c>
      <c r="C611" t="s">
        <v>31</v>
      </c>
      <c r="D611" t="s">
        <v>32</v>
      </c>
      <c r="E611" s="1" t="s">
        <v>1263</v>
      </c>
      <c r="F611">
        <v>3.6</v>
      </c>
      <c r="G611" t="s">
        <v>254</v>
      </c>
      <c r="H611" t="str">
        <f t="shared" si="18"/>
        <v>Los Angeles</v>
      </c>
      <c r="I611" t="b">
        <v>0</v>
      </c>
      <c r="J611" t="s">
        <v>28</v>
      </c>
      <c r="K611">
        <v>35000</v>
      </c>
      <c r="L611">
        <v>45000</v>
      </c>
      <c r="M611">
        <v>40000</v>
      </c>
      <c r="N611" s="1" t="str">
        <f t="shared" si="19"/>
        <v>Low (&lt;$60k)</v>
      </c>
      <c r="O611" t="s">
        <v>29</v>
      </c>
      <c r="P611" t="s">
        <v>154</v>
      </c>
      <c r="Q611" t="s">
        <v>62</v>
      </c>
      <c r="R611" t="s">
        <v>43</v>
      </c>
      <c r="S611" t="s">
        <v>51</v>
      </c>
      <c r="T611" t="s">
        <v>47</v>
      </c>
    </row>
    <row r="612" spans="1:20" x14ac:dyDescent="0.25">
      <c r="A612" t="s">
        <v>1273</v>
      </c>
      <c r="B612" t="s">
        <v>1275</v>
      </c>
      <c r="C612" t="s">
        <v>31</v>
      </c>
      <c r="D612" t="s">
        <v>32</v>
      </c>
      <c r="E612" t="s">
        <v>1274</v>
      </c>
      <c r="F612">
        <v>-1</v>
      </c>
      <c r="G612" t="s">
        <v>254</v>
      </c>
      <c r="H612" t="str">
        <f t="shared" si="18"/>
        <v>Los Angeles</v>
      </c>
      <c r="I612" t="b">
        <v>0</v>
      </c>
      <c r="J612" t="s">
        <v>28</v>
      </c>
      <c r="K612">
        <v>35000</v>
      </c>
      <c r="L612">
        <v>45000</v>
      </c>
      <c r="M612">
        <v>40000</v>
      </c>
      <c r="N612" s="1" t="str">
        <f t="shared" si="19"/>
        <v>Low (&lt;$60k)</v>
      </c>
      <c r="O612" t="s">
        <v>29</v>
      </c>
      <c r="P612">
        <v>-1</v>
      </c>
      <c r="Q612">
        <v>-1</v>
      </c>
      <c r="R612">
        <v>-1</v>
      </c>
      <c r="S612">
        <v>-1</v>
      </c>
      <c r="T612">
        <v>-1</v>
      </c>
    </row>
    <row r="613" spans="1:20" ht="30" x14ac:dyDescent="0.25">
      <c r="A613" t="s">
        <v>1276</v>
      </c>
      <c r="B613" t="s">
        <v>1276</v>
      </c>
      <c r="C613" t="s">
        <v>31</v>
      </c>
      <c r="D613" t="s">
        <v>40</v>
      </c>
      <c r="E613" s="1" t="s">
        <v>1277</v>
      </c>
      <c r="F613">
        <v>3.4</v>
      </c>
      <c r="G613" t="s">
        <v>254</v>
      </c>
      <c r="H613" t="str">
        <f t="shared" si="18"/>
        <v>Los Angeles</v>
      </c>
      <c r="I613" t="b">
        <v>0</v>
      </c>
      <c r="J613" t="s">
        <v>28</v>
      </c>
      <c r="K613">
        <v>35000</v>
      </c>
      <c r="L613">
        <v>45000</v>
      </c>
      <c r="M613">
        <v>40000</v>
      </c>
      <c r="N613" s="1" t="str">
        <f t="shared" si="19"/>
        <v>Low (&lt;$60k)</v>
      </c>
      <c r="O613" t="s">
        <v>29</v>
      </c>
      <c r="P613" t="s">
        <v>45</v>
      </c>
      <c r="Q613" t="s">
        <v>46</v>
      </c>
      <c r="R613" t="s">
        <v>43</v>
      </c>
      <c r="S613" t="s">
        <v>44</v>
      </c>
      <c r="T613" t="s">
        <v>74</v>
      </c>
    </row>
    <row r="614" spans="1:20" x14ac:dyDescent="0.25">
      <c r="A614" t="s">
        <v>1278</v>
      </c>
      <c r="B614" t="s">
        <v>1280</v>
      </c>
      <c r="C614" t="s">
        <v>31</v>
      </c>
      <c r="D614" t="s">
        <v>32</v>
      </c>
      <c r="E614" t="s">
        <v>1279</v>
      </c>
      <c r="F614">
        <v>-1</v>
      </c>
      <c r="G614" t="s">
        <v>254</v>
      </c>
      <c r="H614" t="str">
        <f t="shared" si="18"/>
        <v>Los Angeles</v>
      </c>
      <c r="I614" t="b">
        <v>1</v>
      </c>
      <c r="J614" t="s">
        <v>28</v>
      </c>
      <c r="K614">
        <v>35000</v>
      </c>
      <c r="L614">
        <v>45000</v>
      </c>
      <c r="M614">
        <v>40000</v>
      </c>
      <c r="N614" s="1" t="str">
        <f t="shared" si="19"/>
        <v>Low (&lt;$60k)</v>
      </c>
      <c r="O614" t="s">
        <v>29</v>
      </c>
      <c r="P614">
        <v>-1</v>
      </c>
      <c r="Q614">
        <v>-1</v>
      </c>
      <c r="R614">
        <v>-1</v>
      </c>
      <c r="S614">
        <v>-1</v>
      </c>
      <c r="T614">
        <v>-1</v>
      </c>
    </row>
    <row r="615" spans="1:20" ht="30" x14ac:dyDescent="0.25">
      <c r="A615" t="s">
        <v>1218</v>
      </c>
      <c r="B615" t="s">
        <v>1218</v>
      </c>
      <c r="C615" t="s">
        <v>31</v>
      </c>
      <c r="D615" t="s">
        <v>32</v>
      </c>
      <c r="E615" s="1" t="s">
        <v>221</v>
      </c>
      <c r="F615">
        <v>4.0999999999999996</v>
      </c>
      <c r="G615" t="s">
        <v>254</v>
      </c>
      <c r="H615" t="str">
        <f t="shared" si="18"/>
        <v>Los Angeles</v>
      </c>
      <c r="I615" t="b">
        <v>0</v>
      </c>
      <c r="J615" t="s">
        <v>28</v>
      </c>
      <c r="K615">
        <v>35000</v>
      </c>
      <c r="L615">
        <v>45000</v>
      </c>
      <c r="M615">
        <v>40000</v>
      </c>
      <c r="N615" s="1" t="str">
        <f t="shared" si="19"/>
        <v>Low (&lt;$60k)</v>
      </c>
      <c r="O615" t="s">
        <v>29</v>
      </c>
      <c r="P615" t="s">
        <v>171</v>
      </c>
      <c r="Q615" t="s">
        <v>78</v>
      </c>
      <c r="R615" t="s">
        <v>36</v>
      </c>
      <c r="S615" t="s">
        <v>72</v>
      </c>
      <c r="T615" t="s">
        <v>74</v>
      </c>
    </row>
    <row r="616" spans="1:20" ht="30" x14ac:dyDescent="0.25">
      <c r="A616" t="s">
        <v>1281</v>
      </c>
      <c r="B616" t="s">
        <v>1281</v>
      </c>
      <c r="C616" t="s">
        <v>48</v>
      </c>
      <c r="D616" t="s">
        <v>32</v>
      </c>
      <c r="E616" s="1" t="s">
        <v>1282</v>
      </c>
      <c r="F616">
        <v>3.4</v>
      </c>
      <c r="G616" t="s">
        <v>1283</v>
      </c>
      <c r="H616" t="str">
        <f t="shared" si="18"/>
        <v>Alhambra</v>
      </c>
      <c r="I616" t="b">
        <v>0</v>
      </c>
      <c r="J616" t="s">
        <v>28</v>
      </c>
      <c r="K616">
        <v>35000</v>
      </c>
      <c r="L616">
        <v>45000</v>
      </c>
      <c r="M616">
        <v>40000</v>
      </c>
      <c r="N616" s="1" t="str">
        <f t="shared" si="19"/>
        <v>Low (&lt;$60k)</v>
      </c>
      <c r="O616" t="s">
        <v>29</v>
      </c>
      <c r="P616">
        <v>-1</v>
      </c>
      <c r="Q616">
        <v>-1</v>
      </c>
      <c r="R616" t="s">
        <v>84</v>
      </c>
      <c r="S616" t="s">
        <v>44</v>
      </c>
      <c r="T616" t="s">
        <v>129</v>
      </c>
    </row>
    <row r="617" spans="1:20" ht="30" x14ac:dyDescent="0.25">
      <c r="A617" t="s">
        <v>1284</v>
      </c>
      <c r="B617" t="s">
        <v>1284</v>
      </c>
      <c r="C617" t="s">
        <v>31</v>
      </c>
      <c r="D617" t="s">
        <v>32</v>
      </c>
      <c r="E617" s="1" t="s">
        <v>1192</v>
      </c>
      <c r="F617">
        <v>3.7</v>
      </c>
      <c r="G617" t="s">
        <v>185</v>
      </c>
      <c r="H617" t="str">
        <f t="shared" si="18"/>
        <v>Burbank</v>
      </c>
      <c r="I617" t="b">
        <v>0</v>
      </c>
      <c r="J617" t="s">
        <v>28</v>
      </c>
      <c r="K617">
        <v>35000</v>
      </c>
      <c r="L617">
        <v>45000</v>
      </c>
      <c r="M617">
        <v>40000</v>
      </c>
      <c r="N617" s="1" t="str">
        <f t="shared" si="19"/>
        <v>Low (&lt;$60k)</v>
      </c>
      <c r="O617" t="s">
        <v>29</v>
      </c>
      <c r="P617" t="s">
        <v>246</v>
      </c>
      <c r="Q617" t="s">
        <v>187</v>
      </c>
      <c r="R617" t="s">
        <v>36</v>
      </c>
      <c r="S617" t="s">
        <v>51</v>
      </c>
      <c r="T617" t="s">
        <v>113</v>
      </c>
    </row>
    <row r="618" spans="1:20" ht="30" x14ac:dyDescent="0.25">
      <c r="A618" t="s">
        <v>1285</v>
      </c>
      <c r="B618" t="s">
        <v>1287</v>
      </c>
      <c r="C618" t="s">
        <v>31</v>
      </c>
      <c r="D618" t="s">
        <v>32</v>
      </c>
      <c r="E618" s="1" t="s">
        <v>1286</v>
      </c>
      <c r="F618">
        <v>3.1</v>
      </c>
      <c r="G618" t="s">
        <v>1217</v>
      </c>
      <c r="H618" t="str">
        <f t="shared" si="18"/>
        <v>Long Beach</v>
      </c>
      <c r="I618" t="b">
        <v>0</v>
      </c>
      <c r="J618" t="s">
        <v>28</v>
      </c>
      <c r="K618">
        <v>35000</v>
      </c>
      <c r="L618">
        <v>45000</v>
      </c>
      <c r="M618">
        <v>40000</v>
      </c>
      <c r="N618" s="1" t="str">
        <f t="shared" si="19"/>
        <v>Low (&lt;$60k)</v>
      </c>
      <c r="O618" t="s">
        <v>29</v>
      </c>
      <c r="P618" t="s">
        <v>68</v>
      </c>
      <c r="Q618" t="s">
        <v>69</v>
      </c>
      <c r="R618" t="s">
        <v>36</v>
      </c>
      <c r="S618" t="s">
        <v>72</v>
      </c>
      <c r="T618" t="s">
        <v>113</v>
      </c>
    </row>
    <row r="619" spans="1:20" ht="30" x14ac:dyDescent="0.25">
      <c r="A619" t="s">
        <v>1288</v>
      </c>
      <c r="B619" t="s">
        <v>1290</v>
      </c>
      <c r="C619" t="s">
        <v>48</v>
      </c>
      <c r="D619" t="s">
        <v>40</v>
      </c>
      <c r="E619" s="1" t="s">
        <v>1289</v>
      </c>
      <c r="F619">
        <v>3</v>
      </c>
      <c r="G619" t="s">
        <v>168</v>
      </c>
      <c r="H619" t="str">
        <f t="shared" si="18"/>
        <v>Santa Monica</v>
      </c>
      <c r="I619" t="b">
        <v>0</v>
      </c>
      <c r="J619" t="s">
        <v>28</v>
      </c>
      <c r="K619">
        <v>35000</v>
      </c>
      <c r="L619">
        <v>45000</v>
      </c>
      <c r="M619">
        <v>40000</v>
      </c>
      <c r="N619" s="1" t="str">
        <f t="shared" si="19"/>
        <v>Low (&lt;$60k)</v>
      </c>
      <c r="O619" t="s">
        <v>29</v>
      </c>
      <c r="P619" t="s">
        <v>293</v>
      </c>
      <c r="Q619" t="s">
        <v>294</v>
      </c>
      <c r="R619" t="s">
        <v>23</v>
      </c>
      <c r="S619" t="s">
        <v>44</v>
      </c>
      <c r="T619" t="s">
        <v>47</v>
      </c>
    </row>
    <row r="620" spans="1:20" ht="30" x14ac:dyDescent="0.25">
      <c r="A620" t="s">
        <v>1262</v>
      </c>
      <c r="B620" t="s">
        <v>1264</v>
      </c>
      <c r="C620" t="s">
        <v>31</v>
      </c>
      <c r="D620" t="s">
        <v>32</v>
      </c>
      <c r="E620" s="1" t="s">
        <v>1291</v>
      </c>
      <c r="F620">
        <v>3.5</v>
      </c>
      <c r="G620" t="s">
        <v>254</v>
      </c>
      <c r="H620" t="str">
        <f t="shared" si="18"/>
        <v>Los Angeles</v>
      </c>
      <c r="I620" t="b">
        <v>0</v>
      </c>
      <c r="J620" t="s">
        <v>28</v>
      </c>
      <c r="K620">
        <v>35000</v>
      </c>
      <c r="L620">
        <v>45000</v>
      </c>
      <c r="M620">
        <v>40000</v>
      </c>
      <c r="N620" s="1" t="str">
        <f t="shared" si="19"/>
        <v>Low (&lt;$60k)</v>
      </c>
      <c r="O620" t="s">
        <v>29</v>
      </c>
      <c r="P620" t="s">
        <v>171</v>
      </c>
      <c r="Q620" t="s">
        <v>78</v>
      </c>
      <c r="R620" t="s">
        <v>23</v>
      </c>
      <c r="S620" t="s">
        <v>44</v>
      </c>
      <c r="T620" t="s">
        <v>27</v>
      </c>
    </row>
    <row r="621" spans="1:20" ht="30" x14ac:dyDescent="0.25">
      <c r="A621" t="s">
        <v>345</v>
      </c>
      <c r="B621" t="s">
        <v>347</v>
      </c>
      <c r="C621" t="s">
        <v>31</v>
      </c>
      <c r="D621" t="s">
        <v>32</v>
      </c>
      <c r="E621" s="1" t="s">
        <v>346</v>
      </c>
      <c r="F621">
        <v>3.7</v>
      </c>
      <c r="G621" t="s">
        <v>254</v>
      </c>
      <c r="H621" t="str">
        <f t="shared" si="18"/>
        <v>Los Angeles</v>
      </c>
      <c r="I621" t="b">
        <v>0</v>
      </c>
      <c r="J621" t="s">
        <v>28</v>
      </c>
      <c r="K621">
        <v>35000</v>
      </c>
      <c r="L621">
        <v>45000</v>
      </c>
      <c r="M621">
        <v>40000</v>
      </c>
      <c r="N621" s="1" t="str">
        <f t="shared" si="19"/>
        <v>Low (&lt;$60k)</v>
      </c>
      <c r="O621" t="s">
        <v>29</v>
      </c>
      <c r="P621" t="s">
        <v>52</v>
      </c>
      <c r="Q621" t="s">
        <v>46</v>
      </c>
      <c r="R621" t="s">
        <v>36</v>
      </c>
      <c r="S621" t="s">
        <v>72</v>
      </c>
      <c r="T621" t="s">
        <v>113</v>
      </c>
    </row>
    <row r="622" spans="1:20" ht="30" x14ac:dyDescent="0.25">
      <c r="A622" t="s">
        <v>1292</v>
      </c>
      <c r="B622" t="s">
        <v>1292</v>
      </c>
      <c r="C622" t="s">
        <v>31</v>
      </c>
      <c r="D622" t="s">
        <v>40</v>
      </c>
      <c r="E622" s="1" t="s">
        <v>1293</v>
      </c>
      <c r="F622">
        <v>3.6</v>
      </c>
      <c r="G622" t="s">
        <v>254</v>
      </c>
      <c r="H622" t="str">
        <f t="shared" si="18"/>
        <v>Los Angeles</v>
      </c>
      <c r="I622" t="b">
        <v>0</v>
      </c>
      <c r="J622" t="s">
        <v>28</v>
      </c>
      <c r="K622">
        <v>35000</v>
      </c>
      <c r="L622">
        <v>45000</v>
      </c>
      <c r="M622">
        <v>40000</v>
      </c>
      <c r="N622" s="1" t="str">
        <f t="shared" si="19"/>
        <v>Low (&lt;$60k)</v>
      </c>
      <c r="O622" t="s">
        <v>29</v>
      </c>
      <c r="P622" t="s">
        <v>873</v>
      </c>
      <c r="Q622" t="s">
        <v>874</v>
      </c>
      <c r="R622" t="s">
        <v>71</v>
      </c>
      <c r="S622" t="s">
        <v>44</v>
      </c>
      <c r="T622" t="s">
        <v>39</v>
      </c>
    </row>
    <row r="623" spans="1:20" ht="30" x14ac:dyDescent="0.25">
      <c r="A623" t="s">
        <v>1294</v>
      </c>
      <c r="B623" t="s">
        <v>1294</v>
      </c>
      <c r="C623" t="s">
        <v>48</v>
      </c>
      <c r="D623" t="s">
        <v>40</v>
      </c>
      <c r="E623" s="1" t="s">
        <v>940</v>
      </c>
      <c r="F623">
        <v>4.5999999999999996</v>
      </c>
      <c r="G623" t="s">
        <v>254</v>
      </c>
      <c r="H623" t="str">
        <f t="shared" si="18"/>
        <v>Los Angeles</v>
      </c>
      <c r="I623" t="b">
        <v>0</v>
      </c>
      <c r="J623" t="s">
        <v>28</v>
      </c>
      <c r="K623">
        <v>35000</v>
      </c>
      <c r="L623">
        <v>45000</v>
      </c>
      <c r="M623">
        <v>40000</v>
      </c>
      <c r="N623" s="1" t="str">
        <f t="shared" si="19"/>
        <v>Low (&lt;$60k)</v>
      </c>
      <c r="O623" t="s">
        <v>29</v>
      </c>
      <c r="P623" t="s">
        <v>171</v>
      </c>
      <c r="Q623" t="s">
        <v>78</v>
      </c>
      <c r="R623" t="s">
        <v>103</v>
      </c>
      <c r="S623" t="s">
        <v>44</v>
      </c>
      <c r="T623" t="s">
        <v>105</v>
      </c>
    </row>
    <row r="624" spans="1:20" x14ac:dyDescent="0.25">
      <c r="A624" t="s">
        <v>1295</v>
      </c>
      <c r="B624" t="s">
        <v>1297</v>
      </c>
      <c r="C624" t="s">
        <v>31</v>
      </c>
      <c r="D624" t="s">
        <v>32</v>
      </c>
      <c r="E624" t="s">
        <v>1296</v>
      </c>
      <c r="F624">
        <v>-1</v>
      </c>
      <c r="G624" t="s">
        <v>168</v>
      </c>
      <c r="H624" t="str">
        <f t="shared" si="18"/>
        <v>Santa Monica</v>
      </c>
      <c r="I624" t="b">
        <v>1</v>
      </c>
      <c r="J624" t="s">
        <v>28</v>
      </c>
      <c r="K624">
        <v>35000</v>
      </c>
      <c r="L624">
        <v>45000</v>
      </c>
      <c r="M624">
        <v>40000</v>
      </c>
      <c r="N624" s="1" t="str">
        <f t="shared" si="19"/>
        <v>Low (&lt;$60k)</v>
      </c>
      <c r="O624" t="s">
        <v>29</v>
      </c>
      <c r="P624">
        <v>-1</v>
      </c>
      <c r="Q624">
        <v>-1</v>
      </c>
      <c r="R624">
        <v>-1</v>
      </c>
      <c r="S624">
        <v>-1</v>
      </c>
      <c r="T624">
        <v>-1</v>
      </c>
    </row>
    <row r="625" spans="1:20" ht="30" x14ac:dyDescent="0.25">
      <c r="A625" t="s">
        <v>1298</v>
      </c>
      <c r="B625" t="s">
        <v>1298</v>
      </c>
      <c r="C625" t="s">
        <v>48</v>
      </c>
      <c r="D625" t="s">
        <v>40</v>
      </c>
      <c r="E625" s="1" t="s">
        <v>1299</v>
      </c>
      <c r="F625">
        <v>3.8</v>
      </c>
      <c r="G625" t="s">
        <v>254</v>
      </c>
      <c r="H625" t="str">
        <f t="shared" si="18"/>
        <v>Los Angeles</v>
      </c>
      <c r="I625" t="b">
        <v>1</v>
      </c>
      <c r="J625" t="s">
        <v>28</v>
      </c>
      <c r="K625">
        <v>35000</v>
      </c>
      <c r="L625">
        <v>45000</v>
      </c>
      <c r="M625">
        <v>40000</v>
      </c>
      <c r="N625" s="1" t="str">
        <f t="shared" si="19"/>
        <v>Low (&lt;$60k)</v>
      </c>
      <c r="O625" t="s">
        <v>29</v>
      </c>
      <c r="P625" t="s">
        <v>45</v>
      </c>
      <c r="Q625" t="s">
        <v>46</v>
      </c>
      <c r="R625" t="s">
        <v>43</v>
      </c>
      <c r="S625" t="s">
        <v>44</v>
      </c>
      <c r="T625" t="s">
        <v>47</v>
      </c>
    </row>
    <row r="626" spans="1:20" ht="30" x14ac:dyDescent="0.25">
      <c r="A626" t="s">
        <v>1300</v>
      </c>
      <c r="B626" t="s">
        <v>1300</v>
      </c>
      <c r="C626" t="s">
        <v>31</v>
      </c>
      <c r="D626" t="s">
        <v>32</v>
      </c>
      <c r="E626" s="1" t="s">
        <v>1301</v>
      </c>
      <c r="F626">
        <v>2.7</v>
      </c>
      <c r="G626" t="s">
        <v>1109</v>
      </c>
      <c r="H626" t="str">
        <f t="shared" si="18"/>
        <v>El Segundo</v>
      </c>
      <c r="I626" t="b">
        <v>0</v>
      </c>
      <c r="J626" t="s">
        <v>28</v>
      </c>
      <c r="K626">
        <v>35000</v>
      </c>
      <c r="L626">
        <v>45000</v>
      </c>
      <c r="M626">
        <v>40000</v>
      </c>
      <c r="N626" s="1" t="str">
        <f t="shared" si="19"/>
        <v>Low (&lt;$60k)</v>
      </c>
      <c r="O626" t="s">
        <v>29</v>
      </c>
      <c r="P626" t="s">
        <v>246</v>
      </c>
      <c r="Q626" t="s">
        <v>187</v>
      </c>
      <c r="R626" t="s">
        <v>57</v>
      </c>
      <c r="S626" t="s">
        <v>72</v>
      </c>
      <c r="T626" t="s">
        <v>47</v>
      </c>
    </row>
    <row r="627" spans="1:20" ht="30" x14ac:dyDescent="0.25">
      <c r="A627" t="s">
        <v>1302</v>
      </c>
      <c r="B627" t="s">
        <v>1302</v>
      </c>
      <c r="C627" t="s">
        <v>31</v>
      </c>
      <c r="D627" t="s">
        <v>32</v>
      </c>
      <c r="E627" s="1" t="s">
        <v>1303</v>
      </c>
      <c r="F627">
        <v>3.4</v>
      </c>
      <c r="G627" t="s">
        <v>1304</v>
      </c>
      <c r="H627" t="str">
        <f t="shared" si="18"/>
        <v>Brea</v>
      </c>
      <c r="I627" t="b">
        <v>0</v>
      </c>
      <c r="J627" t="s">
        <v>28</v>
      </c>
      <c r="K627">
        <v>35000</v>
      </c>
      <c r="L627">
        <v>45000</v>
      </c>
      <c r="M627">
        <v>40000</v>
      </c>
      <c r="N627" s="1" t="str">
        <f t="shared" si="19"/>
        <v>Low (&lt;$60k)</v>
      </c>
      <c r="O627" t="s">
        <v>29</v>
      </c>
      <c r="P627" t="s">
        <v>68</v>
      </c>
      <c r="Q627" t="s">
        <v>69</v>
      </c>
      <c r="R627" t="s">
        <v>43</v>
      </c>
      <c r="S627" t="s">
        <v>72</v>
      </c>
      <c r="T627" t="s">
        <v>39</v>
      </c>
    </row>
    <row r="628" spans="1:20" ht="30" x14ac:dyDescent="0.25">
      <c r="A628" t="s">
        <v>1305</v>
      </c>
      <c r="B628" t="s">
        <v>1306</v>
      </c>
      <c r="C628" t="s">
        <v>48</v>
      </c>
      <c r="D628" t="s">
        <v>32</v>
      </c>
      <c r="E628" s="1" t="s">
        <v>1286</v>
      </c>
      <c r="F628">
        <v>3.1</v>
      </c>
      <c r="G628" t="s">
        <v>1217</v>
      </c>
      <c r="H628" t="str">
        <f t="shared" si="18"/>
        <v>Long Beach</v>
      </c>
      <c r="I628" t="b">
        <v>0</v>
      </c>
      <c r="J628" t="s">
        <v>28</v>
      </c>
      <c r="K628">
        <v>35000</v>
      </c>
      <c r="L628">
        <v>45000</v>
      </c>
      <c r="M628">
        <v>40000</v>
      </c>
      <c r="N628" s="1" t="str">
        <f t="shared" si="19"/>
        <v>Low (&lt;$60k)</v>
      </c>
      <c r="O628" t="s">
        <v>29</v>
      </c>
      <c r="P628" t="s">
        <v>68</v>
      </c>
      <c r="Q628" t="s">
        <v>69</v>
      </c>
      <c r="R628" t="s">
        <v>36</v>
      </c>
      <c r="S628" t="s">
        <v>72</v>
      </c>
      <c r="T628" t="s">
        <v>113</v>
      </c>
    </row>
    <row r="629" spans="1:20" x14ac:dyDescent="0.25">
      <c r="A629" t="s">
        <v>1307</v>
      </c>
      <c r="B629" t="s">
        <v>1307</v>
      </c>
      <c r="C629" t="s">
        <v>48</v>
      </c>
      <c r="D629" t="s">
        <v>32</v>
      </c>
      <c r="E629" t="s">
        <v>1308</v>
      </c>
      <c r="F629">
        <v>-1</v>
      </c>
      <c r="G629" t="s">
        <v>1109</v>
      </c>
      <c r="H629" t="str">
        <f t="shared" si="18"/>
        <v>El Segundo</v>
      </c>
      <c r="I629" t="b">
        <v>0</v>
      </c>
      <c r="J629" t="s">
        <v>28</v>
      </c>
      <c r="K629">
        <v>35000</v>
      </c>
      <c r="L629">
        <v>45000</v>
      </c>
      <c r="M629">
        <v>40000</v>
      </c>
      <c r="N629" s="1" t="str">
        <f t="shared" si="19"/>
        <v>Low (&lt;$60k)</v>
      </c>
      <c r="O629" t="s">
        <v>29</v>
      </c>
      <c r="P629">
        <v>-1</v>
      </c>
      <c r="Q629">
        <v>-1</v>
      </c>
      <c r="R629" t="s">
        <v>84</v>
      </c>
      <c r="S629" t="s">
        <v>44</v>
      </c>
      <c r="T629" t="s">
        <v>47</v>
      </c>
    </row>
    <row r="630" spans="1:20" ht="30" x14ac:dyDescent="0.25">
      <c r="A630" t="s">
        <v>1309</v>
      </c>
      <c r="B630" t="s">
        <v>1309</v>
      </c>
      <c r="C630" t="s">
        <v>31</v>
      </c>
      <c r="D630" t="s">
        <v>54</v>
      </c>
      <c r="E630" s="1" t="s">
        <v>1225</v>
      </c>
      <c r="F630">
        <v>3.7</v>
      </c>
      <c r="G630" t="s">
        <v>254</v>
      </c>
      <c r="H630" t="str">
        <f t="shared" si="18"/>
        <v>Los Angeles</v>
      </c>
      <c r="I630" t="b">
        <v>0</v>
      </c>
      <c r="J630" t="s">
        <v>28</v>
      </c>
      <c r="K630">
        <v>42000</v>
      </c>
      <c r="L630">
        <v>66000</v>
      </c>
      <c r="M630">
        <v>54000</v>
      </c>
      <c r="N630" s="1" t="str">
        <f t="shared" si="19"/>
        <v>Low (&lt;$60k)</v>
      </c>
      <c r="O630" t="s">
        <v>29</v>
      </c>
      <c r="P630" t="s">
        <v>213</v>
      </c>
      <c r="Q630" t="s">
        <v>213</v>
      </c>
      <c r="R630" t="s">
        <v>84</v>
      </c>
      <c r="S630" t="s">
        <v>72</v>
      </c>
      <c r="T630" t="s">
        <v>47</v>
      </c>
    </row>
    <row r="631" spans="1:20" x14ac:dyDescent="0.25">
      <c r="A631" t="s">
        <v>1310</v>
      </c>
      <c r="B631" t="s">
        <v>1313</v>
      </c>
      <c r="C631" t="s">
        <v>31</v>
      </c>
      <c r="D631" t="s">
        <v>32</v>
      </c>
      <c r="E631" t="s">
        <v>1311</v>
      </c>
      <c r="F631">
        <v>-1</v>
      </c>
      <c r="G631" t="s">
        <v>1312</v>
      </c>
      <c r="H631" t="str">
        <f t="shared" si="18"/>
        <v>Duarte</v>
      </c>
      <c r="I631" t="b">
        <v>0</v>
      </c>
      <c r="J631" t="s">
        <v>28</v>
      </c>
      <c r="K631">
        <v>42000</v>
      </c>
      <c r="L631">
        <v>66000</v>
      </c>
      <c r="M631">
        <v>54000</v>
      </c>
      <c r="N631" s="1" t="str">
        <f t="shared" si="19"/>
        <v>Low (&lt;$60k)</v>
      </c>
      <c r="O631" t="s">
        <v>29</v>
      </c>
      <c r="P631">
        <v>-1</v>
      </c>
      <c r="Q631">
        <v>-1</v>
      </c>
      <c r="R631" t="s">
        <v>116</v>
      </c>
      <c r="S631" t="s">
        <v>72</v>
      </c>
      <c r="T631" t="s">
        <v>47</v>
      </c>
    </row>
    <row r="632" spans="1:20" ht="30" x14ac:dyDescent="0.25">
      <c r="A632" t="s">
        <v>1314</v>
      </c>
      <c r="B632" t="s">
        <v>1314</v>
      </c>
      <c r="C632" t="s">
        <v>126</v>
      </c>
      <c r="D632" t="s">
        <v>32</v>
      </c>
      <c r="E632" s="1" t="s">
        <v>1315</v>
      </c>
      <c r="F632">
        <v>3.6</v>
      </c>
      <c r="G632" t="s">
        <v>1316</v>
      </c>
      <c r="H632" t="str">
        <f t="shared" si="18"/>
        <v>Woodland Hills</v>
      </c>
      <c r="I632" t="b">
        <v>0</v>
      </c>
      <c r="J632" t="s">
        <v>28</v>
      </c>
      <c r="K632">
        <v>42000</v>
      </c>
      <c r="L632">
        <v>66000</v>
      </c>
      <c r="M632">
        <v>54000</v>
      </c>
      <c r="N632" s="1" t="str">
        <f t="shared" si="19"/>
        <v>Low (&lt;$60k)</v>
      </c>
      <c r="O632" t="s">
        <v>29</v>
      </c>
      <c r="P632" t="s">
        <v>171</v>
      </c>
      <c r="Q632" t="s">
        <v>78</v>
      </c>
      <c r="R632" t="s">
        <v>43</v>
      </c>
      <c r="S632" t="s">
        <v>72</v>
      </c>
      <c r="T632" t="s">
        <v>27</v>
      </c>
    </row>
    <row r="633" spans="1:20" ht="30" x14ac:dyDescent="0.25">
      <c r="A633" t="s">
        <v>1191</v>
      </c>
      <c r="B633" t="s">
        <v>1193</v>
      </c>
      <c r="C633" t="s">
        <v>48</v>
      </c>
      <c r="D633" t="s">
        <v>54</v>
      </c>
      <c r="E633" s="1" t="s">
        <v>1317</v>
      </c>
      <c r="F633">
        <v>5</v>
      </c>
      <c r="G633" t="s">
        <v>185</v>
      </c>
      <c r="H633" t="str">
        <f t="shared" si="18"/>
        <v>Burbank</v>
      </c>
      <c r="I633" t="b">
        <v>0</v>
      </c>
      <c r="J633" t="s">
        <v>28</v>
      </c>
      <c r="K633">
        <v>42000</v>
      </c>
      <c r="L633">
        <v>66000</v>
      </c>
      <c r="M633">
        <v>54000</v>
      </c>
      <c r="N633" s="1" t="str">
        <f t="shared" si="19"/>
        <v>Low (&lt;$60k)</v>
      </c>
      <c r="O633" t="s">
        <v>29</v>
      </c>
      <c r="P633">
        <v>-1</v>
      </c>
      <c r="Q633">
        <v>-1</v>
      </c>
      <c r="R633" t="s">
        <v>116</v>
      </c>
      <c r="S633" t="s">
        <v>44</v>
      </c>
      <c r="T633" t="s">
        <v>47</v>
      </c>
    </row>
    <row r="634" spans="1:20" ht="30" x14ac:dyDescent="0.25">
      <c r="A634" t="s">
        <v>1318</v>
      </c>
      <c r="B634" t="s">
        <v>1320</v>
      </c>
      <c r="C634" t="s">
        <v>31</v>
      </c>
      <c r="D634" t="s">
        <v>32</v>
      </c>
      <c r="E634" s="1" t="s">
        <v>1319</v>
      </c>
      <c r="F634">
        <v>4</v>
      </c>
      <c r="G634" t="s">
        <v>254</v>
      </c>
      <c r="H634" t="str">
        <f t="shared" si="18"/>
        <v>Los Angeles</v>
      </c>
      <c r="I634" t="b">
        <v>0</v>
      </c>
      <c r="J634" t="s">
        <v>28</v>
      </c>
      <c r="K634">
        <v>42000</v>
      </c>
      <c r="L634">
        <v>66000</v>
      </c>
      <c r="M634">
        <v>54000</v>
      </c>
      <c r="N634" s="1" t="str">
        <f t="shared" si="19"/>
        <v>Low (&lt;$60k)</v>
      </c>
      <c r="O634" t="s">
        <v>29</v>
      </c>
      <c r="P634" t="s">
        <v>52</v>
      </c>
      <c r="Q634" t="s">
        <v>46</v>
      </c>
      <c r="R634" t="s">
        <v>23</v>
      </c>
      <c r="S634" t="s">
        <v>44</v>
      </c>
      <c r="T634" t="s">
        <v>105</v>
      </c>
    </row>
    <row r="635" spans="1:20" ht="30" x14ac:dyDescent="0.25">
      <c r="A635" t="s">
        <v>1321</v>
      </c>
      <c r="B635" t="s">
        <v>1324</v>
      </c>
      <c r="C635" t="s">
        <v>31</v>
      </c>
      <c r="D635" t="s">
        <v>32</v>
      </c>
      <c r="E635" s="1" t="s">
        <v>1322</v>
      </c>
      <c r="F635">
        <v>3</v>
      </c>
      <c r="G635" t="s">
        <v>1323</v>
      </c>
      <c r="H635" t="str">
        <f t="shared" si="18"/>
        <v>Monterey Park</v>
      </c>
      <c r="I635" t="b">
        <v>0</v>
      </c>
      <c r="J635" t="s">
        <v>28</v>
      </c>
      <c r="K635">
        <v>42000</v>
      </c>
      <c r="L635">
        <v>66000</v>
      </c>
      <c r="M635">
        <v>54000</v>
      </c>
      <c r="N635" s="1" t="str">
        <f t="shared" si="19"/>
        <v>Low (&lt;$60k)</v>
      </c>
      <c r="O635" t="s">
        <v>29</v>
      </c>
      <c r="P635">
        <v>-1</v>
      </c>
      <c r="Q635">
        <v>-1</v>
      </c>
      <c r="R635" t="s">
        <v>84</v>
      </c>
      <c r="S635" t="s">
        <v>44</v>
      </c>
      <c r="T635" t="s">
        <v>47</v>
      </c>
    </row>
    <row r="636" spans="1:20" ht="30" x14ac:dyDescent="0.25">
      <c r="A636" t="s">
        <v>513</v>
      </c>
      <c r="B636" t="s">
        <v>515</v>
      </c>
      <c r="C636" t="s">
        <v>48</v>
      </c>
      <c r="D636" t="s">
        <v>54</v>
      </c>
      <c r="E636" s="1" t="s">
        <v>1325</v>
      </c>
      <c r="F636">
        <v>3.3</v>
      </c>
      <c r="G636" t="s">
        <v>185</v>
      </c>
      <c r="H636" t="str">
        <f t="shared" si="18"/>
        <v>Burbank</v>
      </c>
      <c r="I636" t="b">
        <v>0</v>
      </c>
      <c r="J636" t="s">
        <v>28</v>
      </c>
      <c r="K636">
        <v>42000</v>
      </c>
      <c r="L636">
        <v>66000</v>
      </c>
      <c r="M636">
        <v>54000</v>
      </c>
      <c r="N636" s="1" t="str">
        <f t="shared" si="19"/>
        <v>Low (&lt;$60k)</v>
      </c>
      <c r="O636" t="s">
        <v>29</v>
      </c>
      <c r="P636" t="s">
        <v>159</v>
      </c>
      <c r="Q636" t="s">
        <v>46</v>
      </c>
      <c r="R636" t="s">
        <v>23</v>
      </c>
      <c r="S636" t="s">
        <v>44</v>
      </c>
      <c r="T636" t="s">
        <v>105</v>
      </c>
    </row>
    <row r="637" spans="1:20" x14ac:dyDescent="0.25">
      <c r="A637" t="s">
        <v>1326</v>
      </c>
      <c r="B637" t="s">
        <v>1326</v>
      </c>
      <c r="C637" t="s">
        <v>31</v>
      </c>
      <c r="D637" t="s">
        <v>32</v>
      </c>
      <c r="E637" t="s">
        <v>1327</v>
      </c>
      <c r="F637">
        <v>-1</v>
      </c>
      <c r="G637" t="s">
        <v>1109</v>
      </c>
      <c r="H637" t="str">
        <f t="shared" si="18"/>
        <v>El Segundo</v>
      </c>
      <c r="I637" t="b">
        <v>0</v>
      </c>
      <c r="J637" t="s">
        <v>28</v>
      </c>
      <c r="K637">
        <v>42000</v>
      </c>
      <c r="L637">
        <v>66000</v>
      </c>
      <c r="M637">
        <v>54000</v>
      </c>
      <c r="N637" s="1" t="str">
        <f t="shared" si="19"/>
        <v>Low (&lt;$60k)</v>
      </c>
      <c r="O637" t="s">
        <v>29</v>
      </c>
      <c r="P637">
        <v>-1</v>
      </c>
      <c r="Q637">
        <v>-1</v>
      </c>
      <c r="R637" t="s">
        <v>84</v>
      </c>
      <c r="S637" t="s">
        <v>44</v>
      </c>
      <c r="T637" t="s">
        <v>47</v>
      </c>
    </row>
    <row r="638" spans="1:20" ht="30" x14ac:dyDescent="0.25">
      <c r="A638" t="s">
        <v>1328</v>
      </c>
      <c r="B638" t="s">
        <v>1330</v>
      </c>
      <c r="C638" t="s">
        <v>126</v>
      </c>
      <c r="D638" t="s">
        <v>40</v>
      </c>
      <c r="E638" s="1" t="s">
        <v>1329</v>
      </c>
      <c r="F638">
        <v>4</v>
      </c>
      <c r="G638" t="s">
        <v>1138</v>
      </c>
      <c r="H638" t="str">
        <f t="shared" si="18"/>
        <v>Glendale</v>
      </c>
      <c r="I638" t="b">
        <v>0</v>
      </c>
      <c r="J638" t="s">
        <v>28</v>
      </c>
      <c r="K638">
        <v>42000</v>
      </c>
      <c r="L638">
        <v>66000</v>
      </c>
      <c r="M638">
        <v>54000</v>
      </c>
      <c r="N638" s="1" t="str">
        <f t="shared" si="19"/>
        <v>Low (&lt;$60k)</v>
      </c>
      <c r="O638" t="s">
        <v>29</v>
      </c>
      <c r="P638" t="s">
        <v>37</v>
      </c>
      <c r="Q638" t="s">
        <v>38</v>
      </c>
      <c r="R638" t="s">
        <v>84</v>
      </c>
      <c r="S638" t="s">
        <v>44</v>
      </c>
      <c r="T638" t="s">
        <v>96</v>
      </c>
    </row>
    <row r="639" spans="1:20" ht="30" x14ac:dyDescent="0.25">
      <c r="A639" t="s">
        <v>1331</v>
      </c>
      <c r="B639" t="s">
        <v>1333</v>
      </c>
      <c r="C639" t="s">
        <v>48</v>
      </c>
      <c r="D639" t="s">
        <v>32</v>
      </c>
      <c r="E639" s="1" t="s">
        <v>1332</v>
      </c>
      <c r="F639">
        <v>4.9000000000000004</v>
      </c>
      <c r="G639" t="s">
        <v>168</v>
      </c>
      <c r="H639" t="str">
        <f t="shared" si="18"/>
        <v>Santa Monica</v>
      </c>
      <c r="I639" t="b">
        <v>1</v>
      </c>
      <c r="J639" t="s">
        <v>28</v>
      </c>
      <c r="K639">
        <v>42000</v>
      </c>
      <c r="L639">
        <v>66000</v>
      </c>
      <c r="M639">
        <v>54000</v>
      </c>
      <c r="N639" s="1" t="str">
        <f t="shared" si="19"/>
        <v>Low (&lt;$60k)</v>
      </c>
      <c r="O639" t="s">
        <v>29</v>
      </c>
      <c r="P639" t="s">
        <v>171</v>
      </c>
      <c r="Q639" t="s">
        <v>78</v>
      </c>
      <c r="R639" t="s">
        <v>103</v>
      </c>
      <c r="S639" t="s">
        <v>44</v>
      </c>
      <c r="T639" t="s">
        <v>132</v>
      </c>
    </row>
    <row r="640" spans="1:20" ht="30" x14ac:dyDescent="0.25">
      <c r="A640" t="s">
        <v>200</v>
      </c>
      <c r="B640" t="s">
        <v>200</v>
      </c>
      <c r="C640" t="s">
        <v>31</v>
      </c>
      <c r="D640" t="s">
        <v>32</v>
      </c>
      <c r="E640" s="1" t="s">
        <v>239</v>
      </c>
      <c r="F640">
        <v>3.6</v>
      </c>
      <c r="G640" t="s">
        <v>1167</v>
      </c>
      <c r="H640" t="str">
        <f t="shared" si="18"/>
        <v>Pasadena</v>
      </c>
      <c r="I640" t="b">
        <v>0</v>
      </c>
      <c r="J640" t="s">
        <v>28</v>
      </c>
      <c r="K640">
        <v>42000</v>
      </c>
      <c r="L640">
        <v>66000</v>
      </c>
      <c r="M640">
        <v>54000</v>
      </c>
      <c r="N640" s="1" t="str">
        <f t="shared" si="19"/>
        <v>Low (&lt;$60k)</v>
      </c>
      <c r="O640" t="s">
        <v>29</v>
      </c>
      <c r="P640" t="s">
        <v>171</v>
      </c>
      <c r="Q640" t="s">
        <v>78</v>
      </c>
      <c r="R640" t="s">
        <v>57</v>
      </c>
      <c r="S640" t="s">
        <v>44</v>
      </c>
      <c r="T640" t="s">
        <v>27</v>
      </c>
    </row>
    <row r="641" spans="1:20" ht="30" x14ac:dyDescent="0.25">
      <c r="A641" t="s">
        <v>1334</v>
      </c>
      <c r="B641" t="s">
        <v>1334</v>
      </c>
      <c r="C641" t="s">
        <v>31</v>
      </c>
      <c r="D641" t="s">
        <v>32</v>
      </c>
      <c r="E641" s="1" t="s">
        <v>1335</v>
      </c>
      <c r="F641">
        <v>3.6</v>
      </c>
      <c r="G641" t="s">
        <v>254</v>
      </c>
      <c r="H641" t="str">
        <f t="shared" si="18"/>
        <v>Los Angeles</v>
      </c>
      <c r="I641" t="b">
        <v>0</v>
      </c>
      <c r="J641" t="s">
        <v>28</v>
      </c>
      <c r="K641">
        <v>42000</v>
      </c>
      <c r="L641">
        <v>66000</v>
      </c>
      <c r="M641">
        <v>54000</v>
      </c>
      <c r="N641" s="1" t="str">
        <f t="shared" si="19"/>
        <v>Low (&lt;$60k)</v>
      </c>
      <c r="O641" t="s">
        <v>29</v>
      </c>
      <c r="P641" t="s">
        <v>154</v>
      </c>
      <c r="Q641" t="s">
        <v>62</v>
      </c>
      <c r="R641" t="s">
        <v>43</v>
      </c>
      <c r="S641" t="s">
        <v>51</v>
      </c>
      <c r="T641" t="s">
        <v>47</v>
      </c>
    </row>
    <row r="642" spans="1:20" ht="30" x14ac:dyDescent="0.25">
      <c r="A642" t="s">
        <v>1336</v>
      </c>
      <c r="B642" t="s">
        <v>1336</v>
      </c>
      <c r="C642" t="s">
        <v>48</v>
      </c>
      <c r="D642" t="s">
        <v>54</v>
      </c>
      <c r="E642" s="1" t="s">
        <v>1337</v>
      </c>
      <c r="F642">
        <v>5</v>
      </c>
      <c r="G642" t="s">
        <v>1167</v>
      </c>
      <c r="H642" t="str">
        <f t="shared" si="18"/>
        <v>Pasadena</v>
      </c>
      <c r="I642" t="b">
        <v>0</v>
      </c>
      <c r="J642" t="s">
        <v>28</v>
      </c>
      <c r="K642">
        <v>42000</v>
      </c>
      <c r="L642">
        <v>66000</v>
      </c>
      <c r="M642">
        <v>54000</v>
      </c>
      <c r="N642" s="1" t="str">
        <f t="shared" si="19"/>
        <v>Low (&lt;$60k)</v>
      </c>
      <c r="O642" t="s">
        <v>29</v>
      </c>
      <c r="P642" t="s">
        <v>293</v>
      </c>
      <c r="Q642" t="s">
        <v>294</v>
      </c>
      <c r="R642" t="s">
        <v>103</v>
      </c>
      <c r="S642" t="s">
        <v>44</v>
      </c>
      <c r="T642" t="s">
        <v>129</v>
      </c>
    </row>
    <row r="643" spans="1:20" ht="30" x14ac:dyDescent="0.25">
      <c r="A643" t="s">
        <v>1338</v>
      </c>
      <c r="B643" t="s">
        <v>1338</v>
      </c>
      <c r="C643" t="s">
        <v>48</v>
      </c>
      <c r="D643" t="s">
        <v>32</v>
      </c>
      <c r="E643" s="1" t="s">
        <v>1339</v>
      </c>
      <c r="F643">
        <v>3.8</v>
      </c>
      <c r="G643" t="s">
        <v>1316</v>
      </c>
      <c r="H643" t="str">
        <f t="shared" si="18"/>
        <v>Woodland Hills</v>
      </c>
      <c r="I643" t="b">
        <v>0</v>
      </c>
      <c r="J643" t="s">
        <v>28</v>
      </c>
      <c r="K643">
        <v>42000</v>
      </c>
      <c r="L643">
        <v>66000</v>
      </c>
      <c r="M643">
        <v>54000</v>
      </c>
      <c r="N643" s="1" t="str">
        <f t="shared" si="19"/>
        <v>Low (&lt;$60k)</v>
      </c>
      <c r="O643" t="s">
        <v>29</v>
      </c>
      <c r="P643" t="s">
        <v>999</v>
      </c>
      <c r="Q643" t="s">
        <v>999</v>
      </c>
      <c r="R643" t="s">
        <v>36</v>
      </c>
      <c r="S643" t="s">
        <v>72</v>
      </c>
      <c r="T643" t="s">
        <v>113</v>
      </c>
    </row>
    <row r="644" spans="1:20" ht="30" x14ac:dyDescent="0.25">
      <c r="A644" t="s">
        <v>513</v>
      </c>
      <c r="B644" t="s">
        <v>515</v>
      </c>
      <c r="C644" t="s">
        <v>48</v>
      </c>
      <c r="D644" t="s">
        <v>54</v>
      </c>
      <c r="E644" s="1" t="s">
        <v>1123</v>
      </c>
      <c r="F644">
        <v>4.3</v>
      </c>
      <c r="G644" t="s">
        <v>185</v>
      </c>
      <c r="H644" t="str">
        <f t="shared" si="18"/>
        <v>Burbank</v>
      </c>
      <c r="I644" t="b">
        <v>0</v>
      </c>
      <c r="J644" t="s">
        <v>28</v>
      </c>
      <c r="K644">
        <v>42000</v>
      </c>
      <c r="L644">
        <v>66000</v>
      </c>
      <c r="M644">
        <v>54000</v>
      </c>
      <c r="N644" s="1" t="str">
        <f t="shared" si="19"/>
        <v>Low (&lt;$60k)</v>
      </c>
      <c r="O644" t="s">
        <v>29</v>
      </c>
      <c r="P644" t="s">
        <v>171</v>
      </c>
      <c r="Q644" t="s">
        <v>78</v>
      </c>
      <c r="R644" t="s">
        <v>23</v>
      </c>
      <c r="S644" t="s">
        <v>44</v>
      </c>
      <c r="T644" t="s">
        <v>53</v>
      </c>
    </row>
    <row r="645" spans="1:20" ht="30" x14ac:dyDescent="0.25">
      <c r="A645" t="s">
        <v>1340</v>
      </c>
      <c r="B645" t="s">
        <v>1342</v>
      </c>
      <c r="C645" t="s">
        <v>48</v>
      </c>
      <c r="D645" t="s">
        <v>54</v>
      </c>
      <c r="E645" s="1" t="s">
        <v>1341</v>
      </c>
      <c r="F645">
        <v>4.2</v>
      </c>
      <c r="G645" t="s">
        <v>254</v>
      </c>
      <c r="H645" t="str">
        <f t="shared" si="18"/>
        <v>Los Angeles</v>
      </c>
      <c r="I645" t="b">
        <v>0</v>
      </c>
      <c r="J645" t="s">
        <v>28</v>
      </c>
      <c r="K645">
        <v>42000</v>
      </c>
      <c r="L645">
        <v>66000</v>
      </c>
      <c r="M645">
        <v>54000</v>
      </c>
      <c r="N645" s="1" t="str">
        <f t="shared" si="19"/>
        <v>Low (&lt;$60k)</v>
      </c>
      <c r="O645" t="s">
        <v>29</v>
      </c>
      <c r="P645" t="s">
        <v>52</v>
      </c>
      <c r="Q645" t="s">
        <v>46</v>
      </c>
      <c r="R645" t="s">
        <v>84</v>
      </c>
      <c r="S645" t="s">
        <v>44</v>
      </c>
      <c r="T645" t="s">
        <v>132</v>
      </c>
    </row>
    <row r="646" spans="1:20" ht="30" x14ac:dyDescent="0.25">
      <c r="A646" t="s">
        <v>133</v>
      </c>
      <c r="B646" t="s">
        <v>133</v>
      </c>
      <c r="C646" t="s">
        <v>31</v>
      </c>
      <c r="D646" t="s">
        <v>54</v>
      </c>
      <c r="E646" s="1" t="s">
        <v>1343</v>
      </c>
      <c r="F646">
        <v>3.9</v>
      </c>
      <c r="G646" t="s">
        <v>1125</v>
      </c>
      <c r="H646" t="str">
        <f t="shared" ref="H646:H709" si="20">IFERROR(TRIM(LEFT(G646,FIND(",",G646)-1)),G646)</f>
        <v>Culver City</v>
      </c>
      <c r="I646" t="b">
        <v>0</v>
      </c>
      <c r="J646" t="s">
        <v>28</v>
      </c>
      <c r="K646">
        <v>42000</v>
      </c>
      <c r="L646">
        <v>66000</v>
      </c>
      <c r="M646">
        <v>54000</v>
      </c>
      <c r="N646" s="1" t="str">
        <f t="shared" ref="N646:N709" si="21">IF(M646="", "", IF(M646&lt;60000, "Low (&lt;$60k)", IF(M646&lt;=90000, "Mid ($60k–$90k)", "High (&gt;$90k)")))</f>
        <v>Low (&lt;$60k)</v>
      </c>
      <c r="O646" t="s">
        <v>29</v>
      </c>
      <c r="P646" t="s">
        <v>374</v>
      </c>
      <c r="Q646" t="s">
        <v>187</v>
      </c>
      <c r="R646" t="s">
        <v>57</v>
      </c>
      <c r="S646" t="s">
        <v>44</v>
      </c>
      <c r="T646" t="s">
        <v>47</v>
      </c>
    </row>
    <row r="647" spans="1:20" ht="30" x14ac:dyDescent="0.25">
      <c r="A647" t="s">
        <v>1344</v>
      </c>
      <c r="B647" t="s">
        <v>1347</v>
      </c>
      <c r="C647" t="s">
        <v>31</v>
      </c>
      <c r="D647" t="s">
        <v>32</v>
      </c>
      <c r="E647" s="1" t="s">
        <v>1345</v>
      </c>
      <c r="F647">
        <v>4.0999999999999996</v>
      </c>
      <c r="G647" t="s">
        <v>1125</v>
      </c>
      <c r="H647" t="str">
        <f t="shared" si="20"/>
        <v>Culver City</v>
      </c>
      <c r="I647" t="b">
        <v>0</v>
      </c>
      <c r="J647" t="s">
        <v>28</v>
      </c>
      <c r="K647">
        <v>42000</v>
      </c>
      <c r="L647">
        <v>66000</v>
      </c>
      <c r="M647">
        <v>54000</v>
      </c>
      <c r="N647" s="1" t="str">
        <f t="shared" si="21"/>
        <v>Low (&lt;$60k)</v>
      </c>
      <c r="O647" t="s">
        <v>29</v>
      </c>
      <c r="P647" t="s">
        <v>159</v>
      </c>
      <c r="Q647" t="s">
        <v>46</v>
      </c>
      <c r="R647" t="s">
        <v>36</v>
      </c>
      <c r="S647" t="s">
        <v>72</v>
      </c>
      <c r="T647" t="s">
        <v>113</v>
      </c>
    </row>
    <row r="648" spans="1:20" ht="30" x14ac:dyDescent="0.25">
      <c r="A648" t="s">
        <v>1348</v>
      </c>
      <c r="B648" t="s">
        <v>1348</v>
      </c>
      <c r="C648" t="s">
        <v>31</v>
      </c>
      <c r="D648" t="s">
        <v>54</v>
      </c>
      <c r="E648" s="1" t="s">
        <v>1349</v>
      </c>
      <c r="F648">
        <v>3.4</v>
      </c>
      <c r="G648" t="s">
        <v>1176</v>
      </c>
      <c r="H648" t="str">
        <f t="shared" si="20"/>
        <v>Cerritos</v>
      </c>
      <c r="I648" t="b">
        <v>0</v>
      </c>
      <c r="J648" t="s">
        <v>28</v>
      </c>
      <c r="K648">
        <v>42000</v>
      </c>
      <c r="L648">
        <v>66000</v>
      </c>
      <c r="M648">
        <v>54000</v>
      </c>
      <c r="N648" s="1" t="str">
        <f t="shared" si="21"/>
        <v>Low (&lt;$60k)</v>
      </c>
      <c r="O648" t="s">
        <v>29</v>
      </c>
      <c r="P648" t="s">
        <v>52</v>
      </c>
      <c r="Q648" t="s">
        <v>46</v>
      </c>
      <c r="R648" t="s">
        <v>84</v>
      </c>
      <c r="S648" t="s">
        <v>44</v>
      </c>
      <c r="T648" t="s">
        <v>96</v>
      </c>
    </row>
    <row r="649" spans="1:20" ht="30" x14ac:dyDescent="0.25">
      <c r="A649" t="s">
        <v>1284</v>
      </c>
      <c r="B649" t="s">
        <v>1284</v>
      </c>
      <c r="C649" t="s">
        <v>31</v>
      </c>
      <c r="D649" t="s">
        <v>32</v>
      </c>
      <c r="E649" s="1" t="s">
        <v>1317</v>
      </c>
      <c r="F649">
        <v>5</v>
      </c>
      <c r="G649" t="s">
        <v>185</v>
      </c>
      <c r="H649" t="str">
        <f t="shared" si="20"/>
        <v>Burbank</v>
      </c>
      <c r="I649" t="b">
        <v>0</v>
      </c>
      <c r="J649" t="s">
        <v>28</v>
      </c>
      <c r="K649">
        <v>42000</v>
      </c>
      <c r="L649">
        <v>66000</v>
      </c>
      <c r="M649">
        <v>54000</v>
      </c>
      <c r="N649" s="1" t="str">
        <f t="shared" si="21"/>
        <v>Low (&lt;$60k)</v>
      </c>
      <c r="O649" t="s">
        <v>29</v>
      </c>
      <c r="P649">
        <v>-1</v>
      </c>
      <c r="Q649">
        <v>-1</v>
      </c>
      <c r="R649" t="s">
        <v>116</v>
      </c>
      <c r="S649" t="s">
        <v>44</v>
      </c>
      <c r="T649" t="s">
        <v>47</v>
      </c>
    </row>
    <row r="650" spans="1:20" ht="30" x14ac:dyDescent="0.25">
      <c r="A650" t="s">
        <v>513</v>
      </c>
      <c r="B650" t="s">
        <v>515</v>
      </c>
      <c r="C650" t="s">
        <v>48</v>
      </c>
      <c r="D650" t="s">
        <v>54</v>
      </c>
      <c r="E650" s="1" t="s">
        <v>1350</v>
      </c>
      <c r="F650">
        <v>3.8</v>
      </c>
      <c r="G650" t="s">
        <v>115</v>
      </c>
      <c r="H650" t="str">
        <f t="shared" si="20"/>
        <v>Marina del Rey</v>
      </c>
      <c r="I650" t="b">
        <v>1</v>
      </c>
      <c r="J650" t="s">
        <v>28</v>
      </c>
      <c r="K650">
        <v>42000</v>
      </c>
      <c r="L650">
        <v>66000</v>
      </c>
      <c r="M650">
        <v>54000</v>
      </c>
      <c r="N650" s="1" t="str">
        <f t="shared" si="21"/>
        <v>Low (&lt;$60k)</v>
      </c>
      <c r="O650" t="s">
        <v>29</v>
      </c>
      <c r="P650" t="s">
        <v>1351</v>
      </c>
      <c r="Q650" t="s">
        <v>286</v>
      </c>
      <c r="R650" t="s">
        <v>23</v>
      </c>
      <c r="S650" t="s">
        <v>44</v>
      </c>
      <c r="T650" t="s">
        <v>47</v>
      </c>
    </row>
    <row r="651" spans="1:20" ht="30" x14ac:dyDescent="0.25">
      <c r="A651" t="s">
        <v>1352</v>
      </c>
      <c r="B651" t="s">
        <v>1352</v>
      </c>
      <c r="C651" t="s">
        <v>31</v>
      </c>
      <c r="D651" t="s">
        <v>32</v>
      </c>
      <c r="E651" s="1" t="s">
        <v>1353</v>
      </c>
      <c r="F651">
        <v>3.5</v>
      </c>
      <c r="G651" t="s">
        <v>1217</v>
      </c>
      <c r="H651" t="str">
        <f t="shared" si="20"/>
        <v>Long Beach</v>
      </c>
      <c r="I651" t="b">
        <v>0</v>
      </c>
      <c r="J651" t="s">
        <v>28</v>
      </c>
      <c r="K651">
        <v>42000</v>
      </c>
      <c r="L651">
        <v>66000</v>
      </c>
      <c r="M651">
        <v>54000</v>
      </c>
      <c r="N651" s="1" t="str">
        <f t="shared" si="21"/>
        <v>Low (&lt;$60k)</v>
      </c>
      <c r="O651" t="s">
        <v>29</v>
      </c>
      <c r="P651">
        <v>-1</v>
      </c>
      <c r="Q651">
        <v>-1</v>
      </c>
      <c r="R651" t="s">
        <v>103</v>
      </c>
      <c r="S651" t="s">
        <v>44</v>
      </c>
      <c r="T651" t="s">
        <v>47</v>
      </c>
    </row>
    <row r="652" spans="1:20" ht="30" x14ac:dyDescent="0.25">
      <c r="A652" t="s">
        <v>88</v>
      </c>
      <c r="B652" t="s">
        <v>88</v>
      </c>
      <c r="C652" t="s">
        <v>48</v>
      </c>
      <c r="D652" t="s">
        <v>32</v>
      </c>
      <c r="E652" s="1" t="s">
        <v>1299</v>
      </c>
      <c r="F652">
        <v>3.8</v>
      </c>
      <c r="G652" t="s">
        <v>1125</v>
      </c>
      <c r="H652" t="str">
        <f t="shared" si="20"/>
        <v>Culver City</v>
      </c>
      <c r="I652" t="b">
        <v>1</v>
      </c>
      <c r="J652" t="s">
        <v>28</v>
      </c>
      <c r="K652">
        <v>42000</v>
      </c>
      <c r="L652">
        <v>66000</v>
      </c>
      <c r="M652">
        <v>54000</v>
      </c>
      <c r="N652" s="1" t="str">
        <f t="shared" si="21"/>
        <v>Low (&lt;$60k)</v>
      </c>
      <c r="O652" t="s">
        <v>29</v>
      </c>
      <c r="P652" t="s">
        <v>45</v>
      </c>
      <c r="Q652" t="s">
        <v>46</v>
      </c>
      <c r="R652" t="s">
        <v>43</v>
      </c>
      <c r="S652" t="s">
        <v>44</v>
      </c>
      <c r="T652" t="s">
        <v>47</v>
      </c>
    </row>
    <row r="653" spans="1:20" x14ac:dyDescent="0.25">
      <c r="A653" t="s">
        <v>1354</v>
      </c>
      <c r="B653" t="s">
        <v>1354</v>
      </c>
      <c r="C653" t="s">
        <v>31</v>
      </c>
      <c r="D653" t="s">
        <v>32</v>
      </c>
      <c r="E653" t="s">
        <v>1355</v>
      </c>
      <c r="F653">
        <v>-1</v>
      </c>
      <c r="G653" t="s">
        <v>1109</v>
      </c>
      <c r="H653" t="str">
        <f t="shared" si="20"/>
        <v>El Segundo</v>
      </c>
      <c r="I653" t="b">
        <v>0</v>
      </c>
      <c r="J653" t="s">
        <v>28</v>
      </c>
      <c r="K653">
        <v>42000</v>
      </c>
      <c r="L653">
        <v>66000</v>
      </c>
      <c r="M653">
        <v>54000</v>
      </c>
      <c r="N653" s="1" t="str">
        <f t="shared" si="21"/>
        <v>Low (&lt;$60k)</v>
      </c>
      <c r="O653" t="s">
        <v>29</v>
      </c>
      <c r="P653">
        <v>-1</v>
      </c>
      <c r="Q653">
        <v>-1</v>
      </c>
      <c r="R653">
        <v>-1</v>
      </c>
      <c r="S653">
        <v>-1</v>
      </c>
      <c r="T653">
        <v>-1</v>
      </c>
    </row>
    <row r="654" spans="1:20" x14ac:dyDescent="0.25">
      <c r="A654" t="s">
        <v>1356</v>
      </c>
      <c r="B654" t="s">
        <v>1359</v>
      </c>
      <c r="C654" t="s">
        <v>315</v>
      </c>
      <c r="D654" t="s">
        <v>32</v>
      </c>
      <c r="E654" t="s">
        <v>1357</v>
      </c>
      <c r="F654">
        <v>-1</v>
      </c>
      <c r="G654" t="s">
        <v>1358</v>
      </c>
      <c r="H654" t="str">
        <f t="shared" si="20"/>
        <v>Arcadia</v>
      </c>
      <c r="I654" t="b">
        <v>1</v>
      </c>
      <c r="J654" t="s">
        <v>28</v>
      </c>
      <c r="K654">
        <v>42000</v>
      </c>
      <c r="L654">
        <v>66000</v>
      </c>
      <c r="M654">
        <v>54000</v>
      </c>
      <c r="N654" s="1" t="str">
        <f t="shared" si="21"/>
        <v>Low (&lt;$60k)</v>
      </c>
      <c r="O654" t="s">
        <v>29</v>
      </c>
      <c r="P654">
        <v>-1</v>
      </c>
      <c r="Q654">
        <v>-1</v>
      </c>
      <c r="R654" t="s">
        <v>84</v>
      </c>
      <c r="S654" t="s">
        <v>44</v>
      </c>
      <c r="T654" t="s">
        <v>47</v>
      </c>
    </row>
    <row r="655" spans="1:20" ht="30" x14ac:dyDescent="0.25">
      <c r="A655" t="s">
        <v>1360</v>
      </c>
      <c r="B655" t="s">
        <v>1360</v>
      </c>
      <c r="C655" t="s">
        <v>31</v>
      </c>
      <c r="D655" t="s">
        <v>32</v>
      </c>
      <c r="E655" s="1" t="s">
        <v>1263</v>
      </c>
      <c r="F655">
        <v>3.6</v>
      </c>
      <c r="G655" t="s">
        <v>1210</v>
      </c>
      <c r="H655" t="str">
        <f t="shared" si="20"/>
        <v>Beverly Hills</v>
      </c>
      <c r="I655" t="b">
        <v>0</v>
      </c>
      <c r="J655" t="s">
        <v>28</v>
      </c>
      <c r="K655">
        <v>42000</v>
      </c>
      <c r="L655">
        <v>66000</v>
      </c>
      <c r="M655">
        <v>54000</v>
      </c>
      <c r="N655" s="1" t="str">
        <f t="shared" si="21"/>
        <v>Low (&lt;$60k)</v>
      </c>
      <c r="O655" t="s">
        <v>29</v>
      </c>
      <c r="P655" t="s">
        <v>154</v>
      </c>
      <c r="Q655" t="s">
        <v>62</v>
      </c>
      <c r="R655" t="s">
        <v>43</v>
      </c>
      <c r="S655" t="s">
        <v>51</v>
      </c>
      <c r="T655" t="s">
        <v>47</v>
      </c>
    </row>
    <row r="656" spans="1:20" ht="30" x14ac:dyDescent="0.25">
      <c r="A656" t="s">
        <v>1361</v>
      </c>
      <c r="B656" t="s">
        <v>1361</v>
      </c>
      <c r="C656" t="s">
        <v>31</v>
      </c>
      <c r="D656" t="s">
        <v>40</v>
      </c>
      <c r="E656" s="1" t="s">
        <v>1362</v>
      </c>
      <c r="F656">
        <v>3.4</v>
      </c>
      <c r="G656" t="s">
        <v>1363</v>
      </c>
      <c r="H656" t="str">
        <f t="shared" si="20"/>
        <v>Torrance</v>
      </c>
      <c r="I656" t="b">
        <v>0</v>
      </c>
      <c r="J656" t="s">
        <v>28</v>
      </c>
      <c r="K656">
        <v>42000</v>
      </c>
      <c r="L656">
        <v>66000</v>
      </c>
      <c r="M656">
        <v>54000</v>
      </c>
      <c r="N656" s="1" t="str">
        <f t="shared" si="21"/>
        <v>Low (&lt;$60k)</v>
      </c>
      <c r="O656" t="s">
        <v>29</v>
      </c>
      <c r="P656" t="s">
        <v>1364</v>
      </c>
      <c r="Q656" t="s">
        <v>286</v>
      </c>
      <c r="R656" t="s">
        <v>43</v>
      </c>
      <c r="S656" t="s">
        <v>72</v>
      </c>
      <c r="T656" t="s">
        <v>27</v>
      </c>
    </row>
    <row r="657" spans="1:20" ht="30" x14ac:dyDescent="0.25">
      <c r="A657" t="s">
        <v>1365</v>
      </c>
      <c r="B657" t="s">
        <v>88</v>
      </c>
      <c r="C657" t="s">
        <v>48</v>
      </c>
      <c r="D657" t="s">
        <v>32</v>
      </c>
      <c r="E657" s="1" t="s">
        <v>1366</v>
      </c>
      <c r="F657">
        <v>3.1</v>
      </c>
      <c r="G657" t="s">
        <v>254</v>
      </c>
      <c r="H657" t="str">
        <f t="shared" si="20"/>
        <v>Los Angeles</v>
      </c>
      <c r="I657" t="b">
        <v>0</v>
      </c>
      <c r="J657" t="s">
        <v>28</v>
      </c>
      <c r="K657">
        <v>42000</v>
      </c>
      <c r="L657">
        <v>66000</v>
      </c>
      <c r="M657">
        <v>54000</v>
      </c>
      <c r="N657" s="1" t="str">
        <f t="shared" si="21"/>
        <v>Low (&lt;$60k)</v>
      </c>
      <c r="O657" t="s">
        <v>29</v>
      </c>
      <c r="P657" t="s">
        <v>45</v>
      </c>
      <c r="Q657" t="s">
        <v>46</v>
      </c>
      <c r="R657" t="s">
        <v>84</v>
      </c>
      <c r="S657" t="s">
        <v>44</v>
      </c>
      <c r="T657" t="s">
        <v>132</v>
      </c>
    </row>
    <row r="658" spans="1:20" ht="30" x14ac:dyDescent="0.25">
      <c r="A658" t="s">
        <v>1367</v>
      </c>
      <c r="B658" t="s">
        <v>1370</v>
      </c>
      <c r="C658" t="s">
        <v>31</v>
      </c>
      <c r="D658" t="s">
        <v>54</v>
      </c>
      <c r="E658" s="1" t="s">
        <v>1368</v>
      </c>
      <c r="F658">
        <v>1</v>
      </c>
      <c r="G658" t="s">
        <v>1369</v>
      </c>
      <c r="H658" t="str">
        <f t="shared" si="20"/>
        <v>Panorama City</v>
      </c>
      <c r="I658" t="b">
        <v>1</v>
      </c>
      <c r="J658" t="s">
        <v>28</v>
      </c>
      <c r="K658">
        <v>42000</v>
      </c>
      <c r="L658">
        <v>66000</v>
      </c>
      <c r="M658">
        <v>54000</v>
      </c>
      <c r="N658" s="1" t="str">
        <f t="shared" si="21"/>
        <v>Low (&lt;$60k)</v>
      </c>
      <c r="O658" t="s">
        <v>29</v>
      </c>
      <c r="P658">
        <v>-1</v>
      </c>
      <c r="Q658">
        <v>-1</v>
      </c>
      <c r="R658" t="s">
        <v>84</v>
      </c>
      <c r="S658" t="s">
        <v>72</v>
      </c>
      <c r="T658" t="s">
        <v>47</v>
      </c>
    </row>
    <row r="659" spans="1:20" ht="30" x14ac:dyDescent="0.25">
      <c r="A659" t="s">
        <v>1371</v>
      </c>
      <c r="B659" t="s">
        <v>1371</v>
      </c>
      <c r="C659" t="s">
        <v>31</v>
      </c>
      <c r="D659" t="s">
        <v>32</v>
      </c>
      <c r="E659" s="1" t="s">
        <v>1286</v>
      </c>
      <c r="F659">
        <v>3.1</v>
      </c>
      <c r="G659" t="s">
        <v>1217</v>
      </c>
      <c r="H659" t="str">
        <f t="shared" si="20"/>
        <v>Long Beach</v>
      </c>
      <c r="I659" t="b">
        <v>0</v>
      </c>
      <c r="J659" t="s">
        <v>28</v>
      </c>
      <c r="K659">
        <v>42000</v>
      </c>
      <c r="L659">
        <v>66000</v>
      </c>
      <c r="M659">
        <v>54000</v>
      </c>
      <c r="N659" s="1" t="str">
        <f t="shared" si="21"/>
        <v>Low (&lt;$60k)</v>
      </c>
      <c r="O659" t="s">
        <v>29</v>
      </c>
      <c r="P659" t="s">
        <v>68</v>
      </c>
      <c r="Q659" t="s">
        <v>69</v>
      </c>
      <c r="R659" t="s">
        <v>36</v>
      </c>
      <c r="S659" t="s">
        <v>72</v>
      </c>
      <c r="T659" t="s">
        <v>113</v>
      </c>
    </row>
    <row r="660" spans="1:20" ht="30" x14ac:dyDescent="0.25">
      <c r="A660" t="s">
        <v>88</v>
      </c>
      <c r="B660" t="s">
        <v>88</v>
      </c>
      <c r="C660" t="s">
        <v>48</v>
      </c>
      <c r="D660" t="s">
        <v>54</v>
      </c>
      <c r="E660" s="1" t="s">
        <v>1372</v>
      </c>
      <c r="F660">
        <v>4.7</v>
      </c>
      <c r="G660" t="s">
        <v>1138</v>
      </c>
      <c r="H660" t="str">
        <f t="shared" si="20"/>
        <v>Glendale</v>
      </c>
      <c r="I660" t="b">
        <v>0</v>
      </c>
      <c r="J660" t="s">
        <v>28</v>
      </c>
      <c r="K660">
        <v>65000</v>
      </c>
      <c r="L660">
        <v>81000</v>
      </c>
      <c r="M660">
        <v>73000</v>
      </c>
      <c r="N660" s="1" t="str">
        <f t="shared" si="21"/>
        <v>Mid ($60k–$90k)</v>
      </c>
      <c r="O660" t="s">
        <v>29</v>
      </c>
      <c r="P660" t="s">
        <v>77</v>
      </c>
      <c r="Q660" t="s">
        <v>78</v>
      </c>
      <c r="R660" t="s">
        <v>103</v>
      </c>
      <c r="S660" t="s">
        <v>44</v>
      </c>
      <c r="T660" t="s">
        <v>47</v>
      </c>
    </row>
    <row r="661" spans="1:20" x14ac:dyDescent="0.25">
      <c r="A661" t="s">
        <v>1373</v>
      </c>
      <c r="B661" t="s">
        <v>1373</v>
      </c>
      <c r="C661" t="s">
        <v>31</v>
      </c>
      <c r="D661" t="s">
        <v>40</v>
      </c>
      <c r="E661" t="s">
        <v>1374</v>
      </c>
      <c r="F661">
        <v>-1</v>
      </c>
      <c r="G661" t="s">
        <v>1138</v>
      </c>
      <c r="H661" t="str">
        <f t="shared" si="20"/>
        <v>Glendale</v>
      </c>
      <c r="I661" t="b">
        <v>0</v>
      </c>
      <c r="J661" t="s">
        <v>28</v>
      </c>
      <c r="K661">
        <v>65000</v>
      </c>
      <c r="L661">
        <v>81000</v>
      </c>
      <c r="M661">
        <v>73000</v>
      </c>
      <c r="N661" s="1" t="str">
        <f t="shared" si="21"/>
        <v>Mid ($60k–$90k)</v>
      </c>
      <c r="O661" t="s">
        <v>29</v>
      </c>
      <c r="P661">
        <v>-1</v>
      </c>
      <c r="Q661">
        <v>-1</v>
      </c>
      <c r="R661">
        <v>-1</v>
      </c>
      <c r="S661">
        <v>-1</v>
      </c>
      <c r="T661">
        <v>-1</v>
      </c>
    </row>
    <row r="662" spans="1:20" x14ac:dyDescent="0.25">
      <c r="A662" t="s">
        <v>1375</v>
      </c>
      <c r="B662" t="s">
        <v>1377</v>
      </c>
      <c r="C662" t="s">
        <v>48</v>
      </c>
      <c r="D662" t="s">
        <v>40</v>
      </c>
      <c r="E662" t="s">
        <v>1376</v>
      </c>
      <c r="F662">
        <v>-1</v>
      </c>
      <c r="G662" t="s">
        <v>254</v>
      </c>
      <c r="H662" t="str">
        <f t="shared" si="20"/>
        <v>Los Angeles</v>
      </c>
      <c r="I662" t="b">
        <v>0</v>
      </c>
      <c r="J662" t="s">
        <v>28</v>
      </c>
      <c r="K662">
        <v>65000</v>
      </c>
      <c r="L662">
        <v>81000</v>
      </c>
      <c r="M662">
        <v>73000</v>
      </c>
      <c r="N662" s="1" t="str">
        <f t="shared" si="21"/>
        <v>Mid ($60k–$90k)</v>
      </c>
      <c r="O662" t="s">
        <v>29</v>
      </c>
      <c r="P662">
        <v>-1</v>
      </c>
      <c r="Q662">
        <v>-1</v>
      </c>
      <c r="R662">
        <v>-1</v>
      </c>
      <c r="S662">
        <v>-1</v>
      </c>
      <c r="T662">
        <v>-1</v>
      </c>
    </row>
    <row r="663" spans="1:20" x14ac:dyDescent="0.25">
      <c r="A663" t="s">
        <v>513</v>
      </c>
      <c r="B663" t="s">
        <v>515</v>
      </c>
      <c r="C663" t="s">
        <v>48</v>
      </c>
      <c r="D663" t="s">
        <v>32</v>
      </c>
      <c r="E663" t="s">
        <v>1378</v>
      </c>
      <c r="F663">
        <v>-1</v>
      </c>
      <c r="G663" t="s">
        <v>1379</v>
      </c>
      <c r="H663" t="str">
        <f t="shared" si="20"/>
        <v>Signal Hill</v>
      </c>
      <c r="I663" t="b">
        <v>0</v>
      </c>
      <c r="J663" t="s">
        <v>28</v>
      </c>
      <c r="K663">
        <v>65000</v>
      </c>
      <c r="L663">
        <v>81000</v>
      </c>
      <c r="M663">
        <v>73000</v>
      </c>
      <c r="N663" s="1" t="str">
        <f t="shared" si="21"/>
        <v>Mid ($60k–$90k)</v>
      </c>
      <c r="O663" t="s">
        <v>29</v>
      </c>
      <c r="P663">
        <v>-1</v>
      </c>
      <c r="Q663">
        <v>-1</v>
      </c>
      <c r="R663">
        <v>-1</v>
      </c>
      <c r="S663">
        <v>-1</v>
      </c>
      <c r="T663">
        <v>-1</v>
      </c>
    </row>
    <row r="664" spans="1:20" ht="30" x14ac:dyDescent="0.25">
      <c r="A664" t="s">
        <v>220</v>
      </c>
      <c r="B664" t="s">
        <v>220</v>
      </c>
      <c r="C664" t="s">
        <v>126</v>
      </c>
      <c r="D664" t="s">
        <v>32</v>
      </c>
      <c r="E664" s="1" t="s">
        <v>1380</v>
      </c>
      <c r="F664">
        <v>3.9</v>
      </c>
      <c r="G664" t="s">
        <v>1217</v>
      </c>
      <c r="H664" t="str">
        <f t="shared" si="20"/>
        <v>Long Beach</v>
      </c>
      <c r="I664" t="b">
        <v>0</v>
      </c>
      <c r="J664" t="s">
        <v>28</v>
      </c>
      <c r="K664">
        <v>65000</v>
      </c>
      <c r="L664">
        <v>81000</v>
      </c>
      <c r="M664">
        <v>73000</v>
      </c>
      <c r="N664" s="1" t="str">
        <f t="shared" si="21"/>
        <v>Mid ($60k–$90k)</v>
      </c>
      <c r="O664" t="s">
        <v>29</v>
      </c>
      <c r="P664" t="s">
        <v>965</v>
      </c>
      <c r="Q664" t="s">
        <v>874</v>
      </c>
      <c r="R664" t="s">
        <v>23</v>
      </c>
      <c r="S664" t="s">
        <v>44</v>
      </c>
      <c r="T664" t="s">
        <v>27</v>
      </c>
    </row>
    <row r="665" spans="1:20" ht="30" x14ac:dyDescent="0.25">
      <c r="A665" t="s">
        <v>1381</v>
      </c>
      <c r="B665" t="s">
        <v>1281</v>
      </c>
      <c r="C665" t="s">
        <v>48</v>
      </c>
      <c r="D665" t="s">
        <v>32</v>
      </c>
      <c r="E665" s="1" t="s">
        <v>1382</v>
      </c>
      <c r="F665">
        <v>2.5</v>
      </c>
      <c r="G665" t="s">
        <v>1283</v>
      </c>
      <c r="H665" t="str">
        <f t="shared" si="20"/>
        <v>Alhambra</v>
      </c>
      <c r="I665" t="b">
        <v>0</v>
      </c>
      <c r="J665" t="s">
        <v>28</v>
      </c>
      <c r="K665">
        <v>65000</v>
      </c>
      <c r="L665">
        <v>81000</v>
      </c>
      <c r="M665">
        <v>73000</v>
      </c>
      <c r="N665" s="1" t="str">
        <f t="shared" si="21"/>
        <v>Mid ($60k–$90k)</v>
      </c>
      <c r="O665" t="s">
        <v>29</v>
      </c>
      <c r="P665" t="s">
        <v>37</v>
      </c>
      <c r="Q665" t="s">
        <v>38</v>
      </c>
      <c r="R665" t="s">
        <v>57</v>
      </c>
      <c r="S665" t="s">
        <v>72</v>
      </c>
      <c r="T665" t="s">
        <v>47</v>
      </c>
    </row>
    <row r="666" spans="1:20" ht="30" x14ac:dyDescent="0.25">
      <c r="A666" t="s">
        <v>1383</v>
      </c>
      <c r="B666" t="s">
        <v>1386</v>
      </c>
      <c r="C666" t="s">
        <v>31</v>
      </c>
      <c r="D666" t="s">
        <v>32</v>
      </c>
      <c r="E666" s="1" t="s">
        <v>1384</v>
      </c>
      <c r="F666">
        <v>3.5</v>
      </c>
      <c r="G666" t="s">
        <v>1385</v>
      </c>
      <c r="H666" t="str">
        <f t="shared" si="20"/>
        <v>Azusa</v>
      </c>
      <c r="I666" t="b">
        <v>0</v>
      </c>
      <c r="J666" t="s">
        <v>28</v>
      </c>
      <c r="K666">
        <v>65000</v>
      </c>
      <c r="L666">
        <v>81000</v>
      </c>
      <c r="M666">
        <v>73000</v>
      </c>
      <c r="N666" s="1" t="str">
        <f t="shared" si="21"/>
        <v>Mid ($60k–$90k)</v>
      </c>
      <c r="O666" t="s">
        <v>29</v>
      </c>
      <c r="P666" t="s">
        <v>104</v>
      </c>
      <c r="Q666" t="s">
        <v>78</v>
      </c>
      <c r="R666" t="s">
        <v>103</v>
      </c>
      <c r="S666" t="s">
        <v>44</v>
      </c>
      <c r="T666" t="s">
        <v>132</v>
      </c>
    </row>
    <row r="667" spans="1:20" ht="30" x14ac:dyDescent="0.25">
      <c r="A667" t="s">
        <v>1387</v>
      </c>
      <c r="B667" t="s">
        <v>1389</v>
      </c>
      <c r="C667" t="s">
        <v>31</v>
      </c>
      <c r="D667" t="s">
        <v>32</v>
      </c>
      <c r="E667" s="1" t="s">
        <v>1388</v>
      </c>
      <c r="F667">
        <v>3.8</v>
      </c>
      <c r="G667" t="s">
        <v>185</v>
      </c>
      <c r="H667" t="str">
        <f t="shared" si="20"/>
        <v>Burbank</v>
      </c>
      <c r="I667" t="b">
        <v>1</v>
      </c>
      <c r="J667" t="s">
        <v>28</v>
      </c>
      <c r="K667">
        <v>65000</v>
      </c>
      <c r="L667">
        <v>81000</v>
      </c>
      <c r="M667">
        <v>73000</v>
      </c>
      <c r="N667" s="1" t="str">
        <f t="shared" si="21"/>
        <v>Mid ($60k–$90k)</v>
      </c>
      <c r="O667" t="s">
        <v>29</v>
      </c>
      <c r="P667" t="s">
        <v>104</v>
      </c>
      <c r="Q667" t="s">
        <v>78</v>
      </c>
      <c r="R667" t="s">
        <v>103</v>
      </c>
      <c r="S667" t="s">
        <v>44</v>
      </c>
      <c r="T667" t="s">
        <v>308</v>
      </c>
    </row>
    <row r="668" spans="1:20" ht="30" x14ac:dyDescent="0.25">
      <c r="A668" t="s">
        <v>1390</v>
      </c>
      <c r="B668" t="s">
        <v>1391</v>
      </c>
      <c r="C668" t="s">
        <v>126</v>
      </c>
      <c r="D668" t="s">
        <v>32</v>
      </c>
      <c r="E668" s="1" t="s">
        <v>1171</v>
      </c>
      <c r="F668">
        <v>3.8</v>
      </c>
      <c r="G668" t="s">
        <v>1109</v>
      </c>
      <c r="H668" t="str">
        <f t="shared" si="20"/>
        <v>El Segundo</v>
      </c>
      <c r="I668" t="b">
        <v>0</v>
      </c>
      <c r="J668" t="s">
        <v>28</v>
      </c>
      <c r="K668">
        <v>65000</v>
      </c>
      <c r="L668">
        <v>81000</v>
      </c>
      <c r="M668">
        <v>73000</v>
      </c>
      <c r="N668" s="1" t="str">
        <f t="shared" si="21"/>
        <v>Mid ($60k–$90k)</v>
      </c>
      <c r="O668" t="s">
        <v>29</v>
      </c>
      <c r="P668" t="s">
        <v>104</v>
      </c>
      <c r="Q668" t="s">
        <v>78</v>
      </c>
      <c r="R668" t="s">
        <v>103</v>
      </c>
      <c r="S668" t="s">
        <v>44</v>
      </c>
      <c r="T668" t="s">
        <v>308</v>
      </c>
    </row>
    <row r="669" spans="1:20" ht="30" x14ac:dyDescent="0.25">
      <c r="A669" t="s">
        <v>513</v>
      </c>
      <c r="B669" t="s">
        <v>515</v>
      </c>
      <c r="C669" t="s">
        <v>48</v>
      </c>
      <c r="D669" t="s">
        <v>54</v>
      </c>
      <c r="E669" s="1" t="s">
        <v>1392</v>
      </c>
      <c r="F669">
        <v>4</v>
      </c>
      <c r="G669" t="s">
        <v>115</v>
      </c>
      <c r="H669" t="str">
        <f t="shared" si="20"/>
        <v>Marina del Rey</v>
      </c>
      <c r="I669" t="b">
        <v>1</v>
      </c>
      <c r="J669" t="s">
        <v>28</v>
      </c>
      <c r="K669">
        <v>65000</v>
      </c>
      <c r="L669">
        <v>81000</v>
      </c>
      <c r="M669">
        <v>73000</v>
      </c>
      <c r="N669" s="1" t="str">
        <f t="shared" si="21"/>
        <v>Mid ($60k–$90k)</v>
      </c>
      <c r="O669" t="s">
        <v>29</v>
      </c>
      <c r="P669" t="s">
        <v>873</v>
      </c>
      <c r="Q669" t="s">
        <v>874</v>
      </c>
      <c r="R669" t="s">
        <v>36</v>
      </c>
      <c r="S669" t="s">
        <v>72</v>
      </c>
      <c r="T669" t="s">
        <v>113</v>
      </c>
    </row>
    <row r="670" spans="1:20" ht="30" x14ac:dyDescent="0.25">
      <c r="A670" t="s">
        <v>1393</v>
      </c>
      <c r="B670" t="s">
        <v>1393</v>
      </c>
      <c r="C670" t="s">
        <v>31</v>
      </c>
      <c r="D670" t="s">
        <v>32</v>
      </c>
      <c r="E670" s="1" t="s">
        <v>1394</v>
      </c>
      <c r="F670">
        <v>4.0999999999999996</v>
      </c>
      <c r="G670" t="s">
        <v>1316</v>
      </c>
      <c r="H670" t="str">
        <f t="shared" si="20"/>
        <v>Woodland Hills</v>
      </c>
      <c r="I670" t="b">
        <v>0</v>
      </c>
      <c r="J670" t="s">
        <v>28</v>
      </c>
      <c r="K670">
        <v>65000</v>
      </c>
      <c r="L670">
        <v>81000</v>
      </c>
      <c r="M670">
        <v>73000</v>
      </c>
      <c r="N670" s="1" t="str">
        <f t="shared" si="21"/>
        <v>Mid ($60k–$90k)</v>
      </c>
      <c r="O670" t="s">
        <v>29</v>
      </c>
      <c r="P670" t="s">
        <v>68</v>
      </c>
      <c r="Q670" t="s">
        <v>69</v>
      </c>
      <c r="R670" t="s">
        <v>71</v>
      </c>
      <c r="S670" t="s">
        <v>24</v>
      </c>
      <c r="T670" t="s">
        <v>113</v>
      </c>
    </row>
    <row r="671" spans="1:20" x14ac:dyDescent="0.25">
      <c r="A671" t="s">
        <v>1395</v>
      </c>
      <c r="B671" t="s">
        <v>1395</v>
      </c>
      <c r="C671" t="s">
        <v>31</v>
      </c>
      <c r="D671" t="s">
        <v>32</v>
      </c>
      <c r="E671" t="s">
        <v>882</v>
      </c>
      <c r="F671">
        <v>-1</v>
      </c>
      <c r="G671" t="s">
        <v>1138</v>
      </c>
      <c r="H671" t="str">
        <f t="shared" si="20"/>
        <v>Glendale</v>
      </c>
      <c r="I671" t="b">
        <v>0</v>
      </c>
      <c r="J671" t="s">
        <v>28</v>
      </c>
      <c r="K671">
        <v>65000</v>
      </c>
      <c r="L671">
        <v>81000</v>
      </c>
      <c r="M671">
        <v>73000</v>
      </c>
      <c r="N671" s="1" t="str">
        <f t="shared" si="21"/>
        <v>Mid ($60k–$90k)</v>
      </c>
      <c r="O671" t="s">
        <v>29</v>
      </c>
      <c r="P671">
        <v>-1</v>
      </c>
      <c r="Q671">
        <v>-1</v>
      </c>
      <c r="R671">
        <v>-1</v>
      </c>
      <c r="S671">
        <v>-1</v>
      </c>
      <c r="T671">
        <v>-1</v>
      </c>
    </row>
    <row r="672" spans="1:20" ht="30" x14ac:dyDescent="0.25">
      <c r="A672" t="s">
        <v>220</v>
      </c>
      <c r="B672" t="s">
        <v>220</v>
      </c>
      <c r="C672" t="s">
        <v>126</v>
      </c>
      <c r="D672" t="s">
        <v>32</v>
      </c>
      <c r="E672" s="1" t="s">
        <v>1396</v>
      </c>
      <c r="F672">
        <v>3.8</v>
      </c>
      <c r="G672" t="s">
        <v>1217</v>
      </c>
      <c r="H672" t="str">
        <f t="shared" si="20"/>
        <v>Long Beach</v>
      </c>
      <c r="I672" t="b">
        <v>0</v>
      </c>
      <c r="J672" t="s">
        <v>28</v>
      </c>
      <c r="K672">
        <v>65000</v>
      </c>
      <c r="L672">
        <v>81000</v>
      </c>
      <c r="M672">
        <v>73000</v>
      </c>
      <c r="N672" s="1" t="str">
        <f t="shared" si="21"/>
        <v>Mid ($60k–$90k)</v>
      </c>
      <c r="O672" t="s">
        <v>29</v>
      </c>
      <c r="P672" t="s">
        <v>1398</v>
      </c>
      <c r="Q672" t="s">
        <v>874</v>
      </c>
      <c r="R672" t="s">
        <v>36</v>
      </c>
      <c r="S672" t="s">
        <v>72</v>
      </c>
      <c r="T672" t="s">
        <v>81</v>
      </c>
    </row>
    <row r="673" spans="1:20" ht="30" x14ac:dyDescent="0.25">
      <c r="A673" t="s">
        <v>55</v>
      </c>
      <c r="B673" t="s">
        <v>55</v>
      </c>
      <c r="C673" t="s">
        <v>31</v>
      </c>
      <c r="D673" t="s">
        <v>32</v>
      </c>
      <c r="E673" s="1" t="s">
        <v>1399</v>
      </c>
      <c r="F673">
        <v>3</v>
      </c>
      <c r="G673" t="s">
        <v>1109</v>
      </c>
      <c r="H673" t="str">
        <f t="shared" si="20"/>
        <v>El Segundo</v>
      </c>
      <c r="I673" t="b">
        <v>0</v>
      </c>
      <c r="J673" t="s">
        <v>28</v>
      </c>
      <c r="K673">
        <v>65000</v>
      </c>
      <c r="L673">
        <v>81000</v>
      </c>
      <c r="M673">
        <v>73000</v>
      </c>
      <c r="N673" s="1" t="str">
        <f t="shared" si="21"/>
        <v>Mid ($60k–$90k)</v>
      </c>
      <c r="O673" t="s">
        <v>29</v>
      </c>
      <c r="P673" t="s">
        <v>73</v>
      </c>
      <c r="Q673" t="s">
        <v>62</v>
      </c>
      <c r="R673" t="s">
        <v>43</v>
      </c>
      <c r="S673" t="s">
        <v>72</v>
      </c>
      <c r="T673" t="s">
        <v>74</v>
      </c>
    </row>
    <row r="674" spans="1:20" ht="30" x14ac:dyDescent="0.25">
      <c r="A674" t="s">
        <v>1348</v>
      </c>
      <c r="B674" t="s">
        <v>1348</v>
      </c>
      <c r="C674" t="s">
        <v>31</v>
      </c>
      <c r="D674" t="s">
        <v>54</v>
      </c>
      <c r="E674" s="1" t="s">
        <v>1400</v>
      </c>
      <c r="F674">
        <v>3.3</v>
      </c>
      <c r="G674" t="s">
        <v>1176</v>
      </c>
      <c r="H674" t="str">
        <f t="shared" si="20"/>
        <v>Cerritos</v>
      </c>
      <c r="I674" t="b">
        <v>0</v>
      </c>
      <c r="J674" t="s">
        <v>28</v>
      </c>
      <c r="K674">
        <v>65000</v>
      </c>
      <c r="L674">
        <v>81000</v>
      </c>
      <c r="M674">
        <v>73000</v>
      </c>
      <c r="N674" s="1" t="str">
        <f t="shared" si="21"/>
        <v>Mid ($60k–$90k)</v>
      </c>
      <c r="O674" t="s">
        <v>29</v>
      </c>
      <c r="P674" t="s">
        <v>1401</v>
      </c>
      <c r="Q674" t="s">
        <v>286</v>
      </c>
      <c r="R674" t="s">
        <v>23</v>
      </c>
      <c r="S674" t="s">
        <v>72</v>
      </c>
      <c r="T674" t="s">
        <v>47</v>
      </c>
    </row>
    <row r="675" spans="1:20" ht="30" x14ac:dyDescent="0.25">
      <c r="A675" t="s">
        <v>1402</v>
      </c>
      <c r="B675" t="s">
        <v>1404</v>
      </c>
      <c r="C675" t="s">
        <v>31</v>
      </c>
      <c r="D675" t="s">
        <v>32</v>
      </c>
      <c r="E675" s="1" t="s">
        <v>1403</v>
      </c>
      <c r="F675">
        <v>5</v>
      </c>
      <c r="G675" t="s">
        <v>1176</v>
      </c>
      <c r="H675" t="str">
        <f t="shared" si="20"/>
        <v>Cerritos</v>
      </c>
      <c r="I675" t="b">
        <v>0</v>
      </c>
      <c r="J675" t="s">
        <v>28</v>
      </c>
      <c r="K675">
        <v>65000</v>
      </c>
      <c r="L675">
        <v>81000</v>
      </c>
      <c r="M675">
        <v>73000</v>
      </c>
      <c r="N675" s="1" t="str">
        <f t="shared" si="21"/>
        <v>Mid ($60k–$90k)</v>
      </c>
      <c r="O675" t="s">
        <v>29</v>
      </c>
      <c r="P675">
        <v>-1</v>
      </c>
      <c r="Q675">
        <v>-1</v>
      </c>
      <c r="R675" t="s">
        <v>84</v>
      </c>
      <c r="S675" t="s">
        <v>44</v>
      </c>
      <c r="T675" t="s">
        <v>129</v>
      </c>
    </row>
    <row r="676" spans="1:20" x14ac:dyDescent="0.25">
      <c r="A676" t="s">
        <v>1405</v>
      </c>
      <c r="B676" t="s">
        <v>1405</v>
      </c>
      <c r="C676" t="s">
        <v>31</v>
      </c>
      <c r="D676" t="s">
        <v>32</v>
      </c>
      <c r="E676" t="s">
        <v>1355</v>
      </c>
      <c r="F676">
        <v>-1</v>
      </c>
      <c r="G676" t="s">
        <v>1109</v>
      </c>
      <c r="H676" t="str">
        <f t="shared" si="20"/>
        <v>El Segundo</v>
      </c>
      <c r="I676" t="b">
        <v>1</v>
      </c>
      <c r="J676" t="s">
        <v>28</v>
      </c>
      <c r="K676">
        <v>65000</v>
      </c>
      <c r="L676">
        <v>81000</v>
      </c>
      <c r="M676">
        <v>73000</v>
      </c>
      <c r="N676" s="1" t="str">
        <f t="shared" si="21"/>
        <v>Mid ($60k–$90k)</v>
      </c>
      <c r="O676" t="s">
        <v>29</v>
      </c>
      <c r="P676">
        <v>-1</v>
      </c>
      <c r="Q676">
        <v>-1</v>
      </c>
      <c r="R676">
        <v>-1</v>
      </c>
      <c r="S676">
        <v>-1</v>
      </c>
      <c r="T676">
        <v>-1</v>
      </c>
    </row>
    <row r="677" spans="1:20" ht="30" x14ac:dyDescent="0.25">
      <c r="A677" t="s">
        <v>1375</v>
      </c>
      <c r="B677" t="s">
        <v>1377</v>
      </c>
      <c r="C677" t="s">
        <v>48</v>
      </c>
      <c r="D677" t="s">
        <v>40</v>
      </c>
      <c r="E677" s="1" t="s">
        <v>1406</v>
      </c>
      <c r="F677">
        <v>2.6</v>
      </c>
      <c r="G677" t="s">
        <v>254</v>
      </c>
      <c r="H677" t="str">
        <f t="shared" si="20"/>
        <v>Los Angeles</v>
      </c>
      <c r="I677" t="b">
        <v>0</v>
      </c>
      <c r="J677" t="s">
        <v>28</v>
      </c>
      <c r="K677">
        <v>65000</v>
      </c>
      <c r="L677">
        <v>81000</v>
      </c>
      <c r="M677">
        <v>73000</v>
      </c>
      <c r="N677" s="1" t="str">
        <f t="shared" si="21"/>
        <v>Mid ($60k–$90k)</v>
      </c>
      <c r="O677" t="s">
        <v>29</v>
      </c>
      <c r="P677">
        <v>-1</v>
      </c>
      <c r="Q677">
        <v>-1</v>
      </c>
      <c r="R677" t="s">
        <v>23</v>
      </c>
      <c r="S677" t="s">
        <v>72</v>
      </c>
      <c r="T677" t="s">
        <v>27</v>
      </c>
    </row>
    <row r="678" spans="1:20" ht="30" x14ac:dyDescent="0.25">
      <c r="A678" t="s">
        <v>1407</v>
      </c>
      <c r="B678" t="s">
        <v>1407</v>
      </c>
      <c r="C678" t="s">
        <v>31</v>
      </c>
      <c r="D678" t="s">
        <v>32</v>
      </c>
      <c r="E678" s="1" t="s">
        <v>1408</v>
      </c>
      <c r="F678">
        <v>3.3</v>
      </c>
      <c r="G678" t="s">
        <v>254</v>
      </c>
      <c r="H678" t="str">
        <f t="shared" si="20"/>
        <v>Los Angeles</v>
      </c>
      <c r="I678" t="b">
        <v>0</v>
      </c>
      <c r="J678" t="s">
        <v>28</v>
      </c>
      <c r="K678">
        <v>65000</v>
      </c>
      <c r="L678">
        <v>81000</v>
      </c>
      <c r="M678">
        <v>73000</v>
      </c>
      <c r="N678" s="1" t="str">
        <f t="shared" si="21"/>
        <v>Mid ($60k–$90k)</v>
      </c>
      <c r="O678" t="s">
        <v>29</v>
      </c>
      <c r="P678" t="s">
        <v>1409</v>
      </c>
      <c r="Q678" t="s">
        <v>386</v>
      </c>
      <c r="R678" t="s">
        <v>43</v>
      </c>
      <c r="S678" t="s">
        <v>24</v>
      </c>
      <c r="T678" t="s">
        <v>53</v>
      </c>
    </row>
    <row r="679" spans="1:20" ht="30" x14ac:dyDescent="0.25">
      <c r="A679" t="s">
        <v>1410</v>
      </c>
      <c r="B679" t="s">
        <v>1410</v>
      </c>
      <c r="C679" t="s">
        <v>31</v>
      </c>
      <c r="D679" t="s">
        <v>32</v>
      </c>
      <c r="E679" s="1" t="s">
        <v>1291</v>
      </c>
      <c r="F679">
        <v>3.5</v>
      </c>
      <c r="G679" t="s">
        <v>1138</v>
      </c>
      <c r="H679" t="str">
        <f t="shared" si="20"/>
        <v>Glendale</v>
      </c>
      <c r="I679" t="b">
        <v>0</v>
      </c>
      <c r="J679" t="s">
        <v>28</v>
      </c>
      <c r="K679">
        <v>65000</v>
      </c>
      <c r="L679">
        <v>81000</v>
      </c>
      <c r="M679">
        <v>73000</v>
      </c>
      <c r="N679" s="1" t="str">
        <f t="shared" si="21"/>
        <v>Mid ($60k–$90k)</v>
      </c>
      <c r="O679" t="s">
        <v>29</v>
      </c>
      <c r="P679" t="s">
        <v>171</v>
      </c>
      <c r="Q679" t="s">
        <v>78</v>
      </c>
      <c r="R679" t="s">
        <v>23</v>
      </c>
      <c r="S679" t="s">
        <v>44</v>
      </c>
      <c r="T679" t="s">
        <v>27</v>
      </c>
    </row>
    <row r="680" spans="1:20" ht="30" x14ac:dyDescent="0.25">
      <c r="A680" t="s">
        <v>1411</v>
      </c>
      <c r="B680" t="s">
        <v>1411</v>
      </c>
      <c r="C680" t="s">
        <v>48</v>
      </c>
      <c r="D680" t="s">
        <v>32</v>
      </c>
      <c r="E680" s="1" t="s">
        <v>1399</v>
      </c>
      <c r="F680">
        <v>3</v>
      </c>
      <c r="G680" t="s">
        <v>1109</v>
      </c>
      <c r="H680" t="str">
        <f t="shared" si="20"/>
        <v>El Segundo</v>
      </c>
      <c r="I680" t="b">
        <v>0</v>
      </c>
      <c r="J680" t="s">
        <v>28</v>
      </c>
      <c r="K680">
        <v>65000</v>
      </c>
      <c r="L680">
        <v>81000</v>
      </c>
      <c r="M680">
        <v>73000</v>
      </c>
      <c r="N680" s="1" t="str">
        <f t="shared" si="21"/>
        <v>Mid ($60k–$90k)</v>
      </c>
      <c r="O680" t="s">
        <v>29</v>
      </c>
      <c r="P680" t="s">
        <v>73</v>
      </c>
      <c r="Q680" t="s">
        <v>62</v>
      </c>
      <c r="R680" t="s">
        <v>43</v>
      </c>
      <c r="S680" t="s">
        <v>72</v>
      </c>
      <c r="T680" t="s">
        <v>74</v>
      </c>
    </row>
    <row r="681" spans="1:20" ht="45" x14ac:dyDescent="0.25">
      <c r="A681" t="s">
        <v>513</v>
      </c>
      <c r="B681" t="s">
        <v>515</v>
      </c>
      <c r="C681" t="s">
        <v>48</v>
      </c>
      <c r="D681" t="s">
        <v>40</v>
      </c>
      <c r="E681" s="1" t="s">
        <v>1201</v>
      </c>
      <c r="F681">
        <v>2.8</v>
      </c>
      <c r="G681" t="s">
        <v>185</v>
      </c>
      <c r="H681" t="str">
        <f t="shared" si="20"/>
        <v>Burbank</v>
      </c>
      <c r="I681" t="b">
        <v>0</v>
      </c>
      <c r="J681" t="s">
        <v>28</v>
      </c>
      <c r="K681">
        <v>65000</v>
      </c>
      <c r="L681">
        <v>81000</v>
      </c>
      <c r="M681">
        <v>73000</v>
      </c>
      <c r="N681" s="1" t="str">
        <f t="shared" si="21"/>
        <v>Mid ($60k–$90k)</v>
      </c>
      <c r="O681" t="s">
        <v>29</v>
      </c>
      <c r="P681">
        <v>-1</v>
      </c>
      <c r="Q681">
        <v>-1</v>
      </c>
      <c r="R681" t="s">
        <v>116</v>
      </c>
      <c r="S681" t="s">
        <v>44</v>
      </c>
      <c r="T681" t="s">
        <v>47</v>
      </c>
    </row>
    <row r="682" spans="1:20" ht="30" x14ac:dyDescent="0.25">
      <c r="A682" t="s">
        <v>1412</v>
      </c>
      <c r="B682" t="s">
        <v>1414</v>
      </c>
      <c r="C682" t="s">
        <v>31</v>
      </c>
      <c r="D682" t="s">
        <v>32</v>
      </c>
      <c r="E682" s="1" t="s">
        <v>1413</v>
      </c>
      <c r="F682">
        <v>3.2</v>
      </c>
      <c r="G682" t="s">
        <v>1217</v>
      </c>
      <c r="H682" t="str">
        <f t="shared" si="20"/>
        <v>Long Beach</v>
      </c>
      <c r="I682" t="b">
        <v>0</v>
      </c>
      <c r="J682" t="s">
        <v>28</v>
      </c>
      <c r="K682">
        <v>65000</v>
      </c>
      <c r="L682">
        <v>81000</v>
      </c>
      <c r="M682">
        <v>73000</v>
      </c>
      <c r="N682" s="1" t="str">
        <f t="shared" si="21"/>
        <v>Mid ($60k–$90k)</v>
      </c>
      <c r="O682" t="s">
        <v>29</v>
      </c>
      <c r="P682" t="s">
        <v>68</v>
      </c>
      <c r="Q682" t="s">
        <v>69</v>
      </c>
      <c r="R682" t="s">
        <v>57</v>
      </c>
      <c r="S682" t="s">
        <v>24</v>
      </c>
      <c r="T682" t="s">
        <v>39</v>
      </c>
    </row>
    <row r="683" spans="1:20" ht="30" x14ac:dyDescent="0.25">
      <c r="A683" t="s">
        <v>88</v>
      </c>
      <c r="B683" t="s">
        <v>88</v>
      </c>
      <c r="C683" t="s">
        <v>48</v>
      </c>
      <c r="D683" t="s">
        <v>40</v>
      </c>
      <c r="E683" s="1" t="s">
        <v>1146</v>
      </c>
      <c r="F683">
        <v>4.7</v>
      </c>
      <c r="G683" t="s">
        <v>168</v>
      </c>
      <c r="H683" t="str">
        <f t="shared" si="20"/>
        <v>Santa Monica</v>
      </c>
      <c r="I683" t="b">
        <v>0</v>
      </c>
      <c r="J683" t="s">
        <v>28</v>
      </c>
      <c r="K683">
        <v>65000</v>
      </c>
      <c r="L683">
        <v>81000</v>
      </c>
      <c r="M683">
        <v>73000</v>
      </c>
      <c r="N683" s="1" t="str">
        <f t="shared" si="21"/>
        <v>Mid ($60k–$90k)</v>
      </c>
      <c r="O683" t="s">
        <v>29</v>
      </c>
      <c r="P683" t="s">
        <v>374</v>
      </c>
      <c r="Q683" t="s">
        <v>187</v>
      </c>
      <c r="R683" t="s">
        <v>103</v>
      </c>
      <c r="S683" t="s">
        <v>44</v>
      </c>
      <c r="T683" t="s">
        <v>47</v>
      </c>
    </row>
    <row r="684" spans="1:20" ht="30" x14ac:dyDescent="0.25">
      <c r="A684" t="s">
        <v>513</v>
      </c>
      <c r="B684" t="s">
        <v>515</v>
      </c>
      <c r="C684" t="s">
        <v>48</v>
      </c>
      <c r="D684" t="s">
        <v>32</v>
      </c>
      <c r="E684" s="1" t="s">
        <v>1286</v>
      </c>
      <c r="F684">
        <v>3.1</v>
      </c>
      <c r="G684" t="s">
        <v>1217</v>
      </c>
      <c r="H684" t="str">
        <f t="shared" si="20"/>
        <v>Long Beach</v>
      </c>
      <c r="I684" t="b">
        <v>0</v>
      </c>
      <c r="J684" t="s">
        <v>28</v>
      </c>
      <c r="K684">
        <v>65000</v>
      </c>
      <c r="L684">
        <v>81000</v>
      </c>
      <c r="M684">
        <v>73000</v>
      </c>
      <c r="N684" s="1" t="str">
        <f t="shared" si="21"/>
        <v>Mid ($60k–$90k)</v>
      </c>
      <c r="O684" t="s">
        <v>29</v>
      </c>
      <c r="P684" t="s">
        <v>68</v>
      </c>
      <c r="Q684" t="s">
        <v>69</v>
      </c>
      <c r="R684" t="s">
        <v>36</v>
      </c>
      <c r="S684" t="s">
        <v>72</v>
      </c>
      <c r="T684" t="s">
        <v>113</v>
      </c>
    </row>
    <row r="685" spans="1:20" ht="30" x14ac:dyDescent="0.25">
      <c r="A685" t="s">
        <v>1415</v>
      </c>
      <c r="B685" t="s">
        <v>1417</v>
      </c>
      <c r="C685" t="s">
        <v>31</v>
      </c>
      <c r="D685" t="s">
        <v>32</v>
      </c>
      <c r="E685" s="1" t="s">
        <v>1416</v>
      </c>
      <c r="F685">
        <v>2.5</v>
      </c>
      <c r="G685" t="s">
        <v>254</v>
      </c>
      <c r="H685" t="str">
        <f t="shared" si="20"/>
        <v>Los Angeles</v>
      </c>
      <c r="I685" t="b">
        <v>0</v>
      </c>
      <c r="J685" t="s">
        <v>28</v>
      </c>
      <c r="K685">
        <v>65000</v>
      </c>
      <c r="L685">
        <v>81000</v>
      </c>
      <c r="M685">
        <v>73000</v>
      </c>
      <c r="N685" s="1" t="str">
        <f t="shared" si="21"/>
        <v>Mid ($60k–$90k)</v>
      </c>
      <c r="O685" t="s">
        <v>29</v>
      </c>
      <c r="P685" t="s">
        <v>873</v>
      </c>
      <c r="Q685" t="s">
        <v>874</v>
      </c>
      <c r="R685" t="s">
        <v>103</v>
      </c>
      <c r="S685" t="s">
        <v>44</v>
      </c>
      <c r="T685" t="s">
        <v>132</v>
      </c>
    </row>
    <row r="686" spans="1:20" ht="30" x14ac:dyDescent="0.25">
      <c r="A686" t="s">
        <v>1418</v>
      </c>
      <c r="B686" t="s">
        <v>1418</v>
      </c>
      <c r="C686" t="s">
        <v>192</v>
      </c>
      <c r="D686" t="s">
        <v>32</v>
      </c>
      <c r="E686" s="1" t="s">
        <v>1419</v>
      </c>
      <c r="F686">
        <v>3.3</v>
      </c>
      <c r="G686" t="s">
        <v>995</v>
      </c>
      <c r="H686" t="str">
        <f t="shared" si="20"/>
        <v>City of Industry</v>
      </c>
      <c r="I686" t="b">
        <v>0</v>
      </c>
      <c r="J686" t="s">
        <v>28</v>
      </c>
      <c r="K686">
        <v>65000</v>
      </c>
      <c r="L686">
        <v>81000</v>
      </c>
      <c r="M686">
        <v>73000</v>
      </c>
      <c r="N686" s="1" t="str">
        <f t="shared" si="21"/>
        <v>Mid ($60k–$90k)</v>
      </c>
      <c r="O686" t="s">
        <v>29</v>
      </c>
      <c r="P686" t="s">
        <v>642</v>
      </c>
      <c r="Q686" t="s">
        <v>487</v>
      </c>
      <c r="R686" t="s">
        <v>57</v>
      </c>
      <c r="S686" t="s">
        <v>44</v>
      </c>
      <c r="T686" t="s">
        <v>47</v>
      </c>
    </row>
    <row r="687" spans="1:20" x14ac:dyDescent="0.25">
      <c r="A687" t="s">
        <v>1220</v>
      </c>
      <c r="B687" t="s">
        <v>1220</v>
      </c>
      <c r="C687" t="s">
        <v>31</v>
      </c>
      <c r="D687" t="s">
        <v>32</v>
      </c>
      <c r="E687" t="s">
        <v>1420</v>
      </c>
      <c r="F687">
        <v>-1</v>
      </c>
      <c r="G687" t="s">
        <v>1234</v>
      </c>
      <c r="H687" t="str">
        <f t="shared" si="20"/>
        <v>Northridge</v>
      </c>
      <c r="I687" t="b">
        <v>0</v>
      </c>
      <c r="J687" t="s">
        <v>28</v>
      </c>
      <c r="K687">
        <v>65000</v>
      </c>
      <c r="L687">
        <v>81000</v>
      </c>
      <c r="M687">
        <v>73000</v>
      </c>
      <c r="N687" s="1" t="str">
        <f t="shared" si="21"/>
        <v>Mid ($60k–$90k)</v>
      </c>
      <c r="O687" t="s">
        <v>29</v>
      </c>
      <c r="P687">
        <v>-1</v>
      </c>
      <c r="Q687">
        <v>-1</v>
      </c>
      <c r="R687">
        <v>-1</v>
      </c>
      <c r="S687">
        <v>-1</v>
      </c>
      <c r="T687">
        <v>-1</v>
      </c>
    </row>
    <row r="688" spans="1:20" x14ac:dyDescent="0.25">
      <c r="A688" t="s">
        <v>1411</v>
      </c>
      <c r="B688" t="s">
        <v>1411</v>
      </c>
      <c r="C688" t="s">
        <v>48</v>
      </c>
      <c r="D688" t="s">
        <v>32</v>
      </c>
      <c r="E688" t="s">
        <v>1327</v>
      </c>
      <c r="F688">
        <v>-1</v>
      </c>
      <c r="G688" t="s">
        <v>1109</v>
      </c>
      <c r="H688" t="str">
        <f t="shared" si="20"/>
        <v>El Segundo</v>
      </c>
      <c r="I688" t="b">
        <v>0</v>
      </c>
      <c r="J688" t="s">
        <v>28</v>
      </c>
      <c r="K688">
        <v>65000</v>
      </c>
      <c r="L688">
        <v>81000</v>
      </c>
      <c r="M688">
        <v>73000</v>
      </c>
      <c r="N688" s="1" t="str">
        <f t="shared" si="21"/>
        <v>Mid ($60k–$90k)</v>
      </c>
      <c r="O688" t="s">
        <v>29</v>
      </c>
      <c r="P688">
        <v>-1</v>
      </c>
      <c r="Q688">
        <v>-1</v>
      </c>
      <c r="R688" t="s">
        <v>84</v>
      </c>
      <c r="S688" t="s">
        <v>44</v>
      </c>
      <c r="T688" t="s">
        <v>47</v>
      </c>
    </row>
    <row r="689" spans="1:20" ht="30" x14ac:dyDescent="0.25">
      <c r="A689" t="s">
        <v>1421</v>
      </c>
      <c r="B689" t="s">
        <v>1423</v>
      </c>
      <c r="C689" t="s">
        <v>31</v>
      </c>
      <c r="D689" t="s">
        <v>32</v>
      </c>
      <c r="E689" s="1" t="s">
        <v>1422</v>
      </c>
      <c r="F689">
        <v>2.9</v>
      </c>
      <c r="G689" t="s">
        <v>1358</v>
      </c>
      <c r="H689" t="str">
        <f t="shared" si="20"/>
        <v>Arcadia</v>
      </c>
      <c r="I689" t="b">
        <v>0</v>
      </c>
      <c r="J689" t="s">
        <v>28</v>
      </c>
      <c r="K689">
        <v>113000</v>
      </c>
      <c r="L689">
        <v>132000</v>
      </c>
      <c r="M689">
        <v>122500</v>
      </c>
      <c r="N689" s="1" t="str">
        <f t="shared" si="21"/>
        <v>High (&gt;$90k)</v>
      </c>
      <c r="O689" t="s">
        <v>29</v>
      </c>
      <c r="P689" t="s">
        <v>37</v>
      </c>
      <c r="Q689" t="s">
        <v>38</v>
      </c>
      <c r="R689" t="s">
        <v>57</v>
      </c>
      <c r="S689" t="s">
        <v>24</v>
      </c>
      <c r="T689" t="s">
        <v>53</v>
      </c>
    </row>
    <row r="690" spans="1:20" ht="30" x14ac:dyDescent="0.25">
      <c r="A690" t="s">
        <v>1418</v>
      </c>
      <c r="B690" t="s">
        <v>1418</v>
      </c>
      <c r="C690" t="s">
        <v>192</v>
      </c>
      <c r="D690" t="s">
        <v>32</v>
      </c>
      <c r="E690" s="1" t="s">
        <v>1424</v>
      </c>
      <c r="F690">
        <v>5</v>
      </c>
      <c r="G690" t="s">
        <v>995</v>
      </c>
      <c r="H690" t="str">
        <f t="shared" si="20"/>
        <v>City of Industry</v>
      </c>
      <c r="I690" t="b">
        <v>0</v>
      </c>
      <c r="J690" t="s">
        <v>28</v>
      </c>
      <c r="K690">
        <v>113000</v>
      </c>
      <c r="L690">
        <v>132000</v>
      </c>
      <c r="M690">
        <v>122500</v>
      </c>
      <c r="N690" s="1" t="str">
        <f t="shared" si="21"/>
        <v>High (&gt;$90k)</v>
      </c>
      <c r="O690" t="s">
        <v>29</v>
      </c>
      <c r="P690">
        <v>-1</v>
      </c>
      <c r="Q690">
        <v>-1</v>
      </c>
      <c r="R690" t="s">
        <v>103</v>
      </c>
      <c r="S690" t="s">
        <v>44</v>
      </c>
      <c r="T690" t="s">
        <v>47</v>
      </c>
    </row>
    <row r="691" spans="1:20" x14ac:dyDescent="0.25">
      <c r="A691" t="s">
        <v>1415</v>
      </c>
      <c r="B691" t="s">
        <v>1417</v>
      </c>
      <c r="C691" t="s">
        <v>31</v>
      </c>
      <c r="D691" t="s">
        <v>32</v>
      </c>
      <c r="E691" t="s">
        <v>1425</v>
      </c>
      <c r="F691">
        <v>-1</v>
      </c>
      <c r="G691" t="s">
        <v>254</v>
      </c>
      <c r="H691" t="str">
        <f t="shared" si="20"/>
        <v>Los Angeles</v>
      </c>
      <c r="I691" t="b">
        <v>0</v>
      </c>
      <c r="J691" t="s">
        <v>28</v>
      </c>
      <c r="K691">
        <v>113000</v>
      </c>
      <c r="L691">
        <v>132000</v>
      </c>
      <c r="M691">
        <v>122500</v>
      </c>
      <c r="N691" s="1" t="str">
        <f t="shared" si="21"/>
        <v>High (&gt;$90k)</v>
      </c>
      <c r="O691" t="s">
        <v>29</v>
      </c>
      <c r="P691">
        <v>-1</v>
      </c>
      <c r="Q691">
        <v>-1</v>
      </c>
      <c r="R691" t="s">
        <v>84</v>
      </c>
      <c r="S691" t="s">
        <v>72</v>
      </c>
      <c r="T691" t="s">
        <v>129</v>
      </c>
    </row>
    <row r="692" spans="1:20" ht="30" x14ac:dyDescent="0.25">
      <c r="A692" t="s">
        <v>1426</v>
      </c>
      <c r="B692" t="s">
        <v>1426</v>
      </c>
      <c r="C692" t="s">
        <v>31</v>
      </c>
      <c r="D692" t="s">
        <v>32</v>
      </c>
      <c r="E692" s="1" t="s">
        <v>1427</v>
      </c>
      <c r="F692">
        <v>4</v>
      </c>
      <c r="G692" t="s">
        <v>254</v>
      </c>
      <c r="H692" t="str">
        <f t="shared" si="20"/>
        <v>Los Angeles</v>
      </c>
      <c r="I692" t="b">
        <v>0</v>
      </c>
      <c r="J692" t="s">
        <v>28</v>
      </c>
      <c r="K692">
        <v>113000</v>
      </c>
      <c r="L692">
        <v>132000</v>
      </c>
      <c r="M692">
        <v>122500</v>
      </c>
      <c r="N692" s="1" t="str">
        <f t="shared" si="21"/>
        <v>High (&gt;$90k)</v>
      </c>
      <c r="O692" t="s">
        <v>29</v>
      </c>
      <c r="P692">
        <v>-1</v>
      </c>
      <c r="Q692">
        <v>-1</v>
      </c>
      <c r="R692" t="s">
        <v>103</v>
      </c>
      <c r="S692" t="s">
        <v>44</v>
      </c>
      <c r="T692" t="s">
        <v>47</v>
      </c>
    </row>
    <row r="693" spans="1:20" ht="30" x14ac:dyDescent="0.25">
      <c r="A693" t="s">
        <v>1428</v>
      </c>
      <c r="B693" t="s">
        <v>1430</v>
      </c>
      <c r="C693" t="s">
        <v>48</v>
      </c>
      <c r="D693" t="s">
        <v>54</v>
      </c>
      <c r="E693" s="1" t="s">
        <v>1429</v>
      </c>
      <c r="F693">
        <v>5</v>
      </c>
      <c r="G693" t="s">
        <v>168</v>
      </c>
      <c r="H693" t="str">
        <f t="shared" si="20"/>
        <v>Santa Monica</v>
      </c>
      <c r="I693" t="b">
        <v>0</v>
      </c>
      <c r="J693" t="s">
        <v>28</v>
      </c>
      <c r="K693">
        <v>113000</v>
      </c>
      <c r="L693">
        <v>132000</v>
      </c>
      <c r="M693">
        <v>122500</v>
      </c>
      <c r="N693" s="1" t="str">
        <f t="shared" si="21"/>
        <v>High (&gt;$90k)</v>
      </c>
      <c r="O693" t="s">
        <v>29</v>
      </c>
      <c r="P693" t="s">
        <v>171</v>
      </c>
      <c r="Q693" t="s">
        <v>78</v>
      </c>
      <c r="R693" t="s">
        <v>84</v>
      </c>
      <c r="S693" t="s">
        <v>44</v>
      </c>
      <c r="T693" t="s">
        <v>47</v>
      </c>
    </row>
    <row r="694" spans="1:20" ht="30" x14ac:dyDescent="0.25">
      <c r="A694" t="s">
        <v>1431</v>
      </c>
      <c r="B694" t="s">
        <v>1431</v>
      </c>
      <c r="C694" t="s">
        <v>192</v>
      </c>
      <c r="D694" t="s">
        <v>32</v>
      </c>
      <c r="E694" s="1" t="s">
        <v>1432</v>
      </c>
      <c r="F694">
        <v>3.3</v>
      </c>
      <c r="G694" t="s">
        <v>995</v>
      </c>
      <c r="H694" t="str">
        <f t="shared" si="20"/>
        <v>City of Industry</v>
      </c>
      <c r="I694" t="b">
        <v>0</v>
      </c>
      <c r="J694" t="s">
        <v>28</v>
      </c>
      <c r="K694">
        <v>113000</v>
      </c>
      <c r="L694">
        <v>132000</v>
      </c>
      <c r="M694">
        <v>122500</v>
      </c>
      <c r="N694" s="1" t="str">
        <f t="shared" si="21"/>
        <v>High (&gt;$90k)</v>
      </c>
      <c r="O694" t="s">
        <v>29</v>
      </c>
      <c r="P694" t="s">
        <v>642</v>
      </c>
      <c r="Q694" t="s">
        <v>487</v>
      </c>
      <c r="R694" t="s">
        <v>57</v>
      </c>
      <c r="S694" t="s">
        <v>44</v>
      </c>
      <c r="T694" t="s">
        <v>47</v>
      </c>
    </row>
    <row r="695" spans="1:20" ht="30" x14ac:dyDescent="0.25">
      <c r="A695" t="s">
        <v>1433</v>
      </c>
      <c r="B695" t="s">
        <v>1433</v>
      </c>
      <c r="C695" t="s">
        <v>31</v>
      </c>
      <c r="D695" t="s">
        <v>32</v>
      </c>
      <c r="E695" s="1" t="s">
        <v>380</v>
      </c>
      <c r="F695">
        <v>2.9</v>
      </c>
      <c r="G695" t="s">
        <v>185</v>
      </c>
      <c r="H695" t="str">
        <f t="shared" si="20"/>
        <v>Burbank</v>
      </c>
      <c r="I695" t="b">
        <v>0</v>
      </c>
      <c r="J695" t="s">
        <v>28</v>
      </c>
      <c r="K695">
        <v>113000</v>
      </c>
      <c r="L695">
        <v>132000</v>
      </c>
      <c r="M695">
        <v>122500</v>
      </c>
      <c r="N695" s="1" t="str">
        <f t="shared" si="21"/>
        <v>High (&gt;$90k)</v>
      </c>
      <c r="O695" t="s">
        <v>29</v>
      </c>
      <c r="P695" t="s">
        <v>262</v>
      </c>
      <c r="Q695" t="s">
        <v>207</v>
      </c>
      <c r="R695" t="s">
        <v>23</v>
      </c>
      <c r="S695" t="s">
        <v>44</v>
      </c>
      <c r="T695" t="s">
        <v>47</v>
      </c>
    </row>
    <row r="696" spans="1:20" ht="30" x14ac:dyDescent="0.25">
      <c r="A696" t="s">
        <v>1434</v>
      </c>
      <c r="B696" t="s">
        <v>1434</v>
      </c>
      <c r="C696" t="s">
        <v>31</v>
      </c>
      <c r="D696" t="s">
        <v>32</v>
      </c>
      <c r="E696" s="1" t="s">
        <v>1317</v>
      </c>
      <c r="F696">
        <v>5</v>
      </c>
      <c r="G696" t="s">
        <v>185</v>
      </c>
      <c r="H696" t="str">
        <f t="shared" si="20"/>
        <v>Burbank</v>
      </c>
      <c r="I696" t="b">
        <v>0</v>
      </c>
      <c r="J696" t="s">
        <v>28</v>
      </c>
      <c r="K696">
        <v>113000</v>
      </c>
      <c r="L696">
        <v>132000</v>
      </c>
      <c r="M696">
        <v>122500</v>
      </c>
      <c r="N696" s="1" t="str">
        <f t="shared" si="21"/>
        <v>High (&gt;$90k)</v>
      </c>
      <c r="O696" t="s">
        <v>29</v>
      </c>
      <c r="P696">
        <v>-1</v>
      </c>
      <c r="Q696">
        <v>-1</v>
      </c>
      <c r="R696" t="s">
        <v>116</v>
      </c>
      <c r="S696" t="s">
        <v>44</v>
      </c>
      <c r="T696" t="s">
        <v>47</v>
      </c>
    </row>
    <row r="697" spans="1:20" ht="30" x14ac:dyDescent="0.25">
      <c r="A697" t="s">
        <v>1435</v>
      </c>
      <c r="B697" t="s">
        <v>1436</v>
      </c>
      <c r="C697" t="s">
        <v>31</v>
      </c>
      <c r="D697" t="s">
        <v>32</v>
      </c>
      <c r="E697" s="1" t="s">
        <v>1413</v>
      </c>
      <c r="F697">
        <v>3.2</v>
      </c>
      <c r="G697" t="s">
        <v>1217</v>
      </c>
      <c r="H697" t="str">
        <f t="shared" si="20"/>
        <v>Long Beach</v>
      </c>
      <c r="I697" t="b">
        <v>0</v>
      </c>
      <c r="J697" t="s">
        <v>28</v>
      </c>
      <c r="K697">
        <v>113000</v>
      </c>
      <c r="L697">
        <v>132000</v>
      </c>
      <c r="M697">
        <v>122500</v>
      </c>
      <c r="N697" s="1" t="str">
        <f t="shared" si="21"/>
        <v>High (&gt;$90k)</v>
      </c>
      <c r="O697" t="s">
        <v>29</v>
      </c>
      <c r="P697" t="s">
        <v>68</v>
      </c>
      <c r="Q697" t="s">
        <v>69</v>
      </c>
      <c r="R697" t="s">
        <v>57</v>
      </c>
      <c r="S697" t="s">
        <v>24</v>
      </c>
      <c r="T697" t="s">
        <v>39</v>
      </c>
    </row>
    <row r="698" spans="1:20" ht="30" x14ac:dyDescent="0.25">
      <c r="A698" t="s">
        <v>1437</v>
      </c>
      <c r="B698" t="s">
        <v>1437</v>
      </c>
      <c r="C698" t="s">
        <v>31</v>
      </c>
      <c r="D698" t="s">
        <v>32</v>
      </c>
      <c r="E698" s="1" t="s">
        <v>1438</v>
      </c>
      <c r="F698">
        <v>3.3</v>
      </c>
      <c r="G698" t="s">
        <v>1316</v>
      </c>
      <c r="H698" t="str">
        <f t="shared" si="20"/>
        <v>Woodland Hills</v>
      </c>
      <c r="I698" t="b">
        <v>0</v>
      </c>
      <c r="J698" t="s">
        <v>28</v>
      </c>
      <c r="K698">
        <v>113000</v>
      </c>
      <c r="L698">
        <v>132000</v>
      </c>
      <c r="M698">
        <v>122500</v>
      </c>
      <c r="N698" s="1" t="str">
        <f t="shared" si="21"/>
        <v>High (&gt;$90k)</v>
      </c>
      <c r="O698" t="s">
        <v>29</v>
      </c>
      <c r="P698" t="s">
        <v>171</v>
      </c>
      <c r="Q698" t="s">
        <v>78</v>
      </c>
      <c r="R698" t="s">
        <v>43</v>
      </c>
      <c r="S698" t="s">
        <v>44</v>
      </c>
      <c r="T698" t="s">
        <v>74</v>
      </c>
    </row>
    <row r="699" spans="1:20" ht="30" x14ac:dyDescent="0.25">
      <c r="A699" t="s">
        <v>513</v>
      </c>
      <c r="B699" t="s">
        <v>515</v>
      </c>
      <c r="C699" t="s">
        <v>48</v>
      </c>
      <c r="D699" t="s">
        <v>32</v>
      </c>
      <c r="E699" s="1" t="s">
        <v>1171</v>
      </c>
      <c r="F699">
        <v>3.8</v>
      </c>
      <c r="G699" t="s">
        <v>1109</v>
      </c>
      <c r="H699" t="str">
        <f t="shared" si="20"/>
        <v>El Segundo</v>
      </c>
      <c r="I699" t="b">
        <v>0</v>
      </c>
      <c r="J699" t="s">
        <v>28</v>
      </c>
      <c r="K699">
        <v>113000</v>
      </c>
      <c r="L699">
        <v>132000</v>
      </c>
      <c r="M699">
        <v>122500</v>
      </c>
      <c r="N699" s="1" t="str">
        <f t="shared" si="21"/>
        <v>High (&gt;$90k)</v>
      </c>
      <c r="O699" t="s">
        <v>29</v>
      </c>
      <c r="P699" t="s">
        <v>104</v>
      </c>
      <c r="Q699" t="s">
        <v>78</v>
      </c>
      <c r="R699" t="s">
        <v>103</v>
      </c>
      <c r="S699" t="s">
        <v>44</v>
      </c>
      <c r="T699" t="s">
        <v>308</v>
      </c>
    </row>
    <row r="700" spans="1:20" x14ac:dyDescent="0.25">
      <c r="A700" t="s">
        <v>513</v>
      </c>
      <c r="B700" t="s">
        <v>515</v>
      </c>
      <c r="C700" t="s">
        <v>48</v>
      </c>
      <c r="D700" t="s">
        <v>40</v>
      </c>
      <c r="E700" t="s">
        <v>1439</v>
      </c>
      <c r="F700">
        <v>-1</v>
      </c>
      <c r="G700" t="s">
        <v>185</v>
      </c>
      <c r="H700" t="str">
        <f t="shared" si="20"/>
        <v>Burbank</v>
      </c>
      <c r="I700" t="b">
        <v>1</v>
      </c>
      <c r="J700" t="s">
        <v>28</v>
      </c>
      <c r="K700">
        <v>113000</v>
      </c>
      <c r="L700">
        <v>132000</v>
      </c>
      <c r="M700">
        <v>122500</v>
      </c>
      <c r="N700" s="1" t="str">
        <f t="shared" si="21"/>
        <v>High (&gt;$90k)</v>
      </c>
      <c r="O700" t="s">
        <v>29</v>
      </c>
      <c r="P700">
        <v>-1</v>
      </c>
      <c r="Q700">
        <v>-1</v>
      </c>
      <c r="R700">
        <v>-1</v>
      </c>
      <c r="S700">
        <v>-1</v>
      </c>
      <c r="T700">
        <v>-1</v>
      </c>
    </row>
    <row r="701" spans="1:20" ht="30" x14ac:dyDescent="0.25">
      <c r="A701" t="s">
        <v>1440</v>
      </c>
      <c r="B701" t="s">
        <v>1441</v>
      </c>
      <c r="C701" t="s">
        <v>48</v>
      </c>
      <c r="D701" t="s">
        <v>32</v>
      </c>
      <c r="E701" s="1" t="s">
        <v>261</v>
      </c>
      <c r="F701">
        <v>4</v>
      </c>
      <c r="G701" t="s">
        <v>1358</v>
      </c>
      <c r="H701" t="str">
        <f t="shared" si="20"/>
        <v>Arcadia</v>
      </c>
      <c r="I701" t="b">
        <v>0</v>
      </c>
      <c r="J701" t="s">
        <v>28</v>
      </c>
      <c r="K701">
        <v>113000</v>
      </c>
      <c r="L701">
        <v>132000</v>
      </c>
      <c r="M701">
        <v>122500</v>
      </c>
      <c r="N701" s="1" t="str">
        <f t="shared" si="21"/>
        <v>High (&gt;$90k)</v>
      </c>
      <c r="O701" t="s">
        <v>29</v>
      </c>
      <c r="P701" t="s">
        <v>262</v>
      </c>
      <c r="Q701" t="s">
        <v>207</v>
      </c>
      <c r="R701" t="s">
        <v>84</v>
      </c>
      <c r="S701" t="s">
        <v>44</v>
      </c>
      <c r="T701" t="s">
        <v>129</v>
      </c>
    </row>
    <row r="702" spans="1:20" ht="30" x14ac:dyDescent="0.25">
      <c r="A702" t="s">
        <v>1442</v>
      </c>
      <c r="B702" t="s">
        <v>1442</v>
      </c>
      <c r="C702" t="s">
        <v>48</v>
      </c>
      <c r="D702" t="s">
        <v>32</v>
      </c>
      <c r="E702" s="1" t="s">
        <v>1394</v>
      </c>
      <c r="F702">
        <v>4.0999999999999996</v>
      </c>
      <c r="G702" t="s">
        <v>1316</v>
      </c>
      <c r="H702" t="str">
        <f t="shared" si="20"/>
        <v>Woodland Hills</v>
      </c>
      <c r="I702" t="b">
        <v>0</v>
      </c>
      <c r="J702" t="s">
        <v>28</v>
      </c>
      <c r="K702">
        <v>113000</v>
      </c>
      <c r="L702">
        <v>132000</v>
      </c>
      <c r="M702">
        <v>122500</v>
      </c>
      <c r="N702" s="1" t="str">
        <f t="shared" si="21"/>
        <v>High (&gt;$90k)</v>
      </c>
      <c r="O702" t="s">
        <v>29</v>
      </c>
      <c r="P702" t="s">
        <v>68</v>
      </c>
      <c r="Q702" t="s">
        <v>69</v>
      </c>
      <c r="R702" t="s">
        <v>71</v>
      </c>
      <c r="S702" t="s">
        <v>24</v>
      </c>
      <c r="T702" t="s">
        <v>113</v>
      </c>
    </row>
    <row r="703" spans="1:20" x14ac:dyDescent="0.25">
      <c r="A703" t="s">
        <v>1435</v>
      </c>
      <c r="B703" t="s">
        <v>1436</v>
      </c>
      <c r="C703" t="s">
        <v>31</v>
      </c>
      <c r="D703" t="s">
        <v>32</v>
      </c>
      <c r="E703" t="s">
        <v>1443</v>
      </c>
      <c r="F703">
        <v>-1</v>
      </c>
      <c r="G703" t="s">
        <v>1217</v>
      </c>
      <c r="H703" t="str">
        <f t="shared" si="20"/>
        <v>Long Beach</v>
      </c>
      <c r="I703" t="b">
        <v>0</v>
      </c>
      <c r="J703" t="s">
        <v>28</v>
      </c>
      <c r="K703">
        <v>113000</v>
      </c>
      <c r="L703">
        <v>132000</v>
      </c>
      <c r="M703">
        <v>122500</v>
      </c>
      <c r="N703" s="1" t="str">
        <f t="shared" si="21"/>
        <v>High (&gt;$90k)</v>
      </c>
      <c r="O703" t="s">
        <v>29</v>
      </c>
      <c r="P703">
        <v>-1</v>
      </c>
      <c r="Q703">
        <v>-1</v>
      </c>
      <c r="R703">
        <v>-1</v>
      </c>
      <c r="S703">
        <v>-1</v>
      </c>
      <c r="T703">
        <v>-1</v>
      </c>
    </row>
    <row r="704" spans="1:20" ht="30" x14ac:dyDescent="0.25">
      <c r="A704" t="s">
        <v>1444</v>
      </c>
      <c r="B704" t="s">
        <v>1446</v>
      </c>
      <c r="C704" t="s">
        <v>126</v>
      </c>
      <c r="D704" t="s">
        <v>32</v>
      </c>
      <c r="E704" s="1" t="s">
        <v>1445</v>
      </c>
      <c r="F704">
        <v>2.8</v>
      </c>
      <c r="G704" t="s">
        <v>185</v>
      </c>
      <c r="H704" t="str">
        <f t="shared" si="20"/>
        <v>Burbank</v>
      </c>
      <c r="I704" t="b">
        <v>0</v>
      </c>
      <c r="J704" t="s">
        <v>28</v>
      </c>
      <c r="K704">
        <v>113000</v>
      </c>
      <c r="L704">
        <v>132000</v>
      </c>
      <c r="M704">
        <v>122500</v>
      </c>
      <c r="N704" s="1" t="str">
        <f t="shared" si="21"/>
        <v>High (&gt;$90k)</v>
      </c>
      <c r="O704" t="s">
        <v>29</v>
      </c>
      <c r="P704" t="s">
        <v>52</v>
      </c>
      <c r="Q704" t="s">
        <v>46</v>
      </c>
      <c r="R704" t="s">
        <v>103</v>
      </c>
      <c r="S704" t="s">
        <v>44</v>
      </c>
      <c r="T704" t="s">
        <v>132</v>
      </c>
    </row>
    <row r="705" spans="1:20" ht="30" x14ac:dyDescent="0.25">
      <c r="A705" t="s">
        <v>1434</v>
      </c>
      <c r="B705" t="s">
        <v>1434</v>
      </c>
      <c r="C705" t="s">
        <v>31</v>
      </c>
      <c r="D705" t="s">
        <v>32</v>
      </c>
      <c r="E705" s="1" t="s">
        <v>1181</v>
      </c>
      <c r="F705">
        <v>3.9</v>
      </c>
      <c r="G705" t="s">
        <v>185</v>
      </c>
      <c r="H705" t="str">
        <f t="shared" si="20"/>
        <v>Burbank</v>
      </c>
      <c r="I705" t="b">
        <v>0</v>
      </c>
      <c r="J705" t="s">
        <v>28</v>
      </c>
      <c r="K705">
        <v>113000</v>
      </c>
      <c r="L705">
        <v>132000</v>
      </c>
      <c r="M705">
        <v>122500</v>
      </c>
      <c r="N705" s="1" t="str">
        <f t="shared" si="21"/>
        <v>High (&gt;$90k)</v>
      </c>
      <c r="O705" t="s">
        <v>29</v>
      </c>
      <c r="P705" t="s">
        <v>186</v>
      </c>
      <c r="Q705" t="s">
        <v>187</v>
      </c>
      <c r="R705" t="s">
        <v>71</v>
      </c>
      <c r="S705" t="s">
        <v>72</v>
      </c>
      <c r="T705" t="s">
        <v>113</v>
      </c>
    </row>
    <row r="706" spans="1:20" ht="30" x14ac:dyDescent="0.25">
      <c r="A706" t="s">
        <v>1447</v>
      </c>
      <c r="B706" t="s">
        <v>1447</v>
      </c>
      <c r="C706" t="s">
        <v>48</v>
      </c>
      <c r="D706" t="s">
        <v>32</v>
      </c>
      <c r="E706" s="1" t="s">
        <v>1448</v>
      </c>
      <c r="F706">
        <v>3.4</v>
      </c>
      <c r="G706" t="s">
        <v>1119</v>
      </c>
      <c r="H706" t="str">
        <f t="shared" si="20"/>
        <v>Gardena</v>
      </c>
      <c r="I706" t="b">
        <v>0</v>
      </c>
      <c r="J706" t="s">
        <v>28</v>
      </c>
      <c r="K706">
        <v>113000</v>
      </c>
      <c r="L706">
        <v>132000</v>
      </c>
      <c r="M706">
        <v>122500</v>
      </c>
      <c r="N706" s="1" t="str">
        <f t="shared" si="21"/>
        <v>High (&gt;$90k)</v>
      </c>
      <c r="O706" t="s">
        <v>29</v>
      </c>
      <c r="P706" t="s">
        <v>37</v>
      </c>
      <c r="Q706" t="s">
        <v>38</v>
      </c>
      <c r="R706" t="s">
        <v>36</v>
      </c>
      <c r="S706" t="s">
        <v>24</v>
      </c>
      <c r="T706" t="s">
        <v>27</v>
      </c>
    </row>
    <row r="707" spans="1:20" ht="30" x14ac:dyDescent="0.25">
      <c r="A707" t="s">
        <v>1450</v>
      </c>
      <c r="B707" t="s">
        <v>1451</v>
      </c>
      <c r="C707" t="s">
        <v>48</v>
      </c>
      <c r="D707" t="s">
        <v>32</v>
      </c>
      <c r="E707" s="1" t="s">
        <v>1286</v>
      </c>
      <c r="F707">
        <v>3.1</v>
      </c>
      <c r="G707" t="s">
        <v>1217</v>
      </c>
      <c r="H707" t="str">
        <f t="shared" si="20"/>
        <v>Long Beach</v>
      </c>
      <c r="I707" t="b">
        <v>0</v>
      </c>
      <c r="J707" t="s">
        <v>28</v>
      </c>
      <c r="K707">
        <v>113000</v>
      </c>
      <c r="L707">
        <v>132000</v>
      </c>
      <c r="M707">
        <v>122500</v>
      </c>
      <c r="N707" s="1" t="str">
        <f t="shared" si="21"/>
        <v>High (&gt;$90k)</v>
      </c>
      <c r="O707" t="s">
        <v>29</v>
      </c>
      <c r="P707" t="s">
        <v>68</v>
      </c>
      <c r="Q707" t="s">
        <v>69</v>
      </c>
      <c r="R707" t="s">
        <v>36</v>
      </c>
      <c r="S707" t="s">
        <v>72</v>
      </c>
      <c r="T707" t="s">
        <v>113</v>
      </c>
    </row>
    <row r="708" spans="1:20" ht="30" x14ac:dyDescent="0.25">
      <c r="A708" t="s">
        <v>1452</v>
      </c>
      <c r="B708" t="s">
        <v>1453</v>
      </c>
      <c r="C708" t="s">
        <v>48</v>
      </c>
      <c r="D708" t="s">
        <v>32</v>
      </c>
      <c r="E708" s="1" t="s">
        <v>1286</v>
      </c>
      <c r="F708">
        <v>3.1</v>
      </c>
      <c r="G708" t="s">
        <v>1217</v>
      </c>
      <c r="H708" t="str">
        <f t="shared" si="20"/>
        <v>Long Beach</v>
      </c>
      <c r="I708" t="b">
        <v>0</v>
      </c>
      <c r="J708" t="s">
        <v>28</v>
      </c>
      <c r="K708">
        <v>113000</v>
      </c>
      <c r="L708">
        <v>132000</v>
      </c>
      <c r="M708">
        <v>122500</v>
      </c>
      <c r="N708" s="1" t="str">
        <f t="shared" si="21"/>
        <v>High (&gt;$90k)</v>
      </c>
      <c r="O708" t="s">
        <v>29</v>
      </c>
      <c r="P708" t="s">
        <v>68</v>
      </c>
      <c r="Q708" t="s">
        <v>69</v>
      </c>
      <c r="R708" t="s">
        <v>36</v>
      </c>
      <c r="S708" t="s">
        <v>72</v>
      </c>
      <c r="T708" t="s">
        <v>113</v>
      </c>
    </row>
    <row r="709" spans="1:20" ht="45" x14ac:dyDescent="0.25">
      <c r="A709" t="s">
        <v>1454</v>
      </c>
      <c r="B709" t="s">
        <v>1456</v>
      </c>
      <c r="C709" t="s">
        <v>31</v>
      </c>
      <c r="D709" t="s">
        <v>32</v>
      </c>
      <c r="E709" s="1" t="s">
        <v>1455</v>
      </c>
      <c r="F709">
        <v>2.4</v>
      </c>
      <c r="G709" t="s">
        <v>254</v>
      </c>
      <c r="H709" t="str">
        <f t="shared" si="20"/>
        <v>Los Angeles</v>
      </c>
      <c r="I709" t="b">
        <v>0</v>
      </c>
      <c r="J709" t="s">
        <v>28</v>
      </c>
      <c r="K709">
        <v>113000</v>
      </c>
      <c r="L709">
        <v>132000</v>
      </c>
      <c r="M709">
        <v>122500</v>
      </c>
      <c r="N709" s="1" t="str">
        <f t="shared" si="21"/>
        <v>High (&gt;$90k)</v>
      </c>
      <c r="O709" t="s">
        <v>29</v>
      </c>
      <c r="P709">
        <v>-1</v>
      </c>
      <c r="Q709">
        <v>-1</v>
      </c>
      <c r="R709" t="s">
        <v>23</v>
      </c>
      <c r="S709" t="s">
        <v>24</v>
      </c>
      <c r="T709" t="s">
        <v>47</v>
      </c>
    </row>
    <row r="710" spans="1:20" ht="30" x14ac:dyDescent="0.25">
      <c r="A710" t="s">
        <v>1434</v>
      </c>
      <c r="B710" t="s">
        <v>1434</v>
      </c>
      <c r="C710" t="s">
        <v>31</v>
      </c>
      <c r="D710" t="s">
        <v>32</v>
      </c>
      <c r="E710" s="1" t="s">
        <v>1192</v>
      </c>
      <c r="F710">
        <v>3.7</v>
      </c>
      <c r="G710" t="s">
        <v>185</v>
      </c>
      <c r="H710" t="str">
        <f t="shared" ref="H710:H773" si="22">IFERROR(TRIM(LEFT(G710,FIND(",",G710)-1)),G710)</f>
        <v>Burbank</v>
      </c>
      <c r="I710" t="b">
        <v>0</v>
      </c>
      <c r="J710" t="s">
        <v>28</v>
      </c>
      <c r="K710">
        <v>113000</v>
      </c>
      <c r="L710">
        <v>132000</v>
      </c>
      <c r="M710">
        <v>122500</v>
      </c>
      <c r="N710" s="1" t="str">
        <f t="shared" ref="N710:N773" si="23">IF(M710="", "", IF(M710&lt;60000, "Low (&lt;$60k)", IF(M710&lt;=90000, "Mid ($60k–$90k)", "High (&gt;$90k)")))</f>
        <v>High (&gt;$90k)</v>
      </c>
      <c r="O710" t="s">
        <v>29</v>
      </c>
      <c r="P710" t="s">
        <v>246</v>
      </c>
      <c r="Q710" t="s">
        <v>187</v>
      </c>
      <c r="R710" t="s">
        <v>36</v>
      </c>
      <c r="S710" t="s">
        <v>51</v>
      </c>
      <c r="T710" t="s">
        <v>113</v>
      </c>
    </row>
    <row r="711" spans="1:20" ht="30" x14ac:dyDescent="0.25">
      <c r="A711" t="s">
        <v>1457</v>
      </c>
      <c r="B711" t="s">
        <v>1457</v>
      </c>
      <c r="C711" t="s">
        <v>31</v>
      </c>
      <c r="D711" t="s">
        <v>32</v>
      </c>
      <c r="E711" s="1" t="s">
        <v>1438</v>
      </c>
      <c r="F711">
        <v>3.3</v>
      </c>
      <c r="G711" t="s">
        <v>1316</v>
      </c>
      <c r="H711" t="str">
        <f t="shared" si="22"/>
        <v>Woodland Hills</v>
      </c>
      <c r="I711" t="b">
        <v>0</v>
      </c>
      <c r="J711" t="s">
        <v>28</v>
      </c>
      <c r="K711">
        <v>113000</v>
      </c>
      <c r="L711">
        <v>132000</v>
      </c>
      <c r="M711">
        <v>122500</v>
      </c>
      <c r="N711" s="1" t="str">
        <f t="shared" si="23"/>
        <v>High (&gt;$90k)</v>
      </c>
      <c r="O711" t="s">
        <v>29</v>
      </c>
      <c r="P711" t="s">
        <v>171</v>
      </c>
      <c r="Q711" t="s">
        <v>78</v>
      </c>
      <c r="R711" t="s">
        <v>43</v>
      </c>
      <c r="S711" t="s">
        <v>44</v>
      </c>
      <c r="T711" t="s">
        <v>74</v>
      </c>
    </row>
    <row r="712" spans="1:20" ht="30" x14ac:dyDescent="0.25">
      <c r="A712" t="s">
        <v>1458</v>
      </c>
      <c r="B712" t="s">
        <v>1460</v>
      </c>
      <c r="C712" t="s">
        <v>31</v>
      </c>
      <c r="D712" t="s">
        <v>32</v>
      </c>
      <c r="E712" s="1" t="s">
        <v>1459</v>
      </c>
      <c r="F712">
        <v>4.5999999999999996</v>
      </c>
      <c r="G712" t="s">
        <v>168</v>
      </c>
      <c r="H712" t="str">
        <f t="shared" si="22"/>
        <v>Santa Monica</v>
      </c>
      <c r="I712" t="b">
        <v>0</v>
      </c>
      <c r="J712" t="s">
        <v>28</v>
      </c>
      <c r="K712">
        <v>113000</v>
      </c>
      <c r="L712">
        <v>132000</v>
      </c>
      <c r="M712">
        <v>122500</v>
      </c>
      <c r="N712" s="1" t="str">
        <f t="shared" si="23"/>
        <v>High (&gt;$90k)</v>
      </c>
      <c r="O712" t="s">
        <v>29</v>
      </c>
      <c r="P712" t="s">
        <v>104</v>
      </c>
      <c r="Q712" t="s">
        <v>78</v>
      </c>
      <c r="R712" t="s">
        <v>23</v>
      </c>
      <c r="S712" t="s">
        <v>44</v>
      </c>
      <c r="T712" t="s">
        <v>47</v>
      </c>
    </row>
    <row r="713" spans="1:20" ht="45" x14ac:dyDescent="0.25">
      <c r="A713" t="s">
        <v>1461</v>
      </c>
      <c r="B713" t="s">
        <v>1461</v>
      </c>
      <c r="C713" t="s">
        <v>31</v>
      </c>
      <c r="D713" t="s">
        <v>32</v>
      </c>
      <c r="E713" s="1" t="s">
        <v>1462</v>
      </c>
      <c r="F713">
        <v>2.9</v>
      </c>
      <c r="G713" t="s">
        <v>1463</v>
      </c>
      <c r="H713" t="str">
        <f t="shared" si="22"/>
        <v>Pico Rivera</v>
      </c>
      <c r="I713" t="b">
        <v>0</v>
      </c>
      <c r="J713" t="s">
        <v>28</v>
      </c>
      <c r="K713">
        <v>113000</v>
      </c>
      <c r="L713">
        <v>132000</v>
      </c>
      <c r="M713">
        <v>122500</v>
      </c>
      <c r="N713" s="1" t="str">
        <f t="shared" si="23"/>
        <v>High (&gt;$90k)</v>
      </c>
      <c r="O713" t="s">
        <v>29</v>
      </c>
      <c r="P713" t="s">
        <v>171</v>
      </c>
      <c r="Q713" t="s">
        <v>78</v>
      </c>
      <c r="R713" t="s">
        <v>84</v>
      </c>
      <c r="S713" t="s">
        <v>44</v>
      </c>
      <c r="T713" t="s">
        <v>47</v>
      </c>
    </row>
    <row r="714" spans="1:20" ht="30" x14ac:dyDescent="0.25">
      <c r="A714" t="s">
        <v>1464</v>
      </c>
      <c r="B714" t="s">
        <v>1467</v>
      </c>
      <c r="C714" t="s">
        <v>31</v>
      </c>
      <c r="D714" t="s">
        <v>32</v>
      </c>
      <c r="E714" s="1" t="s">
        <v>1465</v>
      </c>
      <c r="F714">
        <v>3.6</v>
      </c>
      <c r="G714" t="s">
        <v>1466</v>
      </c>
      <c r="H714" t="str">
        <f t="shared" si="22"/>
        <v>Whittier</v>
      </c>
      <c r="I714" t="b">
        <v>0</v>
      </c>
      <c r="J714" t="s">
        <v>28</v>
      </c>
      <c r="K714">
        <v>113000</v>
      </c>
      <c r="L714">
        <v>132000</v>
      </c>
      <c r="M714">
        <v>122500</v>
      </c>
      <c r="N714" s="1" t="str">
        <f t="shared" si="23"/>
        <v>High (&gt;$90k)</v>
      </c>
      <c r="O714" t="s">
        <v>29</v>
      </c>
      <c r="P714" t="s">
        <v>37</v>
      </c>
      <c r="Q714" t="s">
        <v>38</v>
      </c>
      <c r="R714" t="s">
        <v>71</v>
      </c>
      <c r="S714" t="s">
        <v>24</v>
      </c>
      <c r="T714" t="s">
        <v>74</v>
      </c>
    </row>
    <row r="715" spans="1:20" x14ac:dyDescent="0.25">
      <c r="A715" t="s">
        <v>1468</v>
      </c>
      <c r="B715" t="s">
        <v>1470</v>
      </c>
      <c r="C715" t="s">
        <v>31</v>
      </c>
      <c r="D715" t="s">
        <v>32</v>
      </c>
      <c r="E715" t="s">
        <v>1469</v>
      </c>
      <c r="F715">
        <v>-1</v>
      </c>
      <c r="G715" t="s">
        <v>1200</v>
      </c>
      <c r="H715" t="str">
        <f t="shared" si="22"/>
        <v>Anaheim</v>
      </c>
      <c r="I715" t="b">
        <v>0</v>
      </c>
      <c r="J715" t="s">
        <v>28</v>
      </c>
      <c r="K715">
        <v>113000</v>
      </c>
      <c r="L715">
        <v>132000</v>
      </c>
      <c r="M715">
        <v>122500</v>
      </c>
      <c r="N715" s="1" t="str">
        <f t="shared" si="23"/>
        <v>High (&gt;$90k)</v>
      </c>
      <c r="O715" t="s">
        <v>29</v>
      </c>
      <c r="P715">
        <v>-1</v>
      </c>
      <c r="Q715">
        <v>-1</v>
      </c>
      <c r="R715">
        <v>-1</v>
      </c>
      <c r="S715">
        <v>-1</v>
      </c>
      <c r="T715">
        <v>-1</v>
      </c>
    </row>
    <row r="716" spans="1:20" ht="30" x14ac:dyDescent="0.25">
      <c r="A716" t="s">
        <v>1471</v>
      </c>
      <c r="B716" t="s">
        <v>1472</v>
      </c>
      <c r="C716" t="s">
        <v>48</v>
      </c>
      <c r="D716" t="s">
        <v>40</v>
      </c>
      <c r="E716" s="1" t="s">
        <v>1299</v>
      </c>
      <c r="F716">
        <v>3.8</v>
      </c>
      <c r="G716" t="s">
        <v>254</v>
      </c>
      <c r="H716" t="str">
        <f t="shared" si="22"/>
        <v>Los Angeles</v>
      </c>
      <c r="I716" t="b">
        <v>0</v>
      </c>
      <c r="J716" t="s">
        <v>28</v>
      </c>
      <c r="K716">
        <v>113000</v>
      </c>
      <c r="L716">
        <v>132000</v>
      </c>
      <c r="M716">
        <v>122500</v>
      </c>
      <c r="N716" s="1" t="str">
        <f t="shared" si="23"/>
        <v>High (&gt;$90k)</v>
      </c>
      <c r="O716" t="s">
        <v>29</v>
      </c>
      <c r="P716" t="s">
        <v>45</v>
      </c>
      <c r="Q716" t="s">
        <v>46</v>
      </c>
      <c r="R716" t="s">
        <v>43</v>
      </c>
      <c r="S716" t="s">
        <v>44</v>
      </c>
      <c r="T716" t="s">
        <v>47</v>
      </c>
    </row>
    <row r="717" spans="1:20" ht="30" x14ac:dyDescent="0.25">
      <c r="A717" t="s">
        <v>1473</v>
      </c>
      <c r="B717" t="s">
        <v>1473</v>
      </c>
      <c r="C717" t="s">
        <v>31</v>
      </c>
      <c r="D717" t="s">
        <v>32</v>
      </c>
      <c r="E717" s="1" t="s">
        <v>1303</v>
      </c>
      <c r="F717">
        <v>3.4</v>
      </c>
      <c r="G717" t="s">
        <v>1304</v>
      </c>
      <c r="H717" t="str">
        <f t="shared" si="22"/>
        <v>Brea</v>
      </c>
      <c r="I717" t="b">
        <v>0</v>
      </c>
      <c r="J717" t="s">
        <v>28</v>
      </c>
      <c r="K717">
        <v>113000</v>
      </c>
      <c r="L717">
        <v>132000</v>
      </c>
      <c r="M717">
        <v>122500</v>
      </c>
      <c r="N717" s="1" t="str">
        <f t="shared" si="23"/>
        <v>High (&gt;$90k)</v>
      </c>
      <c r="O717" t="s">
        <v>29</v>
      </c>
      <c r="P717" t="s">
        <v>68</v>
      </c>
      <c r="Q717" t="s">
        <v>69</v>
      </c>
      <c r="R717" t="s">
        <v>43</v>
      </c>
      <c r="S717" t="s">
        <v>72</v>
      </c>
      <c r="T717" t="s">
        <v>39</v>
      </c>
    </row>
    <row r="718" spans="1:20" x14ac:dyDescent="0.25">
      <c r="A718" t="s">
        <v>1474</v>
      </c>
      <c r="B718" t="s">
        <v>1474</v>
      </c>
      <c r="C718" t="s">
        <v>31</v>
      </c>
      <c r="D718" t="s">
        <v>32</v>
      </c>
      <c r="E718" t="s">
        <v>1475</v>
      </c>
      <c r="F718">
        <v>-1</v>
      </c>
      <c r="G718" t="s">
        <v>1200</v>
      </c>
      <c r="H718" t="str">
        <f t="shared" si="22"/>
        <v>Anaheim</v>
      </c>
      <c r="I718" t="b">
        <v>0</v>
      </c>
      <c r="J718" t="s">
        <v>28</v>
      </c>
      <c r="K718">
        <v>42000</v>
      </c>
      <c r="L718">
        <v>63000</v>
      </c>
      <c r="M718">
        <v>52500</v>
      </c>
      <c r="N718" s="1" t="str">
        <f t="shared" si="23"/>
        <v>Low (&lt;$60k)</v>
      </c>
      <c r="O718" t="s">
        <v>29</v>
      </c>
      <c r="P718">
        <v>-1</v>
      </c>
      <c r="Q718">
        <v>-1</v>
      </c>
      <c r="R718">
        <v>-1</v>
      </c>
      <c r="S718">
        <v>-1</v>
      </c>
      <c r="T718">
        <v>-1</v>
      </c>
    </row>
    <row r="719" spans="1:20" x14ac:dyDescent="0.25">
      <c r="A719" t="s">
        <v>1474</v>
      </c>
      <c r="B719" t="s">
        <v>1474</v>
      </c>
      <c r="C719" t="s">
        <v>31</v>
      </c>
      <c r="D719" t="s">
        <v>32</v>
      </c>
      <c r="E719" t="s">
        <v>421</v>
      </c>
      <c r="F719">
        <v>-1</v>
      </c>
      <c r="G719" t="s">
        <v>1200</v>
      </c>
      <c r="H719" t="str">
        <f t="shared" si="22"/>
        <v>Anaheim</v>
      </c>
      <c r="I719" t="b">
        <v>0</v>
      </c>
      <c r="J719" t="s">
        <v>28</v>
      </c>
      <c r="K719">
        <v>42000</v>
      </c>
      <c r="L719">
        <v>63000</v>
      </c>
      <c r="M719">
        <v>52500</v>
      </c>
      <c r="N719" s="1" t="str">
        <f t="shared" si="23"/>
        <v>Low (&lt;$60k)</v>
      </c>
      <c r="O719" t="s">
        <v>29</v>
      </c>
      <c r="P719">
        <v>-1</v>
      </c>
      <c r="Q719">
        <v>-1</v>
      </c>
      <c r="R719">
        <v>-1</v>
      </c>
      <c r="S719">
        <v>-1</v>
      </c>
      <c r="T719">
        <v>-1</v>
      </c>
    </row>
    <row r="720" spans="1:20" x14ac:dyDescent="0.25">
      <c r="A720" t="s">
        <v>799</v>
      </c>
      <c r="B720" t="s">
        <v>799</v>
      </c>
      <c r="C720" t="s">
        <v>48</v>
      </c>
      <c r="D720" t="s">
        <v>32</v>
      </c>
      <c r="E720" t="s">
        <v>1476</v>
      </c>
      <c r="F720">
        <v>-1</v>
      </c>
      <c r="G720" t="s">
        <v>1477</v>
      </c>
      <c r="H720" t="str">
        <f t="shared" si="22"/>
        <v>San Fernando</v>
      </c>
      <c r="I720" t="b">
        <v>0</v>
      </c>
      <c r="J720" t="s">
        <v>28</v>
      </c>
      <c r="K720">
        <v>42000</v>
      </c>
      <c r="L720">
        <v>63000</v>
      </c>
      <c r="M720">
        <v>52500</v>
      </c>
      <c r="N720" s="1" t="str">
        <f t="shared" si="23"/>
        <v>Low (&lt;$60k)</v>
      </c>
      <c r="O720" t="s">
        <v>29</v>
      </c>
      <c r="P720">
        <v>-1</v>
      </c>
      <c r="Q720">
        <v>-1</v>
      </c>
      <c r="R720">
        <v>-1</v>
      </c>
      <c r="S720">
        <v>-1</v>
      </c>
      <c r="T720">
        <v>-1</v>
      </c>
    </row>
    <row r="721" spans="1:20" x14ac:dyDescent="0.25">
      <c r="A721" t="s">
        <v>1474</v>
      </c>
      <c r="B721" t="s">
        <v>1474</v>
      </c>
      <c r="C721" t="s">
        <v>31</v>
      </c>
      <c r="D721" t="s">
        <v>32</v>
      </c>
      <c r="E721" t="s">
        <v>1478</v>
      </c>
      <c r="F721">
        <v>-1</v>
      </c>
      <c r="G721" t="s">
        <v>1200</v>
      </c>
      <c r="H721" t="str">
        <f t="shared" si="22"/>
        <v>Anaheim</v>
      </c>
      <c r="I721" t="b">
        <v>0</v>
      </c>
      <c r="J721" t="s">
        <v>28</v>
      </c>
      <c r="K721">
        <v>42000</v>
      </c>
      <c r="L721">
        <v>63000</v>
      </c>
      <c r="M721">
        <v>52500</v>
      </c>
      <c r="N721" s="1" t="str">
        <f t="shared" si="23"/>
        <v>Low (&lt;$60k)</v>
      </c>
      <c r="O721" t="s">
        <v>29</v>
      </c>
      <c r="P721">
        <v>-1</v>
      </c>
      <c r="Q721">
        <v>-1</v>
      </c>
      <c r="R721">
        <v>-1</v>
      </c>
      <c r="S721">
        <v>-1</v>
      </c>
      <c r="T721">
        <v>-1</v>
      </c>
    </row>
    <row r="722" spans="1:20" ht="30" x14ac:dyDescent="0.25">
      <c r="A722" t="s">
        <v>49</v>
      </c>
      <c r="B722" t="s">
        <v>49</v>
      </c>
      <c r="C722" t="s">
        <v>31</v>
      </c>
      <c r="D722" t="s">
        <v>54</v>
      </c>
      <c r="E722" s="1" t="s">
        <v>1479</v>
      </c>
      <c r="F722">
        <v>3.9</v>
      </c>
      <c r="G722" t="s">
        <v>190</v>
      </c>
      <c r="H722" t="str">
        <f t="shared" si="22"/>
        <v>Chicago</v>
      </c>
      <c r="I722" t="b">
        <v>0</v>
      </c>
      <c r="J722" t="s">
        <v>28</v>
      </c>
      <c r="K722">
        <v>60000</v>
      </c>
      <c r="L722">
        <v>66000</v>
      </c>
      <c r="M722">
        <v>63000</v>
      </c>
      <c r="N722" s="1" t="str">
        <f t="shared" si="23"/>
        <v>Mid ($60k–$90k)</v>
      </c>
      <c r="O722" t="s">
        <v>29</v>
      </c>
      <c r="P722" t="s">
        <v>154</v>
      </c>
      <c r="Q722" t="s">
        <v>62</v>
      </c>
      <c r="R722" t="s">
        <v>43</v>
      </c>
      <c r="S722" t="s">
        <v>72</v>
      </c>
      <c r="T722" t="s">
        <v>175</v>
      </c>
    </row>
    <row r="723" spans="1:20" ht="30" x14ac:dyDescent="0.25">
      <c r="A723" t="s">
        <v>49</v>
      </c>
      <c r="B723" t="s">
        <v>49</v>
      </c>
      <c r="C723" t="s">
        <v>31</v>
      </c>
      <c r="D723" t="s">
        <v>40</v>
      </c>
      <c r="E723" s="1" t="s">
        <v>1480</v>
      </c>
      <c r="F723">
        <v>3.7</v>
      </c>
      <c r="G723" t="s">
        <v>190</v>
      </c>
      <c r="H723" t="str">
        <f t="shared" si="22"/>
        <v>Chicago</v>
      </c>
      <c r="I723" t="b">
        <v>0</v>
      </c>
      <c r="J723" t="s">
        <v>28</v>
      </c>
      <c r="K723">
        <v>60000</v>
      </c>
      <c r="L723">
        <v>66000</v>
      </c>
      <c r="M723">
        <v>63000</v>
      </c>
      <c r="N723" s="1" t="str">
        <f t="shared" si="23"/>
        <v>Mid ($60k–$90k)</v>
      </c>
      <c r="O723" t="s">
        <v>29</v>
      </c>
      <c r="P723" t="s">
        <v>58</v>
      </c>
      <c r="Q723" t="s">
        <v>59</v>
      </c>
      <c r="R723" t="s">
        <v>57</v>
      </c>
      <c r="S723" t="s">
        <v>44</v>
      </c>
      <c r="T723" t="s">
        <v>47</v>
      </c>
    </row>
    <row r="724" spans="1:20" ht="30" x14ac:dyDescent="0.25">
      <c r="A724" t="s">
        <v>49</v>
      </c>
      <c r="B724" t="s">
        <v>49</v>
      </c>
      <c r="C724" t="s">
        <v>31</v>
      </c>
      <c r="D724" t="s">
        <v>32</v>
      </c>
      <c r="E724" s="1" t="s">
        <v>1481</v>
      </c>
      <c r="F724">
        <v>3.7</v>
      </c>
      <c r="G724" t="s">
        <v>190</v>
      </c>
      <c r="H724" t="str">
        <f t="shared" si="22"/>
        <v>Chicago</v>
      </c>
      <c r="I724" t="b">
        <v>0</v>
      </c>
      <c r="J724" t="s">
        <v>28</v>
      </c>
      <c r="K724">
        <v>60000</v>
      </c>
      <c r="L724">
        <v>66000</v>
      </c>
      <c r="M724">
        <v>63000</v>
      </c>
      <c r="N724" s="1" t="str">
        <f t="shared" si="23"/>
        <v>Mid ($60k–$90k)</v>
      </c>
      <c r="O724" t="s">
        <v>29</v>
      </c>
      <c r="P724" t="s">
        <v>143</v>
      </c>
      <c r="Q724" t="s">
        <v>46</v>
      </c>
      <c r="R724" t="s">
        <v>23</v>
      </c>
      <c r="S724" t="s">
        <v>44</v>
      </c>
      <c r="T724" t="s">
        <v>27</v>
      </c>
    </row>
    <row r="725" spans="1:20" ht="30" x14ac:dyDescent="0.25">
      <c r="A725" t="s">
        <v>1482</v>
      </c>
      <c r="B725" t="s">
        <v>1482</v>
      </c>
      <c r="C725" t="s">
        <v>31</v>
      </c>
      <c r="D725" t="s">
        <v>54</v>
      </c>
      <c r="E725" s="1" t="s">
        <v>1483</v>
      </c>
      <c r="F725">
        <v>5</v>
      </c>
      <c r="G725" t="s">
        <v>190</v>
      </c>
      <c r="H725" t="str">
        <f t="shared" si="22"/>
        <v>Chicago</v>
      </c>
      <c r="I725" t="b">
        <v>0</v>
      </c>
      <c r="J725" t="s">
        <v>28</v>
      </c>
      <c r="K725">
        <v>60000</v>
      </c>
      <c r="L725">
        <v>66000</v>
      </c>
      <c r="M725">
        <v>63000</v>
      </c>
      <c r="N725" s="1" t="str">
        <f t="shared" si="23"/>
        <v>Mid ($60k–$90k)</v>
      </c>
      <c r="O725" t="s">
        <v>29</v>
      </c>
      <c r="P725" t="s">
        <v>104</v>
      </c>
      <c r="Q725" t="s">
        <v>78</v>
      </c>
      <c r="R725" t="s">
        <v>57</v>
      </c>
      <c r="S725" t="s">
        <v>44</v>
      </c>
      <c r="T725" t="s">
        <v>27</v>
      </c>
    </row>
    <row r="726" spans="1:20" ht="30" x14ac:dyDescent="0.25">
      <c r="A726" t="s">
        <v>49</v>
      </c>
      <c r="B726" t="s">
        <v>49</v>
      </c>
      <c r="C726" t="s">
        <v>31</v>
      </c>
      <c r="D726" t="s">
        <v>32</v>
      </c>
      <c r="E726" s="1" t="s">
        <v>1484</v>
      </c>
      <c r="F726">
        <v>3.2</v>
      </c>
      <c r="G726" t="s">
        <v>190</v>
      </c>
      <c r="H726" t="str">
        <f t="shared" si="22"/>
        <v>Chicago</v>
      </c>
      <c r="I726" t="b">
        <v>1</v>
      </c>
      <c r="J726" t="s">
        <v>28</v>
      </c>
      <c r="K726">
        <v>60000</v>
      </c>
      <c r="L726">
        <v>66000</v>
      </c>
      <c r="M726">
        <v>63000</v>
      </c>
      <c r="N726" s="1" t="str">
        <f t="shared" si="23"/>
        <v>Mid ($60k–$90k)</v>
      </c>
      <c r="O726" t="s">
        <v>29</v>
      </c>
      <c r="P726" t="s">
        <v>37</v>
      </c>
      <c r="Q726" t="s">
        <v>38</v>
      </c>
      <c r="R726" t="s">
        <v>57</v>
      </c>
      <c r="S726" t="s">
        <v>44</v>
      </c>
      <c r="T726" t="s">
        <v>47</v>
      </c>
    </row>
    <row r="727" spans="1:20" ht="30" x14ac:dyDescent="0.25">
      <c r="A727" t="s">
        <v>1390</v>
      </c>
      <c r="B727" t="s">
        <v>1391</v>
      </c>
      <c r="C727" t="s">
        <v>126</v>
      </c>
      <c r="D727" t="s">
        <v>32</v>
      </c>
      <c r="E727" s="1" t="s">
        <v>1485</v>
      </c>
      <c r="F727">
        <v>3.4</v>
      </c>
      <c r="G727" t="s">
        <v>1486</v>
      </c>
      <c r="H727" t="str">
        <f t="shared" si="22"/>
        <v>Downers Grove</v>
      </c>
      <c r="I727" t="b">
        <v>1</v>
      </c>
      <c r="J727" t="s">
        <v>28</v>
      </c>
      <c r="K727">
        <v>60000</v>
      </c>
      <c r="L727">
        <v>66000</v>
      </c>
      <c r="M727">
        <v>63000</v>
      </c>
      <c r="N727" s="1" t="str">
        <f t="shared" si="23"/>
        <v>Mid ($60k–$90k)</v>
      </c>
      <c r="O727" t="s">
        <v>29</v>
      </c>
      <c r="P727" t="s">
        <v>171</v>
      </c>
      <c r="Q727" t="s">
        <v>78</v>
      </c>
      <c r="R727" t="s">
        <v>71</v>
      </c>
      <c r="S727" t="s">
        <v>72</v>
      </c>
      <c r="T727" t="s">
        <v>81</v>
      </c>
    </row>
    <row r="728" spans="1:20" ht="30" x14ac:dyDescent="0.25">
      <c r="A728" t="s">
        <v>1487</v>
      </c>
      <c r="B728" t="s">
        <v>1487</v>
      </c>
      <c r="C728" t="s">
        <v>31</v>
      </c>
      <c r="D728" t="s">
        <v>54</v>
      </c>
      <c r="E728" s="1" t="s">
        <v>1485</v>
      </c>
      <c r="F728">
        <v>3.4</v>
      </c>
      <c r="G728" t="s">
        <v>190</v>
      </c>
      <c r="H728" t="str">
        <f t="shared" si="22"/>
        <v>Chicago</v>
      </c>
      <c r="I728" t="b">
        <v>0</v>
      </c>
      <c r="J728" t="s">
        <v>28</v>
      </c>
      <c r="K728">
        <v>60000</v>
      </c>
      <c r="L728">
        <v>66000</v>
      </c>
      <c r="M728">
        <v>63000</v>
      </c>
      <c r="N728" s="1" t="str">
        <f t="shared" si="23"/>
        <v>Mid ($60k–$90k)</v>
      </c>
      <c r="O728" t="s">
        <v>29</v>
      </c>
      <c r="P728" t="s">
        <v>171</v>
      </c>
      <c r="Q728" t="s">
        <v>78</v>
      </c>
      <c r="R728" t="s">
        <v>71</v>
      </c>
      <c r="S728" t="s">
        <v>72</v>
      </c>
      <c r="T728" t="s">
        <v>81</v>
      </c>
    </row>
    <row r="729" spans="1:20" ht="30" x14ac:dyDescent="0.25">
      <c r="A729" t="s">
        <v>49</v>
      </c>
      <c r="B729" t="s">
        <v>49</v>
      </c>
      <c r="C729" t="s">
        <v>31</v>
      </c>
      <c r="D729" t="s">
        <v>40</v>
      </c>
      <c r="E729" s="1" t="s">
        <v>100</v>
      </c>
      <c r="F729">
        <v>3.8</v>
      </c>
      <c r="G729" t="s">
        <v>190</v>
      </c>
      <c r="H729" t="str">
        <f t="shared" si="22"/>
        <v>Chicago</v>
      </c>
      <c r="I729" t="b">
        <v>0</v>
      </c>
      <c r="J729" t="s">
        <v>28</v>
      </c>
      <c r="K729">
        <v>60000</v>
      </c>
      <c r="L729">
        <v>66000</v>
      </c>
      <c r="M729">
        <v>63000</v>
      </c>
      <c r="N729" s="1" t="str">
        <f t="shared" si="23"/>
        <v>Mid ($60k–$90k)</v>
      </c>
      <c r="O729" t="s">
        <v>29</v>
      </c>
      <c r="P729" t="s">
        <v>90</v>
      </c>
      <c r="Q729" t="s">
        <v>78</v>
      </c>
      <c r="R729" t="s">
        <v>23</v>
      </c>
      <c r="S729" t="s">
        <v>51</v>
      </c>
      <c r="T729" t="s">
        <v>47</v>
      </c>
    </row>
    <row r="730" spans="1:20" ht="30" x14ac:dyDescent="0.25">
      <c r="A730" t="s">
        <v>1488</v>
      </c>
      <c r="B730" t="s">
        <v>1488</v>
      </c>
      <c r="C730" t="s">
        <v>31</v>
      </c>
      <c r="D730" t="s">
        <v>32</v>
      </c>
      <c r="E730" s="1" t="s">
        <v>1489</v>
      </c>
      <c r="F730">
        <v>2.8</v>
      </c>
      <c r="G730" t="s">
        <v>190</v>
      </c>
      <c r="H730" t="str">
        <f t="shared" si="22"/>
        <v>Chicago</v>
      </c>
      <c r="I730" t="b">
        <v>0</v>
      </c>
      <c r="J730" t="s">
        <v>28</v>
      </c>
      <c r="K730">
        <v>60000</v>
      </c>
      <c r="L730">
        <v>66000</v>
      </c>
      <c r="M730">
        <v>63000</v>
      </c>
      <c r="N730" s="1" t="str">
        <f t="shared" si="23"/>
        <v>Mid ($60k–$90k)</v>
      </c>
      <c r="O730" t="s">
        <v>29</v>
      </c>
      <c r="P730" t="s">
        <v>1016</v>
      </c>
      <c r="Q730" t="s">
        <v>874</v>
      </c>
      <c r="R730" t="s">
        <v>23</v>
      </c>
      <c r="S730" t="s">
        <v>44</v>
      </c>
      <c r="T730" t="s">
        <v>47</v>
      </c>
    </row>
    <row r="731" spans="1:20" ht="30" x14ac:dyDescent="0.25">
      <c r="A731" t="s">
        <v>1490</v>
      </c>
      <c r="B731" t="s">
        <v>1490</v>
      </c>
      <c r="C731" t="s">
        <v>31</v>
      </c>
      <c r="D731" t="s">
        <v>40</v>
      </c>
      <c r="E731" s="1" t="s">
        <v>1491</v>
      </c>
      <c r="F731">
        <v>3.3</v>
      </c>
      <c r="G731" t="s">
        <v>190</v>
      </c>
      <c r="H731" t="str">
        <f t="shared" si="22"/>
        <v>Chicago</v>
      </c>
      <c r="I731" t="b">
        <v>1</v>
      </c>
      <c r="J731" t="s">
        <v>28</v>
      </c>
      <c r="K731">
        <v>60000</v>
      </c>
      <c r="L731">
        <v>66000</v>
      </c>
      <c r="M731">
        <v>63000</v>
      </c>
      <c r="N731" s="1" t="str">
        <f t="shared" si="23"/>
        <v>Mid ($60k–$90k)</v>
      </c>
      <c r="O731" t="s">
        <v>29</v>
      </c>
      <c r="P731" t="s">
        <v>159</v>
      </c>
      <c r="Q731" t="s">
        <v>46</v>
      </c>
      <c r="R731" t="s">
        <v>71</v>
      </c>
      <c r="S731" t="s">
        <v>72</v>
      </c>
      <c r="T731" t="s">
        <v>74</v>
      </c>
    </row>
    <row r="732" spans="1:20" ht="30" x14ac:dyDescent="0.25">
      <c r="A732" t="s">
        <v>220</v>
      </c>
      <c r="B732" t="s">
        <v>220</v>
      </c>
      <c r="C732" t="s">
        <v>126</v>
      </c>
      <c r="D732" t="s">
        <v>32</v>
      </c>
      <c r="E732" s="1" t="s">
        <v>1492</v>
      </c>
      <c r="F732">
        <v>3.7</v>
      </c>
      <c r="G732" t="s">
        <v>190</v>
      </c>
      <c r="H732" t="str">
        <f t="shared" si="22"/>
        <v>Chicago</v>
      </c>
      <c r="I732" t="b">
        <v>0</v>
      </c>
      <c r="J732" t="s">
        <v>28</v>
      </c>
      <c r="K732">
        <v>60000</v>
      </c>
      <c r="L732">
        <v>66000</v>
      </c>
      <c r="M732">
        <v>63000</v>
      </c>
      <c r="N732" s="1" t="str">
        <f t="shared" si="23"/>
        <v>Mid ($60k–$90k)</v>
      </c>
      <c r="O732" t="s">
        <v>29</v>
      </c>
      <c r="P732" t="s">
        <v>1493</v>
      </c>
      <c r="Q732" t="s">
        <v>1494</v>
      </c>
      <c r="R732" t="s">
        <v>23</v>
      </c>
      <c r="S732" t="s">
        <v>44</v>
      </c>
      <c r="T732" t="s">
        <v>27</v>
      </c>
    </row>
    <row r="733" spans="1:20" ht="30" x14ac:dyDescent="0.25">
      <c r="A733" t="s">
        <v>49</v>
      </c>
      <c r="B733" t="s">
        <v>49</v>
      </c>
      <c r="C733" t="s">
        <v>31</v>
      </c>
      <c r="D733" t="s">
        <v>32</v>
      </c>
      <c r="E733" s="1" t="s">
        <v>1495</v>
      </c>
      <c r="F733">
        <v>4</v>
      </c>
      <c r="G733" t="s">
        <v>190</v>
      </c>
      <c r="H733" t="str">
        <f t="shared" si="22"/>
        <v>Chicago</v>
      </c>
      <c r="I733" t="b">
        <v>0</v>
      </c>
      <c r="J733" t="s">
        <v>28</v>
      </c>
      <c r="K733">
        <v>60000</v>
      </c>
      <c r="L733">
        <v>66000</v>
      </c>
      <c r="M733">
        <v>63000</v>
      </c>
      <c r="N733" s="1" t="str">
        <f t="shared" si="23"/>
        <v>Mid ($60k–$90k)</v>
      </c>
      <c r="O733" t="s">
        <v>29</v>
      </c>
      <c r="P733" t="s">
        <v>385</v>
      </c>
      <c r="Q733" t="s">
        <v>386</v>
      </c>
      <c r="R733" t="s">
        <v>36</v>
      </c>
      <c r="S733" t="s">
        <v>384</v>
      </c>
      <c r="T733" t="s">
        <v>39</v>
      </c>
    </row>
    <row r="734" spans="1:20" ht="30" x14ac:dyDescent="0.25">
      <c r="A734" t="s">
        <v>1107</v>
      </c>
      <c r="B734" t="s">
        <v>1107</v>
      </c>
      <c r="C734" t="s">
        <v>31</v>
      </c>
      <c r="D734" t="s">
        <v>32</v>
      </c>
      <c r="E734" s="1" t="s">
        <v>1496</v>
      </c>
      <c r="F734">
        <v>3.9</v>
      </c>
      <c r="G734" t="s">
        <v>190</v>
      </c>
      <c r="H734" t="str">
        <f t="shared" si="22"/>
        <v>Chicago</v>
      </c>
      <c r="I734" t="b">
        <v>1</v>
      </c>
      <c r="J734" t="s">
        <v>28</v>
      </c>
      <c r="K734">
        <v>60000</v>
      </c>
      <c r="L734">
        <v>66000</v>
      </c>
      <c r="M734">
        <v>63000</v>
      </c>
      <c r="N734" s="1" t="str">
        <f t="shared" si="23"/>
        <v>Mid ($60k–$90k)</v>
      </c>
      <c r="O734" t="s">
        <v>29</v>
      </c>
      <c r="P734" t="s">
        <v>171</v>
      </c>
      <c r="Q734" t="s">
        <v>78</v>
      </c>
      <c r="R734" t="s">
        <v>103</v>
      </c>
      <c r="S734" t="s">
        <v>44</v>
      </c>
      <c r="T734" t="s">
        <v>27</v>
      </c>
    </row>
    <row r="735" spans="1:20" x14ac:dyDescent="0.25">
      <c r="A735" t="s">
        <v>122</v>
      </c>
      <c r="B735" t="s">
        <v>125</v>
      </c>
      <c r="C735" t="s">
        <v>126</v>
      </c>
      <c r="D735" t="s">
        <v>54</v>
      </c>
      <c r="E735" t="s">
        <v>1497</v>
      </c>
      <c r="F735">
        <v>-1</v>
      </c>
      <c r="G735" t="s">
        <v>190</v>
      </c>
      <c r="H735" t="str">
        <f t="shared" si="22"/>
        <v>Chicago</v>
      </c>
      <c r="I735" t="b">
        <v>0</v>
      </c>
      <c r="J735" t="s">
        <v>28</v>
      </c>
      <c r="K735">
        <v>60000</v>
      </c>
      <c r="L735">
        <v>66000</v>
      </c>
      <c r="M735">
        <v>63000</v>
      </c>
      <c r="N735" s="1" t="str">
        <f t="shared" si="23"/>
        <v>Mid ($60k–$90k)</v>
      </c>
      <c r="O735" t="s">
        <v>29</v>
      </c>
      <c r="P735">
        <v>-1</v>
      </c>
      <c r="Q735">
        <v>-1</v>
      </c>
      <c r="R735" t="s">
        <v>84</v>
      </c>
      <c r="S735" t="s">
        <v>44</v>
      </c>
      <c r="T735" t="s">
        <v>47</v>
      </c>
    </row>
    <row r="736" spans="1:20" ht="30" x14ac:dyDescent="0.25">
      <c r="A736" t="s">
        <v>1498</v>
      </c>
      <c r="B736" t="s">
        <v>1498</v>
      </c>
      <c r="C736" t="s">
        <v>126</v>
      </c>
      <c r="D736" t="s">
        <v>32</v>
      </c>
      <c r="E736" s="1" t="s">
        <v>1499</v>
      </c>
      <c r="F736">
        <v>4.5999999999999996</v>
      </c>
      <c r="G736" t="s">
        <v>1486</v>
      </c>
      <c r="H736" t="str">
        <f t="shared" si="22"/>
        <v>Downers Grove</v>
      </c>
      <c r="I736" t="b">
        <v>0</v>
      </c>
      <c r="J736" t="s">
        <v>28</v>
      </c>
      <c r="K736">
        <v>60000</v>
      </c>
      <c r="L736">
        <v>66000</v>
      </c>
      <c r="M736">
        <v>63000</v>
      </c>
      <c r="N736" s="1" t="str">
        <f t="shared" si="23"/>
        <v>Mid ($60k–$90k)</v>
      </c>
      <c r="O736" t="s">
        <v>29</v>
      </c>
      <c r="P736" t="s">
        <v>171</v>
      </c>
      <c r="Q736" t="s">
        <v>78</v>
      </c>
      <c r="R736" t="s">
        <v>23</v>
      </c>
      <c r="S736" t="s">
        <v>44</v>
      </c>
      <c r="T736" t="s">
        <v>53</v>
      </c>
    </row>
    <row r="737" spans="1:20" ht="30" x14ac:dyDescent="0.25">
      <c r="A737" t="s">
        <v>49</v>
      </c>
      <c r="B737" t="s">
        <v>49</v>
      </c>
      <c r="C737" t="s">
        <v>31</v>
      </c>
      <c r="D737" t="s">
        <v>32</v>
      </c>
      <c r="E737" s="1" t="s">
        <v>1499</v>
      </c>
      <c r="F737">
        <v>4.5999999999999996</v>
      </c>
      <c r="G737" t="s">
        <v>1486</v>
      </c>
      <c r="H737" t="str">
        <f t="shared" si="22"/>
        <v>Downers Grove</v>
      </c>
      <c r="I737" t="b">
        <v>0</v>
      </c>
      <c r="J737" t="s">
        <v>28</v>
      </c>
      <c r="K737">
        <v>60000</v>
      </c>
      <c r="L737">
        <v>66000</v>
      </c>
      <c r="M737">
        <v>63000</v>
      </c>
      <c r="N737" s="1" t="str">
        <f t="shared" si="23"/>
        <v>Mid ($60k–$90k)</v>
      </c>
      <c r="O737" t="s">
        <v>29</v>
      </c>
      <c r="P737" t="s">
        <v>171</v>
      </c>
      <c r="Q737" t="s">
        <v>78</v>
      </c>
      <c r="R737" t="s">
        <v>23</v>
      </c>
      <c r="S737" t="s">
        <v>44</v>
      </c>
      <c r="T737" t="s">
        <v>53</v>
      </c>
    </row>
    <row r="738" spans="1:20" ht="30" x14ac:dyDescent="0.25">
      <c r="A738" t="s">
        <v>1500</v>
      </c>
      <c r="B738" t="s">
        <v>1500</v>
      </c>
      <c r="C738" t="s">
        <v>31</v>
      </c>
      <c r="D738" t="s">
        <v>32</v>
      </c>
      <c r="E738" s="1" t="s">
        <v>1501</v>
      </c>
      <c r="F738">
        <v>4.0999999999999996</v>
      </c>
      <c r="G738" t="s">
        <v>1502</v>
      </c>
      <c r="H738" t="str">
        <f t="shared" si="22"/>
        <v>Broadview</v>
      </c>
      <c r="I738" t="b">
        <v>0</v>
      </c>
      <c r="J738" t="s">
        <v>28</v>
      </c>
      <c r="K738">
        <v>60000</v>
      </c>
      <c r="L738">
        <v>66000</v>
      </c>
      <c r="M738">
        <v>63000</v>
      </c>
      <c r="N738" s="1" t="str">
        <f t="shared" si="23"/>
        <v>Mid ($60k–$90k)</v>
      </c>
      <c r="O738" t="s">
        <v>29</v>
      </c>
      <c r="P738" t="s">
        <v>1503</v>
      </c>
      <c r="Q738" t="s">
        <v>874</v>
      </c>
      <c r="R738" t="s">
        <v>36</v>
      </c>
      <c r="S738" t="s">
        <v>44</v>
      </c>
      <c r="T738" t="s">
        <v>113</v>
      </c>
    </row>
    <row r="739" spans="1:20" ht="30" x14ac:dyDescent="0.25">
      <c r="A739" t="s">
        <v>1504</v>
      </c>
      <c r="B739" t="s">
        <v>1504</v>
      </c>
      <c r="C739" t="s">
        <v>31</v>
      </c>
      <c r="D739" t="s">
        <v>32</v>
      </c>
      <c r="E739" s="1" t="s">
        <v>1505</v>
      </c>
      <c r="F739">
        <v>3.3</v>
      </c>
      <c r="G739" t="s">
        <v>190</v>
      </c>
      <c r="H739" t="str">
        <f t="shared" si="22"/>
        <v>Chicago</v>
      </c>
      <c r="I739" t="b">
        <v>0</v>
      </c>
      <c r="J739" t="s">
        <v>28</v>
      </c>
      <c r="K739">
        <v>60000</v>
      </c>
      <c r="L739">
        <v>66000</v>
      </c>
      <c r="M739">
        <v>63000</v>
      </c>
      <c r="N739" s="1" t="str">
        <f t="shared" si="23"/>
        <v>Mid ($60k–$90k)</v>
      </c>
      <c r="O739" t="s">
        <v>29</v>
      </c>
      <c r="P739" t="s">
        <v>1203</v>
      </c>
      <c r="Q739" t="s">
        <v>62</v>
      </c>
      <c r="R739" t="s">
        <v>103</v>
      </c>
      <c r="S739" t="s">
        <v>44</v>
      </c>
      <c r="T739" t="s">
        <v>74</v>
      </c>
    </row>
    <row r="740" spans="1:20" ht="30" x14ac:dyDescent="0.25">
      <c r="A740" t="s">
        <v>193</v>
      </c>
      <c r="B740" t="s">
        <v>193</v>
      </c>
      <c r="C740" t="s">
        <v>31</v>
      </c>
      <c r="D740" t="s">
        <v>32</v>
      </c>
      <c r="E740" s="1" t="s">
        <v>1506</v>
      </c>
      <c r="F740">
        <v>3.3</v>
      </c>
      <c r="G740" t="s">
        <v>190</v>
      </c>
      <c r="H740" t="str">
        <f t="shared" si="22"/>
        <v>Chicago</v>
      </c>
      <c r="I740" t="b">
        <v>0</v>
      </c>
      <c r="J740" t="s">
        <v>28</v>
      </c>
      <c r="K740">
        <v>60000</v>
      </c>
      <c r="L740">
        <v>66000</v>
      </c>
      <c r="M740">
        <v>63000</v>
      </c>
      <c r="N740" s="1" t="str">
        <f t="shared" si="23"/>
        <v>Mid ($60k–$90k)</v>
      </c>
      <c r="O740" t="s">
        <v>29</v>
      </c>
      <c r="P740" t="s">
        <v>25</v>
      </c>
      <c r="Q740" t="s">
        <v>26</v>
      </c>
      <c r="R740" t="s">
        <v>103</v>
      </c>
      <c r="S740" t="s">
        <v>24</v>
      </c>
      <c r="T740" t="s">
        <v>39</v>
      </c>
    </row>
    <row r="741" spans="1:20" ht="30" x14ac:dyDescent="0.25">
      <c r="A741" t="s">
        <v>49</v>
      </c>
      <c r="B741" t="s">
        <v>49</v>
      </c>
      <c r="C741" t="s">
        <v>31</v>
      </c>
      <c r="D741" t="s">
        <v>32</v>
      </c>
      <c r="E741" s="1" t="s">
        <v>1507</v>
      </c>
      <c r="F741">
        <v>4.7</v>
      </c>
      <c r="G741" t="s">
        <v>190</v>
      </c>
      <c r="H741" t="str">
        <f t="shared" si="22"/>
        <v>Chicago</v>
      </c>
      <c r="I741" t="b">
        <v>0</v>
      </c>
      <c r="J741" t="s">
        <v>28</v>
      </c>
      <c r="K741">
        <v>60000</v>
      </c>
      <c r="L741">
        <v>66000</v>
      </c>
      <c r="M741">
        <v>63000</v>
      </c>
      <c r="N741" s="1" t="str">
        <f t="shared" si="23"/>
        <v>Mid ($60k–$90k)</v>
      </c>
      <c r="O741" t="s">
        <v>29</v>
      </c>
      <c r="P741" t="s">
        <v>171</v>
      </c>
      <c r="Q741" t="s">
        <v>78</v>
      </c>
      <c r="R741" t="s">
        <v>103</v>
      </c>
      <c r="S741" t="s">
        <v>44</v>
      </c>
      <c r="T741" t="s">
        <v>132</v>
      </c>
    </row>
    <row r="742" spans="1:20" ht="30" x14ac:dyDescent="0.25">
      <c r="A742" t="s">
        <v>49</v>
      </c>
      <c r="B742" t="s">
        <v>49</v>
      </c>
      <c r="C742" t="s">
        <v>31</v>
      </c>
      <c r="D742" t="s">
        <v>40</v>
      </c>
      <c r="E742" s="1" t="s">
        <v>1509</v>
      </c>
      <c r="F742">
        <v>4.3</v>
      </c>
      <c r="G742" t="s">
        <v>190</v>
      </c>
      <c r="H742" t="str">
        <f t="shared" si="22"/>
        <v>Chicago</v>
      </c>
      <c r="I742" t="b">
        <v>0</v>
      </c>
      <c r="J742" t="s">
        <v>28</v>
      </c>
      <c r="K742">
        <v>60000</v>
      </c>
      <c r="L742">
        <v>66000</v>
      </c>
      <c r="M742">
        <v>63000</v>
      </c>
      <c r="N742" s="1" t="str">
        <f t="shared" si="23"/>
        <v>Mid ($60k–$90k)</v>
      </c>
      <c r="O742" t="s">
        <v>29</v>
      </c>
      <c r="P742" t="s">
        <v>159</v>
      </c>
      <c r="Q742" t="s">
        <v>46</v>
      </c>
      <c r="R742" t="s">
        <v>23</v>
      </c>
      <c r="S742" t="s">
        <v>145</v>
      </c>
      <c r="T742" t="s">
        <v>105</v>
      </c>
    </row>
    <row r="743" spans="1:20" ht="30" x14ac:dyDescent="0.25">
      <c r="A743" t="s">
        <v>49</v>
      </c>
      <c r="B743" t="s">
        <v>49</v>
      </c>
      <c r="C743" t="s">
        <v>31</v>
      </c>
      <c r="D743" t="s">
        <v>54</v>
      </c>
      <c r="E743" s="1" t="s">
        <v>1510</v>
      </c>
      <c r="F743">
        <v>3.2</v>
      </c>
      <c r="G743" t="s">
        <v>190</v>
      </c>
      <c r="H743" t="str">
        <f t="shared" si="22"/>
        <v>Chicago</v>
      </c>
      <c r="I743" t="b">
        <v>0</v>
      </c>
      <c r="J743" t="s">
        <v>28</v>
      </c>
      <c r="K743">
        <v>60000</v>
      </c>
      <c r="L743">
        <v>66000</v>
      </c>
      <c r="M743">
        <v>63000</v>
      </c>
      <c r="N743" s="1" t="str">
        <f t="shared" si="23"/>
        <v>Mid ($60k–$90k)</v>
      </c>
      <c r="O743" t="s">
        <v>29</v>
      </c>
      <c r="P743" t="s">
        <v>154</v>
      </c>
      <c r="Q743" t="s">
        <v>62</v>
      </c>
      <c r="R743" t="s">
        <v>36</v>
      </c>
      <c r="S743" t="s">
        <v>51</v>
      </c>
      <c r="T743" t="s">
        <v>39</v>
      </c>
    </row>
    <row r="744" spans="1:20" ht="30" x14ac:dyDescent="0.25">
      <c r="A744" t="s">
        <v>1511</v>
      </c>
      <c r="B744" t="s">
        <v>1511</v>
      </c>
      <c r="C744" t="s">
        <v>31</v>
      </c>
      <c r="D744" t="s">
        <v>32</v>
      </c>
      <c r="E744" s="1" t="s">
        <v>1438</v>
      </c>
      <c r="F744">
        <v>3.3</v>
      </c>
      <c r="G744" t="s">
        <v>1486</v>
      </c>
      <c r="H744" t="str">
        <f t="shared" si="22"/>
        <v>Downers Grove</v>
      </c>
      <c r="I744" t="b">
        <v>0</v>
      </c>
      <c r="J744" t="s">
        <v>28</v>
      </c>
      <c r="K744">
        <v>60000</v>
      </c>
      <c r="L744">
        <v>66000</v>
      </c>
      <c r="M744">
        <v>63000</v>
      </c>
      <c r="N744" s="1" t="str">
        <f t="shared" si="23"/>
        <v>Mid ($60k–$90k)</v>
      </c>
      <c r="O744" t="s">
        <v>29</v>
      </c>
      <c r="P744" t="s">
        <v>171</v>
      </c>
      <c r="Q744" t="s">
        <v>78</v>
      </c>
      <c r="R744" t="s">
        <v>43</v>
      </c>
      <c r="S744" t="s">
        <v>44</v>
      </c>
      <c r="T744" t="s">
        <v>74</v>
      </c>
    </row>
    <row r="745" spans="1:20" ht="30" x14ac:dyDescent="0.25">
      <c r="A745" t="s">
        <v>1500</v>
      </c>
      <c r="B745" t="s">
        <v>1500</v>
      </c>
      <c r="C745" t="s">
        <v>31</v>
      </c>
      <c r="D745" t="s">
        <v>32</v>
      </c>
      <c r="E745" s="1" t="s">
        <v>1512</v>
      </c>
      <c r="F745">
        <v>3.1</v>
      </c>
      <c r="G745" t="s">
        <v>1502</v>
      </c>
      <c r="H745" t="str">
        <f t="shared" si="22"/>
        <v>Broadview</v>
      </c>
      <c r="I745" t="b">
        <v>0</v>
      </c>
      <c r="J745" t="s">
        <v>28</v>
      </c>
      <c r="K745">
        <v>60000</v>
      </c>
      <c r="L745">
        <v>66000</v>
      </c>
      <c r="M745">
        <v>63000</v>
      </c>
      <c r="N745" s="1" t="str">
        <f t="shared" si="23"/>
        <v>Mid ($60k–$90k)</v>
      </c>
      <c r="O745" t="s">
        <v>29</v>
      </c>
      <c r="P745" t="s">
        <v>873</v>
      </c>
      <c r="Q745" t="s">
        <v>874</v>
      </c>
      <c r="R745" t="s">
        <v>43</v>
      </c>
      <c r="S745" t="s">
        <v>51</v>
      </c>
      <c r="T745" t="s">
        <v>175</v>
      </c>
    </row>
    <row r="746" spans="1:20" ht="30" x14ac:dyDescent="0.25">
      <c r="A746" t="s">
        <v>49</v>
      </c>
      <c r="B746" t="s">
        <v>49</v>
      </c>
      <c r="C746" t="s">
        <v>31</v>
      </c>
      <c r="D746" t="s">
        <v>32</v>
      </c>
      <c r="E746" s="1" t="s">
        <v>1513</v>
      </c>
      <c r="F746">
        <v>3.5</v>
      </c>
      <c r="G746" t="s">
        <v>190</v>
      </c>
      <c r="H746" t="str">
        <f t="shared" si="22"/>
        <v>Chicago</v>
      </c>
      <c r="I746" t="b">
        <v>0</v>
      </c>
      <c r="J746" t="s">
        <v>28</v>
      </c>
      <c r="K746">
        <v>60000</v>
      </c>
      <c r="L746">
        <v>66000</v>
      </c>
      <c r="M746">
        <v>63000</v>
      </c>
      <c r="N746" s="1" t="str">
        <f t="shared" si="23"/>
        <v>Mid ($60k–$90k)</v>
      </c>
      <c r="O746" t="s">
        <v>29</v>
      </c>
      <c r="P746" t="s">
        <v>1409</v>
      </c>
      <c r="Q746" t="s">
        <v>386</v>
      </c>
      <c r="R746" t="s">
        <v>36</v>
      </c>
      <c r="S746" t="s">
        <v>311</v>
      </c>
      <c r="T746" t="s">
        <v>47</v>
      </c>
    </row>
    <row r="747" spans="1:20" ht="30" x14ac:dyDescent="0.25">
      <c r="A747" t="s">
        <v>1514</v>
      </c>
      <c r="B747" t="s">
        <v>1514</v>
      </c>
      <c r="C747" t="s">
        <v>31</v>
      </c>
      <c r="D747" t="s">
        <v>32</v>
      </c>
      <c r="E747" s="1" t="s">
        <v>1515</v>
      </c>
      <c r="F747">
        <v>3.3</v>
      </c>
      <c r="G747" t="s">
        <v>190</v>
      </c>
      <c r="H747" t="str">
        <f t="shared" si="22"/>
        <v>Chicago</v>
      </c>
      <c r="I747" t="b">
        <v>0</v>
      </c>
      <c r="J747" t="s">
        <v>28</v>
      </c>
      <c r="K747">
        <v>60000</v>
      </c>
      <c r="L747">
        <v>66000</v>
      </c>
      <c r="M747">
        <v>63000</v>
      </c>
      <c r="N747" s="1" t="str">
        <f t="shared" si="23"/>
        <v>Mid ($60k–$90k)</v>
      </c>
      <c r="O747" t="s">
        <v>29</v>
      </c>
      <c r="P747" t="s">
        <v>924</v>
      </c>
      <c r="Q747" t="s">
        <v>242</v>
      </c>
      <c r="R747" t="s">
        <v>36</v>
      </c>
      <c r="S747" t="s">
        <v>242</v>
      </c>
      <c r="T747" t="s">
        <v>47</v>
      </c>
    </row>
    <row r="748" spans="1:20" ht="30" x14ac:dyDescent="0.25">
      <c r="A748" t="s">
        <v>1514</v>
      </c>
      <c r="B748" t="s">
        <v>1514</v>
      </c>
      <c r="C748" t="s">
        <v>31</v>
      </c>
      <c r="D748" t="s">
        <v>32</v>
      </c>
      <c r="E748" s="1" t="s">
        <v>1516</v>
      </c>
      <c r="F748">
        <v>3.8</v>
      </c>
      <c r="G748" t="s">
        <v>190</v>
      </c>
      <c r="H748" t="str">
        <f t="shared" si="22"/>
        <v>Chicago</v>
      </c>
      <c r="I748" t="b">
        <v>0</v>
      </c>
      <c r="J748" t="s">
        <v>28</v>
      </c>
      <c r="K748">
        <v>60000</v>
      </c>
      <c r="L748">
        <v>66000</v>
      </c>
      <c r="M748">
        <v>63000</v>
      </c>
      <c r="N748" s="1" t="str">
        <f t="shared" si="23"/>
        <v>Mid ($60k–$90k)</v>
      </c>
      <c r="O748" t="s">
        <v>29</v>
      </c>
      <c r="P748" t="s">
        <v>61</v>
      </c>
      <c r="Q748" t="s">
        <v>62</v>
      </c>
      <c r="R748" t="s">
        <v>43</v>
      </c>
      <c r="S748" t="s">
        <v>1517</v>
      </c>
      <c r="T748" t="s">
        <v>47</v>
      </c>
    </row>
    <row r="749" spans="1:20" ht="30" x14ac:dyDescent="0.25">
      <c r="A749" t="s">
        <v>1518</v>
      </c>
      <c r="B749" t="s">
        <v>1520</v>
      </c>
      <c r="C749" t="s">
        <v>31</v>
      </c>
      <c r="D749" t="s">
        <v>32</v>
      </c>
      <c r="E749" s="1" t="s">
        <v>1519</v>
      </c>
      <c r="F749">
        <v>3.8</v>
      </c>
      <c r="G749" t="s">
        <v>190</v>
      </c>
      <c r="H749" t="str">
        <f t="shared" si="22"/>
        <v>Chicago</v>
      </c>
      <c r="I749" t="b">
        <v>1</v>
      </c>
      <c r="J749" t="s">
        <v>28</v>
      </c>
      <c r="K749">
        <v>60000</v>
      </c>
      <c r="L749">
        <v>66000</v>
      </c>
      <c r="M749">
        <v>63000</v>
      </c>
      <c r="N749" s="1" t="str">
        <f t="shared" si="23"/>
        <v>Mid ($60k–$90k)</v>
      </c>
      <c r="O749" t="s">
        <v>29</v>
      </c>
      <c r="P749" t="s">
        <v>104</v>
      </c>
      <c r="Q749" t="s">
        <v>78</v>
      </c>
      <c r="R749" t="s">
        <v>43</v>
      </c>
      <c r="S749" t="s">
        <v>44</v>
      </c>
      <c r="T749" t="s">
        <v>74</v>
      </c>
    </row>
    <row r="750" spans="1:20" ht="30" x14ac:dyDescent="0.25">
      <c r="A750" t="s">
        <v>49</v>
      </c>
      <c r="B750" t="s">
        <v>49</v>
      </c>
      <c r="C750" t="s">
        <v>31</v>
      </c>
      <c r="D750" t="s">
        <v>54</v>
      </c>
      <c r="E750" s="1" t="s">
        <v>1521</v>
      </c>
      <c r="F750">
        <v>3.7</v>
      </c>
      <c r="G750" t="s">
        <v>190</v>
      </c>
      <c r="H750" t="str">
        <f t="shared" si="22"/>
        <v>Chicago</v>
      </c>
      <c r="I750" t="b">
        <v>0</v>
      </c>
      <c r="J750" t="s">
        <v>28</v>
      </c>
      <c r="K750">
        <v>60000</v>
      </c>
      <c r="L750">
        <v>66000</v>
      </c>
      <c r="M750">
        <v>63000</v>
      </c>
      <c r="N750" s="1" t="str">
        <f t="shared" si="23"/>
        <v>Mid ($60k–$90k)</v>
      </c>
      <c r="O750" t="s">
        <v>29</v>
      </c>
      <c r="P750" t="s">
        <v>154</v>
      </c>
      <c r="Q750" t="s">
        <v>62</v>
      </c>
      <c r="R750" t="s">
        <v>36</v>
      </c>
      <c r="S750" t="s">
        <v>72</v>
      </c>
      <c r="T750" t="s">
        <v>113</v>
      </c>
    </row>
    <row r="751" spans="1:20" ht="30" x14ac:dyDescent="0.25">
      <c r="A751" t="s">
        <v>1522</v>
      </c>
      <c r="B751" t="s">
        <v>1523</v>
      </c>
      <c r="C751" t="s">
        <v>31</v>
      </c>
      <c r="D751" t="s">
        <v>32</v>
      </c>
      <c r="E751" s="1" t="s">
        <v>1510</v>
      </c>
      <c r="F751">
        <v>3.2</v>
      </c>
      <c r="G751" t="s">
        <v>190</v>
      </c>
      <c r="H751" t="str">
        <f t="shared" si="22"/>
        <v>Chicago</v>
      </c>
      <c r="I751" t="b">
        <v>0</v>
      </c>
      <c r="J751" t="s">
        <v>28</v>
      </c>
      <c r="K751">
        <v>60000</v>
      </c>
      <c r="L751">
        <v>66000</v>
      </c>
      <c r="M751">
        <v>63000</v>
      </c>
      <c r="N751" s="1" t="str">
        <f t="shared" si="23"/>
        <v>Mid ($60k–$90k)</v>
      </c>
      <c r="O751" t="s">
        <v>29</v>
      </c>
      <c r="P751" t="s">
        <v>154</v>
      </c>
      <c r="Q751" t="s">
        <v>62</v>
      </c>
      <c r="R751" t="s">
        <v>36</v>
      </c>
      <c r="S751" t="s">
        <v>51</v>
      </c>
      <c r="T751" t="s">
        <v>39</v>
      </c>
    </row>
    <row r="752" spans="1:20" ht="30" x14ac:dyDescent="0.25">
      <c r="A752" t="s">
        <v>49</v>
      </c>
      <c r="B752" t="s">
        <v>49</v>
      </c>
      <c r="C752" t="s">
        <v>31</v>
      </c>
      <c r="D752" t="s">
        <v>32</v>
      </c>
      <c r="E752" s="1" t="s">
        <v>1524</v>
      </c>
      <c r="F752">
        <v>4.2</v>
      </c>
      <c r="G752" t="s">
        <v>190</v>
      </c>
      <c r="H752" t="str">
        <f t="shared" si="22"/>
        <v>Chicago</v>
      </c>
      <c r="I752" t="b">
        <v>0</v>
      </c>
      <c r="J752" t="s">
        <v>28</v>
      </c>
      <c r="K752">
        <v>73000</v>
      </c>
      <c r="L752">
        <v>82000</v>
      </c>
      <c r="M752">
        <v>77500</v>
      </c>
      <c r="N752" s="1" t="str">
        <f t="shared" si="23"/>
        <v>Mid ($60k–$90k)</v>
      </c>
      <c r="O752" t="s">
        <v>29</v>
      </c>
      <c r="P752" t="s">
        <v>52</v>
      </c>
      <c r="Q752" t="s">
        <v>46</v>
      </c>
      <c r="R752" t="s">
        <v>36</v>
      </c>
      <c r="S752" t="s">
        <v>44</v>
      </c>
      <c r="T752" t="s">
        <v>74</v>
      </c>
    </row>
    <row r="753" spans="1:20" ht="30" x14ac:dyDescent="0.25">
      <c r="A753" t="s">
        <v>517</v>
      </c>
      <c r="B753" t="s">
        <v>517</v>
      </c>
      <c r="C753" t="s">
        <v>48</v>
      </c>
      <c r="D753" t="s">
        <v>54</v>
      </c>
      <c r="E753" s="1" t="s">
        <v>1525</v>
      </c>
      <c r="F753">
        <v>4.5999999999999996</v>
      </c>
      <c r="G753" t="s">
        <v>190</v>
      </c>
      <c r="H753" t="str">
        <f t="shared" si="22"/>
        <v>Chicago</v>
      </c>
      <c r="I753" t="b">
        <v>0</v>
      </c>
      <c r="J753" t="s">
        <v>28</v>
      </c>
      <c r="K753">
        <v>73000</v>
      </c>
      <c r="L753">
        <v>82000</v>
      </c>
      <c r="M753">
        <v>77500</v>
      </c>
      <c r="N753" s="1" t="str">
        <f t="shared" si="23"/>
        <v>Mid ($60k–$90k)</v>
      </c>
      <c r="O753" t="s">
        <v>29</v>
      </c>
      <c r="P753" t="s">
        <v>37</v>
      </c>
      <c r="Q753" t="s">
        <v>38</v>
      </c>
      <c r="R753" t="s">
        <v>84</v>
      </c>
      <c r="S753" t="s">
        <v>44</v>
      </c>
      <c r="T753" t="s">
        <v>47</v>
      </c>
    </row>
    <row r="754" spans="1:20" ht="30" x14ac:dyDescent="0.25">
      <c r="A754" t="s">
        <v>1526</v>
      </c>
      <c r="B754" t="s">
        <v>1526</v>
      </c>
      <c r="C754" t="s">
        <v>31</v>
      </c>
      <c r="D754" t="s">
        <v>32</v>
      </c>
      <c r="E754" s="1" t="s">
        <v>1527</v>
      </c>
      <c r="F754">
        <v>3.2</v>
      </c>
      <c r="G754" t="s">
        <v>344</v>
      </c>
      <c r="H754" t="str">
        <f t="shared" si="22"/>
        <v>Woodridge</v>
      </c>
      <c r="I754" t="b">
        <v>0</v>
      </c>
      <c r="J754" t="s">
        <v>28</v>
      </c>
      <c r="K754">
        <v>73000</v>
      </c>
      <c r="L754">
        <v>82000</v>
      </c>
      <c r="M754">
        <v>77500</v>
      </c>
      <c r="N754" s="1" t="str">
        <f t="shared" si="23"/>
        <v>Mid ($60k–$90k)</v>
      </c>
      <c r="O754" t="s">
        <v>29</v>
      </c>
      <c r="P754" t="s">
        <v>1503</v>
      </c>
      <c r="Q754" t="s">
        <v>874</v>
      </c>
      <c r="R754" t="s">
        <v>36</v>
      </c>
      <c r="S754" t="s">
        <v>72</v>
      </c>
      <c r="T754" t="s">
        <v>113</v>
      </c>
    </row>
    <row r="755" spans="1:20" ht="30" x14ac:dyDescent="0.25">
      <c r="A755" t="s">
        <v>49</v>
      </c>
      <c r="B755" t="s">
        <v>49</v>
      </c>
      <c r="C755" t="s">
        <v>31</v>
      </c>
      <c r="D755" t="s">
        <v>40</v>
      </c>
      <c r="E755" s="1" t="s">
        <v>1528</v>
      </c>
      <c r="F755">
        <v>3.5</v>
      </c>
      <c r="G755" t="s">
        <v>190</v>
      </c>
      <c r="H755" t="str">
        <f t="shared" si="22"/>
        <v>Chicago</v>
      </c>
      <c r="I755" t="b">
        <v>1</v>
      </c>
      <c r="J755" t="s">
        <v>28</v>
      </c>
      <c r="K755">
        <v>73000</v>
      </c>
      <c r="L755">
        <v>82000</v>
      </c>
      <c r="M755">
        <v>77500</v>
      </c>
      <c r="N755" s="1" t="str">
        <f t="shared" si="23"/>
        <v>Mid ($60k–$90k)</v>
      </c>
      <c r="O755" t="s">
        <v>29</v>
      </c>
      <c r="P755" t="s">
        <v>159</v>
      </c>
      <c r="Q755" t="s">
        <v>46</v>
      </c>
      <c r="R755" t="s">
        <v>84</v>
      </c>
      <c r="S755" t="s">
        <v>44</v>
      </c>
      <c r="T755" t="s">
        <v>47</v>
      </c>
    </row>
    <row r="756" spans="1:20" ht="45" x14ac:dyDescent="0.25">
      <c r="A756" t="s">
        <v>49</v>
      </c>
      <c r="B756" t="s">
        <v>49</v>
      </c>
      <c r="C756" t="s">
        <v>31</v>
      </c>
      <c r="D756" t="s">
        <v>32</v>
      </c>
      <c r="E756" s="1" t="s">
        <v>1529</v>
      </c>
      <c r="F756">
        <v>3.7</v>
      </c>
      <c r="G756" t="s">
        <v>190</v>
      </c>
      <c r="H756" t="str">
        <f t="shared" si="22"/>
        <v>Chicago</v>
      </c>
      <c r="I756" t="b">
        <v>0</v>
      </c>
      <c r="J756" t="s">
        <v>28</v>
      </c>
      <c r="K756">
        <v>73000</v>
      </c>
      <c r="L756">
        <v>82000</v>
      </c>
      <c r="M756">
        <v>77500</v>
      </c>
      <c r="N756" s="1" t="str">
        <f t="shared" si="23"/>
        <v>Mid ($60k–$90k)</v>
      </c>
      <c r="O756" t="s">
        <v>29</v>
      </c>
      <c r="P756" t="s">
        <v>37</v>
      </c>
      <c r="Q756" t="s">
        <v>38</v>
      </c>
      <c r="R756" t="s">
        <v>43</v>
      </c>
      <c r="S756" t="s">
        <v>24</v>
      </c>
      <c r="T756" t="s">
        <v>175</v>
      </c>
    </row>
    <row r="757" spans="1:20" ht="30" x14ac:dyDescent="0.25">
      <c r="A757" t="s">
        <v>49</v>
      </c>
      <c r="B757" t="s">
        <v>49</v>
      </c>
      <c r="C757" t="s">
        <v>31</v>
      </c>
      <c r="D757" t="s">
        <v>32</v>
      </c>
      <c r="E757" s="1" t="s">
        <v>1530</v>
      </c>
      <c r="F757">
        <v>3.9</v>
      </c>
      <c r="G757" t="s">
        <v>190</v>
      </c>
      <c r="H757" t="str">
        <f t="shared" si="22"/>
        <v>Chicago</v>
      </c>
      <c r="I757" t="b">
        <v>1</v>
      </c>
      <c r="J757" t="s">
        <v>28</v>
      </c>
      <c r="K757">
        <v>73000</v>
      </c>
      <c r="L757">
        <v>82000</v>
      </c>
      <c r="M757">
        <v>77500</v>
      </c>
      <c r="N757" s="1" t="str">
        <f t="shared" si="23"/>
        <v>Mid ($60k–$90k)</v>
      </c>
      <c r="O757" t="s">
        <v>29</v>
      </c>
      <c r="P757" t="s">
        <v>171</v>
      </c>
      <c r="Q757" t="s">
        <v>78</v>
      </c>
      <c r="R757" t="s">
        <v>43</v>
      </c>
      <c r="S757" t="s">
        <v>51</v>
      </c>
      <c r="T757" t="s">
        <v>39</v>
      </c>
    </row>
    <row r="758" spans="1:20" x14ac:dyDescent="0.25">
      <c r="A758" t="s">
        <v>313</v>
      </c>
      <c r="B758" t="s">
        <v>313</v>
      </c>
      <c r="C758" t="s">
        <v>315</v>
      </c>
      <c r="D758" t="s">
        <v>54</v>
      </c>
      <c r="E758" t="s">
        <v>1531</v>
      </c>
      <c r="F758">
        <v>-1</v>
      </c>
      <c r="G758" t="s">
        <v>190</v>
      </c>
      <c r="H758" t="str">
        <f t="shared" si="22"/>
        <v>Chicago</v>
      </c>
      <c r="I758" t="b">
        <v>1</v>
      </c>
      <c r="J758" t="s">
        <v>28</v>
      </c>
      <c r="K758">
        <v>73000</v>
      </c>
      <c r="L758">
        <v>82000</v>
      </c>
      <c r="M758">
        <v>77500</v>
      </c>
      <c r="N758" s="1" t="str">
        <f t="shared" si="23"/>
        <v>Mid ($60k–$90k)</v>
      </c>
      <c r="O758" t="s">
        <v>29</v>
      </c>
      <c r="P758">
        <v>-1</v>
      </c>
      <c r="Q758">
        <v>-1</v>
      </c>
      <c r="R758" t="s">
        <v>84</v>
      </c>
      <c r="S758" t="s">
        <v>44</v>
      </c>
      <c r="T758" t="s">
        <v>47</v>
      </c>
    </row>
    <row r="759" spans="1:20" ht="30" x14ac:dyDescent="0.25">
      <c r="A759" t="s">
        <v>88</v>
      </c>
      <c r="B759" t="s">
        <v>88</v>
      </c>
      <c r="C759" t="s">
        <v>48</v>
      </c>
      <c r="D759" t="s">
        <v>40</v>
      </c>
      <c r="E759" s="1" t="s">
        <v>1532</v>
      </c>
      <c r="F759">
        <v>3.4</v>
      </c>
      <c r="G759" t="s">
        <v>190</v>
      </c>
      <c r="H759" t="str">
        <f t="shared" si="22"/>
        <v>Chicago</v>
      </c>
      <c r="I759" t="b">
        <v>0</v>
      </c>
      <c r="J759" t="s">
        <v>28</v>
      </c>
      <c r="K759">
        <v>73000</v>
      </c>
      <c r="L759">
        <v>82000</v>
      </c>
      <c r="M759">
        <v>77500</v>
      </c>
      <c r="N759" s="1" t="str">
        <f t="shared" si="23"/>
        <v>Mid ($60k–$90k)</v>
      </c>
      <c r="O759" t="s">
        <v>29</v>
      </c>
      <c r="P759" t="s">
        <v>873</v>
      </c>
      <c r="Q759" t="s">
        <v>874</v>
      </c>
      <c r="R759" t="s">
        <v>71</v>
      </c>
      <c r="S759" t="s">
        <v>72</v>
      </c>
      <c r="T759" t="s">
        <v>39</v>
      </c>
    </row>
    <row r="760" spans="1:20" ht="30" x14ac:dyDescent="0.25">
      <c r="A760" t="s">
        <v>49</v>
      </c>
      <c r="B760" t="s">
        <v>49</v>
      </c>
      <c r="C760" t="s">
        <v>31</v>
      </c>
      <c r="D760" t="s">
        <v>32</v>
      </c>
      <c r="E760" s="1" t="s">
        <v>1533</v>
      </c>
      <c r="F760">
        <v>4.0999999999999996</v>
      </c>
      <c r="G760" t="s">
        <v>1486</v>
      </c>
      <c r="H760" t="str">
        <f t="shared" si="22"/>
        <v>Downers Grove</v>
      </c>
      <c r="I760" t="b">
        <v>1</v>
      </c>
      <c r="J760" t="s">
        <v>28</v>
      </c>
      <c r="K760">
        <v>73000</v>
      </c>
      <c r="L760">
        <v>82000</v>
      </c>
      <c r="M760">
        <v>77500</v>
      </c>
      <c r="N760" s="1" t="str">
        <f t="shared" si="23"/>
        <v>Mid ($60k–$90k)</v>
      </c>
      <c r="O760" t="s">
        <v>29</v>
      </c>
      <c r="P760" t="s">
        <v>171</v>
      </c>
      <c r="Q760" t="s">
        <v>78</v>
      </c>
      <c r="R760" t="s">
        <v>84</v>
      </c>
      <c r="S760" t="s">
        <v>72</v>
      </c>
      <c r="T760" t="s">
        <v>308</v>
      </c>
    </row>
    <row r="761" spans="1:20" ht="30" x14ac:dyDescent="0.25">
      <c r="A761" t="s">
        <v>220</v>
      </c>
      <c r="B761" t="s">
        <v>220</v>
      </c>
      <c r="C761" t="s">
        <v>126</v>
      </c>
      <c r="D761" t="s">
        <v>54</v>
      </c>
      <c r="E761" s="1" t="s">
        <v>343</v>
      </c>
      <c r="F761">
        <v>5</v>
      </c>
      <c r="G761" t="s">
        <v>190</v>
      </c>
      <c r="H761" t="str">
        <f t="shared" si="22"/>
        <v>Chicago</v>
      </c>
      <c r="I761" t="b">
        <v>0</v>
      </c>
      <c r="J761" t="s">
        <v>28</v>
      </c>
      <c r="K761">
        <v>73000</v>
      </c>
      <c r="L761">
        <v>82000</v>
      </c>
      <c r="M761">
        <v>77500</v>
      </c>
      <c r="N761" s="1" t="str">
        <f t="shared" si="23"/>
        <v>Mid ($60k–$90k)</v>
      </c>
      <c r="O761" t="s">
        <v>29</v>
      </c>
      <c r="P761" t="s">
        <v>52</v>
      </c>
      <c r="Q761" t="s">
        <v>46</v>
      </c>
      <c r="R761" t="s">
        <v>103</v>
      </c>
      <c r="S761" t="s">
        <v>44</v>
      </c>
      <c r="T761" t="s">
        <v>53</v>
      </c>
    </row>
    <row r="762" spans="1:20" ht="30" x14ac:dyDescent="0.25">
      <c r="A762" t="s">
        <v>88</v>
      </c>
      <c r="B762" t="s">
        <v>88</v>
      </c>
      <c r="C762" t="s">
        <v>48</v>
      </c>
      <c r="D762" t="s">
        <v>40</v>
      </c>
      <c r="E762" s="1" t="s">
        <v>1534</v>
      </c>
      <c r="F762">
        <v>3.5</v>
      </c>
      <c r="G762" t="s">
        <v>190</v>
      </c>
      <c r="H762" t="str">
        <f t="shared" si="22"/>
        <v>Chicago</v>
      </c>
      <c r="I762" t="b">
        <v>0</v>
      </c>
      <c r="J762" t="s">
        <v>28</v>
      </c>
      <c r="K762">
        <v>73000</v>
      </c>
      <c r="L762">
        <v>82000</v>
      </c>
      <c r="M762">
        <v>77500</v>
      </c>
      <c r="N762" s="1" t="str">
        <f t="shared" si="23"/>
        <v>Mid ($60k–$90k)</v>
      </c>
      <c r="O762" t="s">
        <v>29</v>
      </c>
      <c r="P762" t="s">
        <v>1535</v>
      </c>
      <c r="Q762" t="s">
        <v>1494</v>
      </c>
      <c r="R762" t="s">
        <v>43</v>
      </c>
      <c r="S762" t="s">
        <v>44</v>
      </c>
      <c r="T762" t="s">
        <v>175</v>
      </c>
    </row>
    <row r="763" spans="1:20" ht="30" x14ac:dyDescent="0.25">
      <c r="A763" t="s">
        <v>49</v>
      </c>
      <c r="B763" t="s">
        <v>49</v>
      </c>
      <c r="C763" t="s">
        <v>31</v>
      </c>
      <c r="D763" t="s">
        <v>32</v>
      </c>
      <c r="E763" s="1" t="s">
        <v>247</v>
      </c>
      <c r="F763">
        <v>3.7</v>
      </c>
      <c r="G763" t="s">
        <v>1486</v>
      </c>
      <c r="H763" t="str">
        <f t="shared" si="22"/>
        <v>Downers Grove</v>
      </c>
      <c r="I763" t="b">
        <v>0</v>
      </c>
      <c r="J763" t="s">
        <v>28</v>
      </c>
      <c r="K763">
        <v>73000</v>
      </c>
      <c r="L763">
        <v>82000</v>
      </c>
      <c r="M763">
        <v>77500</v>
      </c>
      <c r="N763" s="1" t="str">
        <f t="shared" si="23"/>
        <v>Mid ($60k–$90k)</v>
      </c>
      <c r="O763" t="s">
        <v>29</v>
      </c>
      <c r="P763" t="s">
        <v>171</v>
      </c>
      <c r="Q763" t="s">
        <v>78</v>
      </c>
      <c r="R763" t="s">
        <v>43</v>
      </c>
      <c r="S763" t="s">
        <v>51</v>
      </c>
      <c r="T763" t="s">
        <v>47</v>
      </c>
    </row>
    <row r="764" spans="1:20" ht="30" x14ac:dyDescent="0.25">
      <c r="A764" t="s">
        <v>1536</v>
      </c>
      <c r="B764" t="s">
        <v>1536</v>
      </c>
      <c r="C764" t="s">
        <v>31</v>
      </c>
      <c r="D764" t="s">
        <v>32</v>
      </c>
      <c r="E764" s="1" t="s">
        <v>1537</v>
      </c>
      <c r="F764">
        <v>4</v>
      </c>
      <c r="G764" t="s">
        <v>190</v>
      </c>
      <c r="H764" t="str">
        <f t="shared" si="22"/>
        <v>Chicago</v>
      </c>
      <c r="I764" t="b">
        <v>1</v>
      </c>
      <c r="J764" t="s">
        <v>28</v>
      </c>
      <c r="K764">
        <v>73000</v>
      </c>
      <c r="L764">
        <v>82000</v>
      </c>
      <c r="M764">
        <v>77500</v>
      </c>
      <c r="N764" s="1" t="str">
        <f t="shared" si="23"/>
        <v>Mid ($60k–$90k)</v>
      </c>
      <c r="O764" t="s">
        <v>29</v>
      </c>
      <c r="P764" t="s">
        <v>104</v>
      </c>
      <c r="Q764" t="s">
        <v>78</v>
      </c>
      <c r="R764" t="s">
        <v>84</v>
      </c>
      <c r="S764" t="s">
        <v>44</v>
      </c>
      <c r="T764" t="s">
        <v>47</v>
      </c>
    </row>
    <row r="765" spans="1:20" ht="30" x14ac:dyDescent="0.25">
      <c r="A765" t="s">
        <v>1538</v>
      </c>
      <c r="B765" t="s">
        <v>1538</v>
      </c>
      <c r="C765" t="s">
        <v>31</v>
      </c>
      <c r="D765" t="s">
        <v>54</v>
      </c>
      <c r="E765" s="1" t="s">
        <v>1539</v>
      </c>
      <c r="F765">
        <v>3.5</v>
      </c>
      <c r="G765" t="s">
        <v>190</v>
      </c>
      <c r="H765" t="str">
        <f t="shared" si="22"/>
        <v>Chicago</v>
      </c>
      <c r="I765" t="b">
        <v>0</v>
      </c>
      <c r="J765" t="s">
        <v>28</v>
      </c>
      <c r="K765">
        <v>73000</v>
      </c>
      <c r="L765">
        <v>82000</v>
      </c>
      <c r="M765">
        <v>77500</v>
      </c>
      <c r="N765" s="1" t="str">
        <f t="shared" si="23"/>
        <v>Mid ($60k–$90k)</v>
      </c>
      <c r="O765" t="s">
        <v>29</v>
      </c>
      <c r="P765">
        <v>-1</v>
      </c>
      <c r="Q765">
        <v>-1</v>
      </c>
      <c r="R765" t="s">
        <v>103</v>
      </c>
      <c r="S765" t="s">
        <v>116</v>
      </c>
      <c r="T765" t="s">
        <v>129</v>
      </c>
    </row>
    <row r="766" spans="1:20" ht="30" x14ac:dyDescent="0.25">
      <c r="A766" t="s">
        <v>49</v>
      </c>
      <c r="B766" t="s">
        <v>49</v>
      </c>
      <c r="C766" t="s">
        <v>31</v>
      </c>
      <c r="D766" t="s">
        <v>40</v>
      </c>
      <c r="E766" s="1" t="s">
        <v>1540</v>
      </c>
      <c r="F766">
        <v>3.6</v>
      </c>
      <c r="G766" t="s">
        <v>190</v>
      </c>
      <c r="H766" t="str">
        <f t="shared" si="22"/>
        <v>Chicago</v>
      </c>
      <c r="I766" t="b">
        <v>0</v>
      </c>
      <c r="J766" t="s">
        <v>28</v>
      </c>
      <c r="K766">
        <v>73000</v>
      </c>
      <c r="L766">
        <v>82000</v>
      </c>
      <c r="M766">
        <v>77500</v>
      </c>
      <c r="N766" s="1" t="str">
        <f t="shared" si="23"/>
        <v>Mid ($60k–$90k)</v>
      </c>
      <c r="O766" t="s">
        <v>29</v>
      </c>
      <c r="P766" t="s">
        <v>374</v>
      </c>
      <c r="Q766" t="s">
        <v>187</v>
      </c>
      <c r="R766" t="s">
        <v>103</v>
      </c>
      <c r="S766" t="s">
        <v>44</v>
      </c>
      <c r="T766" t="s">
        <v>47</v>
      </c>
    </row>
    <row r="767" spans="1:20" ht="30" x14ac:dyDescent="0.25">
      <c r="A767" t="s">
        <v>394</v>
      </c>
      <c r="B767" t="s">
        <v>394</v>
      </c>
      <c r="C767" t="s">
        <v>31</v>
      </c>
      <c r="D767" t="s">
        <v>32</v>
      </c>
      <c r="E767" s="1" t="s">
        <v>1541</v>
      </c>
      <c r="F767">
        <v>3</v>
      </c>
      <c r="G767" t="s">
        <v>190</v>
      </c>
      <c r="H767" t="str">
        <f t="shared" si="22"/>
        <v>Chicago</v>
      </c>
      <c r="I767" t="b">
        <v>0</v>
      </c>
      <c r="J767" t="s">
        <v>28</v>
      </c>
      <c r="K767">
        <v>73000</v>
      </c>
      <c r="L767">
        <v>82000</v>
      </c>
      <c r="M767">
        <v>77500</v>
      </c>
      <c r="N767" s="1" t="str">
        <f t="shared" si="23"/>
        <v>Mid ($60k–$90k)</v>
      </c>
      <c r="O767" t="s">
        <v>29</v>
      </c>
      <c r="P767" t="s">
        <v>924</v>
      </c>
      <c r="Q767" t="s">
        <v>242</v>
      </c>
      <c r="R767" t="s">
        <v>23</v>
      </c>
      <c r="S767" t="s">
        <v>242</v>
      </c>
      <c r="T767" t="s">
        <v>47</v>
      </c>
    </row>
    <row r="768" spans="1:20" x14ac:dyDescent="0.25">
      <c r="A768" t="s">
        <v>235</v>
      </c>
      <c r="B768" t="s">
        <v>235</v>
      </c>
      <c r="C768" t="s">
        <v>31</v>
      </c>
      <c r="D768" t="s">
        <v>32</v>
      </c>
      <c r="E768" t="s">
        <v>1542</v>
      </c>
      <c r="F768">
        <v>-1</v>
      </c>
      <c r="G768" t="s">
        <v>190</v>
      </c>
      <c r="H768" t="str">
        <f t="shared" si="22"/>
        <v>Chicago</v>
      </c>
      <c r="I768" t="b">
        <v>0</v>
      </c>
      <c r="J768" t="s">
        <v>28</v>
      </c>
      <c r="K768">
        <v>73000</v>
      </c>
      <c r="L768">
        <v>82000</v>
      </c>
      <c r="M768">
        <v>77500</v>
      </c>
      <c r="N768" s="1" t="str">
        <f t="shared" si="23"/>
        <v>Mid ($60k–$90k)</v>
      </c>
      <c r="O768" t="s">
        <v>29</v>
      </c>
      <c r="P768">
        <v>-1</v>
      </c>
      <c r="Q768">
        <v>-1</v>
      </c>
      <c r="R768">
        <v>-1</v>
      </c>
      <c r="S768">
        <v>-1</v>
      </c>
      <c r="T768">
        <v>-1</v>
      </c>
    </row>
    <row r="769" spans="1:20" x14ac:dyDescent="0.25">
      <c r="A769" t="s">
        <v>88</v>
      </c>
      <c r="B769" t="s">
        <v>88</v>
      </c>
      <c r="C769" t="s">
        <v>48</v>
      </c>
      <c r="D769" t="s">
        <v>54</v>
      </c>
      <c r="E769" t="s">
        <v>1543</v>
      </c>
      <c r="F769">
        <v>-1</v>
      </c>
      <c r="G769" t="s">
        <v>190</v>
      </c>
      <c r="H769" t="str">
        <f t="shared" si="22"/>
        <v>Chicago</v>
      </c>
      <c r="I769" t="b">
        <v>0</v>
      </c>
      <c r="J769" t="s">
        <v>28</v>
      </c>
      <c r="K769">
        <v>73000</v>
      </c>
      <c r="L769">
        <v>82000</v>
      </c>
      <c r="M769">
        <v>77500</v>
      </c>
      <c r="N769" s="1" t="str">
        <f t="shared" si="23"/>
        <v>Mid ($60k–$90k)</v>
      </c>
      <c r="O769" t="s">
        <v>29</v>
      </c>
      <c r="P769">
        <v>-1</v>
      </c>
      <c r="Q769">
        <v>-1</v>
      </c>
      <c r="R769" t="s">
        <v>116</v>
      </c>
      <c r="S769" t="s">
        <v>44</v>
      </c>
      <c r="T769" t="s">
        <v>47</v>
      </c>
    </row>
    <row r="770" spans="1:20" ht="30" x14ac:dyDescent="0.25">
      <c r="A770" t="s">
        <v>49</v>
      </c>
      <c r="B770" t="s">
        <v>49</v>
      </c>
      <c r="C770" t="s">
        <v>31</v>
      </c>
      <c r="D770" t="s">
        <v>54</v>
      </c>
      <c r="E770" s="1" t="s">
        <v>229</v>
      </c>
      <c r="F770">
        <v>3.9</v>
      </c>
      <c r="G770" t="s">
        <v>190</v>
      </c>
      <c r="H770" t="str">
        <f t="shared" si="22"/>
        <v>Chicago</v>
      </c>
      <c r="I770" t="b">
        <v>0</v>
      </c>
      <c r="J770" t="s">
        <v>28</v>
      </c>
      <c r="K770">
        <v>73000</v>
      </c>
      <c r="L770">
        <v>82000</v>
      </c>
      <c r="M770">
        <v>77500</v>
      </c>
      <c r="N770" s="1" t="str">
        <f t="shared" si="23"/>
        <v>Mid ($60k–$90k)</v>
      </c>
      <c r="O770" t="s">
        <v>29</v>
      </c>
      <c r="P770" t="s">
        <v>52</v>
      </c>
      <c r="Q770" t="s">
        <v>46</v>
      </c>
      <c r="R770" t="s">
        <v>57</v>
      </c>
      <c r="S770" t="s">
        <v>44</v>
      </c>
      <c r="T770" t="s">
        <v>27</v>
      </c>
    </row>
    <row r="771" spans="1:20" ht="30" x14ac:dyDescent="0.25">
      <c r="A771" t="s">
        <v>49</v>
      </c>
      <c r="B771" t="s">
        <v>49</v>
      </c>
      <c r="C771" t="s">
        <v>31</v>
      </c>
      <c r="D771" t="s">
        <v>54</v>
      </c>
      <c r="E771" s="1" t="s">
        <v>343</v>
      </c>
      <c r="F771">
        <v>5</v>
      </c>
      <c r="G771" t="s">
        <v>190</v>
      </c>
      <c r="H771" t="str">
        <f t="shared" si="22"/>
        <v>Chicago</v>
      </c>
      <c r="I771" t="b">
        <v>0</v>
      </c>
      <c r="J771" t="s">
        <v>28</v>
      </c>
      <c r="K771">
        <v>73000</v>
      </c>
      <c r="L771">
        <v>82000</v>
      </c>
      <c r="M771">
        <v>77500</v>
      </c>
      <c r="N771" s="1" t="str">
        <f t="shared" si="23"/>
        <v>Mid ($60k–$90k)</v>
      </c>
      <c r="O771" t="s">
        <v>29</v>
      </c>
      <c r="P771" t="s">
        <v>52</v>
      </c>
      <c r="Q771" t="s">
        <v>46</v>
      </c>
      <c r="R771" t="s">
        <v>103</v>
      </c>
      <c r="S771" t="s">
        <v>44</v>
      </c>
      <c r="T771" t="s">
        <v>53</v>
      </c>
    </row>
    <row r="772" spans="1:20" ht="30" x14ac:dyDescent="0.25">
      <c r="A772" t="s">
        <v>1544</v>
      </c>
      <c r="B772" t="s">
        <v>1544</v>
      </c>
      <c r="C772" t="s">
        <v>31</v>
      </c>
      <c r="D772" t="s">
        <v>54</v>
      </c>
      <c r="E772" s="1" t="s">
        <v>1507</v>
      </c>
      <c r="F772">
        <v>4.7</v>
      </c>
      <c r="G772" t="s">
        <v>190</v>
      </c>
      <c r="H772" t="str">
        <f t="shared" si="22"/>
        <v>Chicago</v>
      </c>
      <c r="I772" t="b">
        <v>0</v>
      </c>
      <c r="J772" t="s">
        <v>28</v>
      </c>
      <c r="K772">
        <v>73000</v>
      </c>
      <c r="L772">
        <v>82000</v>
      </c>
      <c r="M772">
        <v>77500</v>
      </c>
      <c r="N772" s="1" t="str">
        <f t="shared" si="23"/>
        <v>Mid ($60k–$90k)</v>
      </c>
      <c r="O772" t="s">
        <v>29</v>
      </c>
      <c r="P772" t="s">
        <v>171</v>
      </c>
      <c r="Q772" t="s">
        <v>78</v>
      </c>
      <c r="R772" t="s">
        <v>103</v>
      </c>
      <c r="S772" t="s">
        <v>44</v>
      </c>
      <c r="T772" t="s">
        <v>132</v>
      </c>
    </row>
    <row r="773" spans="1:20" ht="30" x14ac:dyDescent="0.25">
      <c r="A773" t="s">
        <v>1545</v>
      </c>
      <c r="B773" t="s">
        <v>1546</v>
      </c>
      <c r="C773" t="s">
        <v>31</v>
      </c>
      <c r="D773" t="s">
        <v>32</v>
      </c>
      <c r="E773" s="1" t="s">
        <v>1513</v>
      </c>
      <c r="F773">
        <v>3.5</v>
      </c>
      <c r="G773" t="s">
        <v>190</v>
      </c>
      <c r="H773" t="str">
        <f t="shared" si="22"/>
        <v>Chicago</v>
      </c>
      <c r="I773" t="b">
        <v>0</v>
      </c>
      <c r="J773" t="s">
        <v>28</v>
      </c>
      <c r="K773">
        <v>73000</v>
      </c>
      <c r="L773">
        <v>82000</v>
      </c>
      <c r="M773">
        <v>77500</v>
      </c>
      <c r="N773" s="1" t="str">
        <f t="shared" si="23"/>
        <v>Mid ($60k–$90k)</v>
      </c>
      <c r="O773" t="s">
        <v>29</v>
      </c>
      <c r="P773" t="s">
        <v>1409</v>
      </c>
      <c r="Q773" t="s">
        <v>386</v>
      </c>
      <c r="R773" t="s">
        <v>36</v>
      </c>
      <c r="S773" t="s">
        <v>311</v>
      </c>
      <c r="T773" t="s">
        <v>47</v>
      </c>
    </row>
    <row r="774" spans="1:20" ht="30" x14ac:dyDescent="0.25">
      <c r="A774" t="s">
        <v>1504</v>
      </c>
      <c r="B774" t="s">
        <v>1504</v>
      </c>
      <c r="C774" t="s">
        <v>31</v>
      </c>
      <c r="D774" t="s">
        <v>32</v>
      </c>
      <c r="E774" s="1" t="s">
        <v>1547</v>
      </c>
      <c r="F774">
        <v>3.2</v>
      </c>
      <c r="G774" t="s">
        <v>190</v>
      </c>
      <c r="H774" t="str">
        <f t="shared" ref="H774:H837" si="24">IFERROR(TRIM(LEFT(G774,FIND(",",G774)-1)),G774)</f>
        <v>Chicago</v>
      </c>
      <c r="I774" t="b">
        <v>0</v>
      </c>
      <c r="J774" t="s">
        <v>28</v>
      </c>
      <c r="K774">
        <v>73000</v>
      </c>
      <c r="L774">
        <v>82000</v>
      </c>
      <c r="M774">
        <v>77500</v>
      </c>
      <c r="N774" s="1" t="str">
        <f t="shared" ref="N774:N837" si="25">IF(M774="", "", IF(M774&lt;60000, "Low (&lt;$60k)", IF(M774&lt;=90000, "Mid ($60k–$90k)", "High (&gt;$90k)")))</f>
        <v>Mid ($60k–$90k)</v>
      </c>
      <c r="O774" t="s">
        <v>29</v>
      </c>
      <c r="P774" t="s">
        <v>329</v>
      </c>
      <c r="Q774" t="s">
        <v>329</v>
      </c>
      <c r="R774" t="s">
        <v>57</v>
      </c>
      <c r="S774" t="s">
        <v>44</v>
      </c>
      <c r="T774" t="s">
        <v>47</v>
      </c>
    </row>
    <row r="775" spans="1:20" x14ac:dyDescent="0.25">
      <c r="A775" t="s">
        <v>49</v>
      </c>
      <c r="B775" t="s">
        <v>49</v>
      </c>
      <c r="C775" t="s">
        <v>31</v>
      </c>
      <c r="D775" t="s">
        <v>32</v>
      </c>
      <c r="E775" t="s">
        <v>1548</v>
      </c>
      <c r="F775">
        <v>-1</v>
      </c>
      <c r="G775" t="s">
        <v>190</v>
      </c>
      <c r="H775" t="str">
        <f t="shared" si="24"/>
        <v>Chicago</v>
      </c>
      <c r="I775" t="b">
        <v>0</v>
      </c>
      <c r="J775" t="s">
        <v>28</v>
      </c>
      <c r="K775">
        <v>73000</v>
      </c>
      <c r="L775">
        <v>82000</v>
      </c>
      <c r="M775">
        <v>77500</v>
      </c>
      <c r="N775" s="1" t="str">
        <f t="shared" si="25"/>
        <v>Mid ($60k–$90k)</v>
      </c>
      <c r="O775" t="s">
        <v>29</v>
      </c>
      <c r="P775">
        <v>-1</v>
      </c>
      <c r="Q775">
        <v>-1</v>
      </c>
      <c r="R775" t="s">
        <v>84</v>
      </c>
      <c r="S775" t="s">
        <v>44</v>
      </c>
      <c r="T775" t="s">
        <v>47</v>
      </c>
    </row>
    <row r="776" spans="1:20" ht="30" x14ac:dyDescent="0.25">
      <c r="A776" t="s">
        <v>1544</v>
      </c>
      <c r="B776" t="s">
        <v>1544</v>
      </c>
      <c r="C776" t="s">
        <v>31</v>
      </c>
      <c r="D776" t="s">
        <v>54</v>
      </c>
      <c r="E776" s="1" t="s">
        <v>698</v>
      </c>
      <c r="F776">
        <v>4.5999999999999996</v>
      </c>
      <c r="G776" t="s">
        <v>190</v>
      </c>
      <c r="H776" t="str">
        <f t="shared" si="24"/>
        <v>Chicago</v>
      </c>
      <c r="I776" t="b">
        <v>0</v>
      </c>
      <c r="J776" t="s">
        <v>28</v>
      </c>
      <c r="K776">
        <v>73000</v>
      </c>
      <c r="L776">
        <v>82000</v>
      </c>
      <c r="M776">
        <v>77500</v>
      </c>
      <c r="N776" s="1" t="str">
        <f t="shared" si="25"/>
        <v>Mid ($60k–$90k)</v>
      </c>
      <c r="O776" t="s">
        <v>29</v>
      </c>
      <c r="P776" t="s">
        <v>52</v>
      </c>
      <c r="Q776" t="s">
        <v>46</v>
      </c>
      <c r="R776" t="s">
        <v>103</v>
      </c>
      <c r="S776" t="s">
        <v>44</v>
      </c>
      <c r="T776" t="s">
        <v>105</v>
      </c>
    </row>
    <row r="777" spans="1:20" ht="30" x14ac:dyDescent="0.25">
      <c r="A777" t="s">
        <v>88</v>
      </c>
      <c r="B777" t="s">
        <v>88</v>
      </c>
      <c r="C777" t="s">
        <v>48</v>
      </c>
      <c r="D777" t="s">
        <v>40</v>
      </c>
      <c r="E777" s="1" t="s">
        <v>1549</v>
      </c>
      <c r="F777">
        <v>4.2</v>
      </c>
      <c r="G777" t="s">
        <v>190</v>
      </c>
      <c r="H777" t="str">
        <f t="shared" si="24"/>
        <v>Chicago</v>
      </c>
      <c r="I777" t="b">
        <v>0</v>
      </c>
      <c r="J777" t="s">
        <v>28</v>
      </c>
      <c r="K777">
        <v>73000</v>
      </c>
      <c r="L777">
        <v>82000</v>
      </c>
      <c r="M777">
        <v>77500</v>
      </c>
      <c r="N777" s="1" t="str">
        <f t="shared" si="25"/>
        <v>Mid ($60k–$90k)</v>
      </c>
      <c r="O777" t="s">
        <v>29</v>
      </c>
      <c r="P777" t="s">
        <v>143</v>
      </c>
      <c r="Q777" t="s">
        <v>46</v>
      </c>
      <c r="R777" t="s">
        <v>84</v>
      </c>
      <c r="S777" t="s">
        <v>44</v>
      </c>
      <c r="T777" t="s">
        <v>96</v>
      </c>
    </row>
    <row r="778" spans="1:20" ht="30" x14ac:dyDescent="0.25">
      <c r="A778" t="s">
        <v>397</v>
      </c>
      <c r="B778" t="s">
        <v>397</v>
      </c>
      <c r="C778" t="s">
        <v>31</v>
      </c>
      <c r="D778" t="s">
        <v>32</v>
      </c>
      <c r="E778" s="1" t="s">
        <v>1530</v>
      </c>
      <c r="F778">
        <v>3.9</v>
      </c>
      <c r="G778" t="s">
        <v>190</v>
      </c>
      <c r="H778" t="str">
        <f t="shared" si="24"/>
        <v>Chicago</v>
      </c>
      <c r="I778" t="b">
        <v>1</v>
      </c>
      <c r="J778" t="s">
        <v>28</v>
      </c>
      <c r="K778">
        <v>73000</v>
      </c>
      <c r="L778">
        <v>82000</v>
      </c>
      <c r="M778">
        <v>77500</v>
      </c>
      <c r="N778" s="1" t="str">
        <f t="shared" si="25"/>
        <v>Mid ($60k–$90k)</v>
      </c>
      <c r="O778" t="s">
        <v>29</v>
      </c>
      <c r="P778" t="s">
        <v>171</v>
      </c>
      <c r="Q778" t="s">
        <v>78</v>
      </c>
      <c r="R778" t="s">
        <v>43</v>
      </c>
      <c r="S778" t="s">
        <v>51</v>
      </c>
      <c r="T778" t="s">
        <v>39</v>
      </c>
    </row>
    <row r="779" spans="1:20" ht="30" x14ac:dyDescent="0.25">
      <c r="A779" t="s">
        <v>88</v>
      </c>
      <c r="B779" t="s">
        <v>88</v>
      </c>
      <c r="C779" t="s">
        <v>48</v>
      </c>
      <c r="D779" t="s">
        <v>54</v>
      </c>
      <c r="E779" s="1" t="s">
        <v>1550</v>
      </c>
      <c r="F779">
        <v>3.9</v>
      </c>
      <c r="G779" t="s">
        <v>190</v>
      </c>
      <c r="H779" t="str">
        <f t="shared" si="24"/>
        <v>Chicago</v>
      </c>
      <c r="I779" t="b">
        <v>0</v>
      </c>
      <c r="J779" t="s">
        <v>28</v>
      </c>
      <c r="K779">
        <v>73000</v>
      </c>
      <c r="L779">
        <v>82000</v>
      </c>
      <c r="M779">
        <v>77500</v>
      </c>
      <c r="N779" s="1" t="str">
        <f t="shared" si="25"/>
        <v>Mid ($60k–$90k)</v>
      </c>
      <c r="O779" t="s">
        <v>29</v>
      </c>
      <c r="P779" t="s">
        <v>25</v>
      </c>
      <c r="Q779" t="s">
        <v>26</v>
      </c>
      <c r="R779" t="s">
        <v>103</v>
      </c>
      <c r="S779" t="s">
        <v>24</v>
      </c>
      <c r="T779" t="s">
        <v>47</v>
      </c>
    </row>
    <row r="780" spans="1:20" ht="30" x14ac:dyDescent="0.25">
      <c r="A780" t="s">
        <v>1551</v>
      </c>
      <c r="B780" t="s">
        <v>1551</v>
      </c>
      <c r="C780" t="s">
        <v>48</v>
      </c>
      <c r="D780" t="s">
        <v>40</v>
      </c>
      <c r="E780" s="1" t="s">
        <v>1552</v>
      </c>
      <c r="F780">
        <v>4.8</v>
      </c>
      <c r="G780" t="s">
        <v>190</v>
      </c>
      <c r="H780" t="str">
        <f t="shared" si="24"/>
        <v>Chicago</v>
      </c>
      <c r="I780" t="b">
        <v>0</v>
      </c>
      <c r="J780" t="s">
        <v>28</v>
      </c>
      <c r="K780">
        <v>73000</v>
      </c>
      <c r="L780">
        <v>82000</v>
      </c>
      <c r="M780">
        <v>77500</v>
      </c>
      <c r="N780" s="1" t="str">
        <f t="shared" si="25"/>
        <v>Mid ($60k–$90k)</v>
      </c>
      <c r="O780" t="s">
        <v>29</v>
      </c>
      <c r="P780" t="s">
        <v>148</v>
      </c>
      <c r="Q780" t="s">
        <v>62</v>
      </c>
      <c r="R780" t="s">
        <v>103</v>
      </c>
      <c r="S780" t="s">
        <v>44</v>
      </c>
      <c r="T780" t="s">
        <v>53</v>
      </c>
    </row>
    <row r="781" spans="1:20" x14ac:dyDescent="0.25">
      <c r="A781" t="s">
        <v>49</v>
      </c>
      <c r="B781" t="s">
        <v>49</v>
      </c>
      <c r="C781" t="s">
        <v>31</v>
      </c>
      <c r="D781" t="s">
        <v>32</v>
      </c>
      <c r="E781" t="s">
        <v>1553</v>
      </c>
      <c r="F781">
        <v>-1</v>
      </c>
      <c r="G781" t="s">
        <v>1554</v>
      </c>
      <c r="H781" t="str">
        <f t="shared" si="24"/>
        <v>Burr Ridge</v>
      </c>
      <c r="I781" t="b">
        <v>0</v>
      </c>
      <c r="J781" t="s">
        <v>28</v>
      </c>
      <c r="K781">
        <v>67000</v>
      </c>
      <c r="L781">
        <v>92000</v>
      </c>
      <c r="M781">
        <v>79500</v>
      </c>
      <c r="N781" s="1" t="str">
        <f t="shared" si="25"/>
        <v>Mid ($60k–$90k)</v>
      </c>
      <c r="O781" t="s">
        <v>29</v>
      </c>
      <c r="P781" t="s">
        <v>1156</v>
      </c>
      <c r="Q781" t="s">
        <v>487</v>
      </c>
      <c r="R781" t="s">
        <v>103</v>
      </c>
      <c r="S781" t="s">
        <v>44</v>
      </c>
      <c r="T781" t="s">
        <v>47</v>
      </c>
    </row>
    <row r="782" spans="1:20" ht="30" x14ac:dyDescent="0.25">
      <c r="A782" t="s">
        <v>49</v>
      </c>
      <c r="B782" t="s">
        <v>49</v>
      </c>
      <c r="C782" t="s">
        <v>31</v>
      </c>
      <c r="D782" t="s">
        <v>32</v>
      </c>
      <c r="E782" s="1" t="s">
        <v>261</v>
      </c>
      <c r="F782">
        <v>4</v>
      </c>
      <c r="G782" t="s">
        <v>190</v>
      </c>
      <c r="H782" t="str">
        <f t="shared" si="24"/>
        <v>Chicago</v>
      </c>
      <c r="I782" t="b">
        <v>0</v>
      </c>
      <c r="J782" t="s">
        <v>28</v>
      </c>
      <c r="K782">
        <v>67000</v>
      </c>
      <c r="L782">
        <v>92000</v>
      </c>
      <c r="M782">
        <v>79500</v>
      </c>
      <c r="N782" s="1" t="str">
        <f t="shared" si="25"/>
        <v>Mid ($60k–$90k)</v>
      </c>
      <c r="O782" t="s">
        <v>29</v>
      </c>
      <c r="P782" t="s">
        <v>262</v>
      </c>
      <c r="Q782" t="s">
        <v>207</v>
      </c>
      <c r="R782" t="s">
        <v>84</v>
      </c>
      <c r="S782" t="s">
        <v>44</v>
      </c>
      <c r="T782" t="s">
        <v>129</v>
      </c>
    </row>
    <row r="783" spans="1:20" ht="30" x14ac:dyDescent="0.25">
      <c r="A783" t="s">
        <v>1555</v>
      </c>
      <c r="B783" t="s">
        <v>1555</v>
      </c>
      <c r="C783" t="s">
        <v>31</v>
      </c>
      <c r="D783" t="s">
        <v>32</v>
      </c>
      <c r="E783" s="1" t="s">
        <v>1556</v>
      </c>
      <c r="F783">
        <v>3.9</v>
      </c>
      <c r="G783" t="s">
        <v>190</v>
      </c>
      <c r="H783" t="str">
        <f t="shared" si="24"/>
        <v>Chicago</v>
      </c>
      <c r="I783" t="b">
        <v>0</v>
      </c>
      <c r="J783" t="s">
        <v>28</v>
      </c>
      <c r="K783">
        <v>67000</v>
      </c>
      <c r="L783">
        <v>92000</v>
      </c>
      <c r="M783">
        <v>79500</v>
      </c>
      <c r="N783" s="1" t="str">
        <f t="shared" si="25"/>
        <v>Mid ($60k–$90k)</v>
      </c>
      <c r="O783" t="s">
        <v>29</v>
      </c>
      <c r="P783" t="s">
        <v>37</v>
      </c>
      <c r="Q783" t="s">
        <v>38</v>
      </c>
      <c r="R783" t="s">
        <v>71</v>
      </c>
      <c r="S783" t="s">
        <v>80</v>
      </c>
      <c r="T783" t="s">
        <v>74</v>
      </c>
    </row>
    <row r="784" spans="1:20" ht="30" x14ac:dyDescent="0.25">
      <c r="A784" t="s">
        <v>49</v>
      </c>
      <c r="B784" t="s">
        <v>49</v>
      </c>
      <c r="C784" t="s">
        <v>31</v>
      </c>
      <c r="D784" t="s">
        <v>54</v>
      </c>
      <c r="E784" s="1" t="s">
        <v>1557</v>
      </c>
      <c r="F784">
        <v>2.7</v>
      </c>
      <c r="G784" t="s">
        <v>190</v>
      </c>
      <c r="H784" t="str">
        <f t="shared" si="24"/>
        <v>Chicago</v>
      </c>
      <c r="I784" t="b">
        <v>0</v>
      </c>
      <c r="J784" t="s">
        <v>28</v>
      </c>
      <c r="K784">
        <v>67000</v>
      </c>
      <c r="L784">
        <v>92000</v>
      </c>
      <c r="M784">
        <v>79500</v>
      </c>
      <c r="N784" s="1" t="str">
        <f t="shared" si="25"/>
        <v>Mid ($60k–$90k)</v>
      </c>
      <c r="O784" t="s">
        <v>29</v>
      </c>
      <c r="P784" t="s">
        <v>171</v>
      </c>
      <c r="Q784" t="s">
        <v>78</v>
      </c>
      <c r="R784" t="s">
        <v>43</v>
      </c>
      <c r="S784" t="s">
        <v>44</v>
      </c>
      <c r="T784" t="s">
        <v>27</v>
      </c>
    </row>
    <row r="785" spans="1:20" ht="30" x14ac:dyDescent="0.25">
      <c r="A785" t="s">
        <v>1558</v>
      </c>
      <c r="B785" t="s">
        <v>1558</v>
      </c>
      <c r="C785" t="s">
        <v>31</v>
      </c>
      <c r="D785" t="s">
        <v>40</v>
      </c>
      <c r="E785" s="1" t="s">
        <v>1559</v>
      </c>
      <c r="F785">
        <v>3.4</v>
      </c>
      <c r="G785" t="s">
        <v>700</v>
      </c>
      <c r="H785" t="str">
        <f t="shared" si="24"/>
        <v>Rolling Meadows</v>
      </c>
      <c r="I785" t="b">
        <v>0</v>
      </c>
      <c r="J785" t="s">
        <v>28</v>
      </c>
      <c r="K785">
        <v>67000</v>
      </c>
      <c r="L785">
        <v>92000</v>
      </c>
      <c r="M785">
        <v>79500</v>
      </c>
      <c r="N785" s="1" t="str">
        <f t="shared" si="25"/>
        <v>Mid ($60k–$90k)</v>
      </c>
      <c r="O785" t="s">
        <v>29</v>
      </c>
      <c r="P785" t="s">
        <v>154</v>
      </c>
      <c r="Q785" t="s">
        <v>62</v>
      </c>
      <c r="R785" t="s">
        <v>57</v>
      </c>
      <c r="S785" t="s">
        <v>24</v>
      </c>
      <c r="T785" t="s">
        <v>27</v>
      </c>
    </row>
    <row r="786" spans="1:20" ht="30" x14ac:dyDescent="0.25">
      <c r="A786" t="s">
        <v>49</v>
      </c>
      <c r="B786" t="s">
        <v>49</v>
      </c>
      <c r="C786" t="s">
        <v>31</v>
      </c>
      <c r="D786" t="s">
        <v>32</v>
      </c>
      <c r="E786" s="1" t="s">
        <v>453</v>
      </c>
      <c r="F786">
        <v>4.5</v>
      </c>
      <c r="G786" t="s">
        <v>190</v>
      </c>
      <c r="H786" t="str">
        <f t="shared" si="24"/>
        <v>Chicago</v>
      </c>
      <c r="I786" t="b">
        <v>0</v>
      </c>
      <c r="J786" t="s">
        <v>28</v>
      </c>
      <c r="K786">
        <v>67000</v>
      </c>
      <c r="L786">
        <v>92000</v>
      </c>
      <c r="M786">
        <v>79500</v>
      </c>
      <c r="N786" s="1" t="str">
        <f t="shared" si="25"/>
        <v>Mid ($60k–$90k)</v>
      </c>
      <c r="O786" t="s">
        <v>29</v>
      </c>
      <c r="P786" t="s">
        <v>171</v>
      </c>
      <c r="Q786" t="s">
        <v>78</v>
      </c>
      <c r="R786" t="s">
        <v>23</v>
      </c>
      <c r="S786" t="s">
        <v>44</v>
      </c>
      <c r="T786" t="s">
        <v>47</v>
      </c>
    </row>
    <row r="787" spans="1:20" ht="30" x14ac:dyDescent="0.25">
      <c r="A787" t="s">
        <v>1560</v>
      </c>
      <c r="B787" t="s">
        <v>1560</v>
      </c>
      <c r="C787" t="s">
        <v>48</v>
      </c>
      <c r="D787" t="s">
        <v>40</v>
      </c>
      <c r="E787" s="1" t="s">
        <v>1495</v>
      </c>
      <c r="F787">
        <v>4</v>
      </c>
      <c r="G787" t="s">
        <v>190</v>
      </c>
      <c r="H787" t="str">
        <f t="shared" si="24"/>
        <v>Chicago</v>
      </c>
      <c r="I787" t="b">
        <v>0</v>
      </c>
      <c r="J787" t="s">
        <v>28</v>
      </c>
      <c r="K787">
        <v>67000</v>
      </c>
      <c r="L787">
        <v>92000</v>
      </c>
      <c r="M787">
        <v>79500</v>
      </c>
      <c r="N787" s="1" t="str">
        <f t="shared" si="25"/>
        <v>Mid ($60k–$90k)</v>
      </c>
      <c r="O787" t="s">
        <v>29</v>
      </c>
      <c r="P787" t="s">
        <v>385</v>
      </c>
      <c r="Q787" t="s">
        <v>386</v>
      </c>
      <c r="R787" t="s">
        <v>36</v>
      </c>
      <c r="S787" t="s">
        <v>384</v>
      </c>
      <c r="T787" t="s">
        <v>39</v>
      </c>
    </row>
    <row r="788" spans="1:20" ht="30" x14ac:dyDescent="0.25">
      <c r="A788" t="s">
        <v>49</v>
      </c>
      <c r="B788" t="s">
        <v>49</v>
      </c>
      <c r="C788" t="s">
        <v>31</v>
      </c>
      <c r="D788" t="s">
        <v>32</v>
      </c>
      <c r="E788" s="1" t="s">
        <v>1561</v>
      </c>
      <c r="F788">
        <v>3.7</v>
      </c>
      <c r="G788" t="s">
        <v>190</v>
      </c>
      <c r="H788" t="str">
        <f t="shared" si="24"/>
        <v>Chicago</v>
      </c>
      <c r="I788" t="b">
        <v>1</v>
      </c>
      <c r="J788" t="s">
        <v>28</v>
      </c>
      <c r="K788">
        <v>67000</v>
      </c>
      <c r="L788">
        <v>92000</v>
      </c>
      <c r="M788">
        <v>79500</v>
      </c>
      <c r="N788" s="1" t="str">
        <f t="shared" si="25"/>
        <v>Mid ($60k–$90k)</v>
      </c>
      <c r="O788" t="s">
        <v>29</v>
      </c>
      <c r="P788">
        <v>-1</v>
      </c>
      <c r="Q788">
        <v>-1</v>
      </c>
      <c r="R788" t="s">
        <v>84</v>
      </c>
      <c r="S788" t="s">
        <v>24</v>
      </c>
      <c r="T788" t="s">
        <v>96</v>
      </c>
    </row>
    <row r="789" spans="1:20" ht="30" x14ac:dyDescent="0.25">
      <c r="A789" t="s">
        <v>49</v>
      </c>
      <c r="B789" t="s">
        <v>49</v>
      </c>
      <c r="C789" t="s">
        <v>31</v>
      </c>
      <c r="D789" t="s">
        <v>32</v>
      </c>
      <c r="E789" s="1" t="s">
        <v>1562</v>
      </c>
      <c r="F789">
        <v>4</v>
      </c>
      <c r="G789" t="s">
        <v>1563</v>
      </c>
      <c r="H789" t="str">
        <f t="shared" si="24"/>
        <v>Deerfield</v>
      </c>
      <c r="I789" t="b">
        <v>1</v>
      </c>
      <c r="J789" t="s">
        <v>28</v>
      </c>
      <c r="K789">
        <v>67000</v>
      </c>
      <c r="L789">
        <v>92000</v>
      </c>
      <c r="M789">
        <v>79500</v>
      </c>
      <c r="N789" s="1" t="str">
        <f t="shared" si="25"/>
        <v>Mid ($60k–$90k)</v>
      </c>
      <c r="O789" t="s">
        <v>29</v>
      </c>
      <c r="P789" t="s">
        <v>206</v>
      </c>
      <c r="Q789" t="s">
        <v>207</v>
      </c>
      <c r="R789" t="s">
        <v>23</v>
      </c>
      <c r="S789" t="s">
        <v>1517</v>
      </c>
      <c r="T789" t="s">
        <v>47</v>
      </c>
    </row>
    <row r="790" spans="1:20" ht="30" x14ac:dyDescent="0.25">
      <c r="A790" t="s">
        <v>432</v>
      </c>
      <c r="B790" t="s">
        <v>432</v>
      </c>
      <c r="C790" t="s">
        <v>31</v>
      </c>
      <c r="D790" t="s">
        <v>32</v>
      </c>
      <c r="E790" s="1" t="s">
        <v>1564</v>
      </c>
      <c r="F790">
        <v>3.2</v>
      </c>
      <c r="G790" t="s">
        <v>190</v>
      </c>
      <c r="H790" t="str">
        <f t="shared" si="24"/>
        <v>Chicago</v>
      </c>
      <c r="I790" t="b">
        <v>0</v>
      </c>
      <c r="J790" t="s">
        <v>28</v>
      </c>
      <c r="K790">
        <v>67000</v>
      </c>
      <c r="L790">
        <v>92000</v>
      </c>
      <c r="M790">
        <v>79500</v>
      </c>
      <c r="N790" s="1" t="str">
        <f t="shared" si="25"/>
        <v>Mid ($60k–$90k)</v>
      </c>
      <c r="O790" t="s">
        <v>29</v>
      </c>
      <c r="P790" t="s">
        <v>154</v>
      </c>
      <c r="Q790" t="s">
        <v>62</v>
      </c>
      <c r="R790" t="s">
        <v>36</v>
      </c>
      <c r="S790" t="s">
        <v>72</v>
      </c>
      <c r="T790" t="s">
        <v>47</v>
      </c>
    </row>
    <row r="791" spans="1:20" ht="30" x14ac:dyDescent="0.25">
      <c r="A791" t="s">
        <v>1538</v>
      </c>
      <c r="B791" t="s">
        <v>1538</v>
      </c>
      <c r="C791" t="s">
        <v>31</v>
      </c>
      <c r="D791" t="s">
        <v>54</v>
      </c>
      <c r="E791" s="1" t="s">
        <v>1565</v>
      </c>
      <c r="F791">
        <v>3.2</v>
      </c>
      <c r="G791" t="s">
        <v>190</v>
      </c>
      <c r="H791" t="str">
        <f t="shared" si="24"/>
        <v>Chicago</v>
      </c>
      <c r="I791" t="b">
        <v>0</v>
      </c>
      <c r="J791" t="s">
        <v>28</v>
      </c>
      <c r="K791">
        <v>67000</v>
      </c>
      <c r="L791">
        <v>92000</v>
      </c>
      <c r="M791">
        <v>79500</v>
      </c>
      <c r="N791" s="1" t="str">
        <f t="shared" si="25"/>
        <v>Mid ($60k–$90k)</v>
      </c>
      <c r="O791" t="s">
        <v>29</v>
      </c>
      <c r="P791" t="s">
        <v>143</v>
      </c>
      <c r="Q791" t="s">
        <v>46</v>
      </c>
      <c r="R791" t="s">
        <v>57</v>
      </c>
      <c r="S791" t="s">
        <v>44</v>
      </c>
      <c r="T791" t="s">
        <v>47</v>
      </c>
    </row>
    <row r="792" spans="1:20" x14ac:dyDescent="0.25">
      <c r="A792" t="s">
        <v>49</v>
      </c>
      <c r="B792" t="s">
        <v>49</v>
      </c>
      <c r="C792" t="s">
        <v>31</v>
      </c>
      <c r="D792" t="s">
        <v>32</v>
      </c>
      <c r="E792" t="s">
        <v>1548</v>
      </c>
      <c r="F792">
        <v>-1</v>
      </c>
      <c r="G792" t="s">
        <v>190</v>
      </c>
      <c r="H792" t="str">
        <f t="shared" si="24"/>
        <v>Chicago</v>
      </c>
      <c r="I792" t="b">
        <v>0</v>
      </c>
      <c r="J792" t="s">
        <v>28</v>
      </c>
      <c r="K792">
        <v>67000</v>
      </c>
      <c r="L792">
        <v>92000</v>
      </c>
      <c r="M792">
        <v>79500</v>
      </c>
      <c r="N792" s="1" t="str">
        <f t="shared" si="25"/>
        <v>Mid ($60k–$90k)</v>
      </c>
      <c r="O792" t="s">
        <v>29</v>
      </c>
      <c r="P792" t="s">
        <v>143</v>
      </c>
      <c r="Q792" t="s">
        <v>46</v>
      </c>
      <c r="R792" t="s">
        <v>84</v>
      </c>
      <c r="S792" t="s">
        <v>44</v>
      </c>
      <c r="T792" t="s">
        <v>47</v>
      </c>
    </row>
    <row r="793" spans="1:20" ht="30" x14ac:dyDescent="0.25">
      <c r="A793" t="s">
        <v>1566</v>
      </c>
      <c r="B793" t="s">
        <v>1566</v>
      </c>
      <c r="C793" t="s">
        <v>31</v>
      </c>
      <c r="D793" t="s">
        <v>40</v>
      </c>
      <c r="E793" s="1" t="s">
        <v>1567</v>
      </c>
      <c r="F793">
        <v>3.8</v>
      </c>
      <c r="G793" t="s">
        <v>190</v>
      </c>
      <c r="H793" t="str">
        <f t="shared" si="24"/>
        <v>Chicago</v>
      </c>
      <c r="I793" t="b">
        <v>0</v>
      </c>
      <c r="J793" t="s">
        <v>28</v>
      </c>
      <c r="K793">
        <v>67000</v>
      </c>
      <c r="L793">
        <v>92000</v>
      </c>
      <c r="M793">
        <v>79500</v>
      </c>
      <c r="N793" s="1" t="str">
        <f t="shared" si="25"/>
        <v>Mid ($60k–$90k)</v>
      </c>
      <c r="O793" t="s">
        <v>29</v>
      </c>
      <c r="P793" t="s">
        <v>695</v>
      </c>
      <c r="Q793" t="s">
        <v>696</v>
      </c>
      <c r="R793" t="s">
        <v>57</v>
      </c>
      <c r="S793" t="s">
        <v>44</v>
      </c>
      <c r="T793" t="s">
        <v>53</v>
      </c>
    </row>
    <row r="794" spans="1:20" ht="30" x14ac:dyDescent="0.25">
      <c r="A794" t="s">
        <v>1568</v>
      </c>
      <c r="B794" t="s">
        <v>1570</v>
      </c>
      <c r="C794" t="s">
        <v>192</v>
      </c>
      <c r="D794" t="s">
        <v>54</v>
      </c>
      <c r="E794" s="1" t="s">
        <v>1569</v>
      </c>
      <c r="F794">
        <v>3.8</v>
      </c>
      <c r="G794" t="s">
        <v>190</v>
      </c>
      <c r="H794" t="str">
        <f t="shared" si="24"/>
        <v>Chicago</v>
      </c>
      <c r="I794" t="b">
        <v>0</v>
      </c>
      <c r="J794" t="s">
        <v>28</v>
      </c>
      <c r="K794">
        <v>67000</v>
      </c>
      <c r="L794">
        <v>92000</v>
      </c>
      <c r="M794">
        <v>79500</v>
      </c>
      <c r="N794" s="1" t="str">
        <f t="shared" si="25"/>
        <v>Mid ($60k–$90k)</v>
      </c>
      <c r="O794" t="s">
        <v>29</v>
      </c>
      <c r="P794" t="s">
        <v>262</v>
      </c>
      <c r="Q794" t="s">
        <v>207</v>
      </c>
      <c r="R794" t="s">
        <v>36</v>
      </c>
      <c r="S794" t="s">
        <v>44</v>
      </c>
      <c r="T794" t="s">
        <v>113</v>
      </c>
    </row>
    <row r="795" spans="1:20" ht="30" x14ac:dyDescent="0.25">
      <c r="A795" t="s">
        <v>434</v>
      </c>
      <c r="B795" t="s">
        <v>434</v>
      </c>
      <c r="C795" t="s">
        <v>31</v>
      </c>
      <c r="D795" t="s">
        <v>32</v>
      </c>
      <c r="E795" s="1" t="s">
        <v>1571</v>
      </c>
      <c r="F795">
        <v>3.9</v>
      </c>
      <c r="G795" t="s">
        <v>190</v>
      </c>
      <c r="H795" t="str">
        <f t="shared" si="24"/>
        <v>Chicago</v>
      </c>
      <c r="I795" t="b">
        <v>0</v>
      </c>
      <c r="J795" t="s">
        <v>28</v>
      </c>
      <c r="K795">
        <v>67000</v>
      </c>
      <c r="L795">
        <v>92000</v>
      </c>
      <c r="M795">
        <v>79500</v>
      </c>
      <c r="N795" s="1" t="str">
        <f t="shared" si="25"/>
        <v>Mid ($60k–$90k)</v>
      </c>
      <c r="O795" t="s">
        <v>29</v>
      </c>
      <c r="P795" t="s">
        <v>1156</v>
      </c>
      <c r="Q795" t="s">
        <v>487</v>
      </c>
      <c r="R795" t="s">
        <v>84</v>
      </c>
      <c r="S795" t="s">
        <v>1572</v>
      </c>
      <c r="T795" t="s">
        <v>129</v>
      </c>
    </row>
    <row r="796" spans="1:20" ht="30" x14ac:dyDescent="0.25">
      <c r="A796" t="s">
        <v>917</v>
      </c>
      <c r="B796" t="s">
        <v>917</v>
      </c>
      <c r="C796" t="s">
        <v>31</v>
      </c>
      <c r="D796" t="s">
        <v>32</v>
      </c>
      <c r="E796" s="1" t="s">
        <v>1573</v>
      </c>
      <c r="F796">
        <v>3.5</v>
      </c>
      <c r="G796" t="s">
        <v>190</v>
      </c>
      <c r="H796" t="str">
        <f t="shared" si="24"/>
        <v>Chicago</v>
      </c>
      <c r="I796" t="b">
        <v>0</v>
      </c>
      <c r="J796" t="s">
        <v>28</v>
      </c>
      <c r="K796">
        <v>67000</v>
      </c>
      <c r="L796">
        <v>92000</v>
      </c>
      <c r="M796">
        <v>79500</v>
      </c>
      <c r="N796" s="1" t="str">
        <f t="shared" si="25"/>
        <v>Mid ($60k–$90k)</v>
      </c>
      <c r="O796" t="s">
        <v>29</v>
      </c>
      <c r="P796" t="s">
        <v>1016</v>
      </c>
      <c r="Q796" t="s">
        <v>874</v>
      </c>
      <c r="R796" t="s">
        <v>71</v>
      </c>
      <c r="S796" t="s">
        <v>44</v>
      </c>
      <c r="T796" t="s">
        <v>47</v>
      </c>
    </row>
    <row r="797" spans="1:20" ht="30" x14ac:dyDescent="0.25">
      <c r="A797" t="s">
        <v>1574</v>
      </c>
      <c r="B797" t="s">
        <v>1576</v>
      </c>
      <c r="C797" t="s">
        <v>31</v>
      </c>
      <c r="D797" t="s">
        <v>32</v>
      </c>
      <c r="E797" s="1" t="s">
        <v>1575</v>
      </c>
      <c r="F797">
        <v>3</v>
      </c>
      <c r="G797" t="s">
        <v>190</v>
      </c>
      <c r="H797" t="str">
        <f t="shared" si="24"/>
        <v>Chicago</v>
      </c>
      <c r="I797" t="b">
        <v>0</v>
      </c>
      <c r="J797" t="s">
        <v>28</v>
      </c>
      <c r="K797">
        <v>67000</v>
      </c>
      <c r="L797">
        <v>92000</v>
      </c>
      <c r="M797">
        <v>79500</v>
      </c>
      <c r="N797" s="1" t="str">
        <f t="shared" si="25"/>
        <v>Mid ($60k–$90k)</v>
      </c>
      <c r="O797" t="s">
        <v>29</v>
      </c>
      <c r="P797" t="s">
        <v>171</v>
      </c>
      <c r="Q797" t="s">
        <v>78</v>
      </c>
      <c r="R797" t="s">
        <v>23</v>
      </c>
      <c r="S797" t="s">
        <v>44</v>
      </c>
      <c r="T797" t="s">
        <v>47</v>
      </c>
    </row>
    <row r="798" spans="1:20" ht="30" x14ac:dyDescent="0.25">
      <c r="A798" t="s">
        <v>394</v>
      </c>
      <c r="B798" t="s">
        <v>394</v>
      </c>
      <c r="C798" t="s">
        <v>31</v>
      </c>
      <c r="D798" t="s">
        <v>54</v>
      </c>
      <c r="E798" s="1" t="s">
        <v>1577</v>
      </c>
      <c r="F798">
        <v>3</v>
      </c>
      <c r="G798" t="s">
        <v>190</v>
      </c>
      <c r="H798" t="str">
        <f t="shared" si="24"/>
        <v>Chicago</v>
      </c>
      <c r="I798" t="b">
        <v>0</v>
      </c>
      <c r="J798" t="s">
        <v>28</v>
      </c>
      <c r="K798">
        <v>67000</v>
      </c>
      <c r="L798">
        <v>92000</v>
      </c>
      <c r="M798">
        <v>79500</v>
      </c>
      <c r="N798" s="1" t="str">
        <f t="shared" si="25"/>
        <v>Mid ($60k–$90k)</v>
      </c>
      <c r="O798" t="s">
        <v>29</v>
      </c>
      <c r="P798" t="s">
        <v>1535</v>
      </c>
      <c r="Q798" t="s">
        <v>1494</v>
      </c>
      <c r="R798" t="s">
        <v>43</v>
      </c>
      <c r="S798" t="s">
        <v>44</v>
      </c>
      <c r="T798" t="s">
        <v>74</v>
      </c>
    </row>
    <row r="799" spans="1:20" ht="30" x14ac:dyDescent="0.25">
      <c r="A799" t="s">
        <v>88</v>
      </c>
      <c r="B799" t="s">
        <v>88</v>
      </c>
      <c r="C799" t="s">
        <v>48</v>
      </c>
      <c r="D799" t="s">
        <v>40</v>
      </c>
      <c r="E799" s="1" t="s">
        <v>1579</v>
      </c>
      <c r="F799">
        <v>3.9</v>
      </c>
      <c r="G799" t="s">
        <v>190</v>
      </c>
      <c r="H799" t="str">
        <f t="shared" si="24"/>
        <v>Chicago</v>
      </c>
      <c r="I799" t="b">
        <v>0</v>
      </c>
      <c r="J799" t="s">
        <v>28</v>
      </c>
      <c r="K799">
        <v>67000</v>
      </c>
      <c r="L799">
        <v>92000</v>
      </c>
      <c r="M799">
        <v>79500</v>
      </c>
      <c r="N799" s="1" t="str">
        <f t="shared" si="25"/>
        <v>Mid ($60k–$90k)</v>
      </c>
      <c r="O799" t="s">
        <v>29</v>
      </c>
      <c r="P799" t="s">
        <v>52</v>
      </c>
      <c r="Q799" t="s">
        <v>46</v>
      </c>
      <c r="R799" t="s">
        <v>43</v>
      </c>
      <c r="S799" t="s">
        <v>44</v>
      </c>
      <c r="T799" t="s">
        <v>27</v>
      </c>
    </row>
    <row r="800" spans="1:20" ht="30" x14ac:dyDescent="0.25">
      <c r="A800" t="s">
        <v>513</v>
      </c>
      <c r="B800" t="s">
        <v>515</v>
      </c>
      <c r="C800" t="s">
        <v>48</v>
      </c>
      <c r="D800" t="s">
        <v>32</v>
      </c>
      <c r="E800" s="1" t="s">
        <v>1496</v>
      </c>
      <c r="F800">
        <v>3.9</v>
      </c>
      <c r="G800" t="s">
        <v>190</v>
      </c>
      <c r="H800" t="str">
        <f t="shared" si="24"/>
        <v>Chicago</v>
      </c>
      <c r="I800" t="b">
        <v>0</v>
      </c>
      <c r="J800" t="s">
        <v>28</v>
      </c>
      <c r="K800">
        <v>67000</v>
      </c>
      <c r="L800">
        <v>92000</v>
      </c>
      <c r="M800">
        <v>79500</v>
      </c>
      <c r="N800" s="1" t="str">
        <f t="shared" si="25"/>
        <v>Mid ($60k–$90k)</v>
      </c>
      <c r="O800" t="s">
        <v>29</v>
      </c>
      <c r="P800" t="s">
        <v>171</v>
      </c>
      <c r="Q800" t="s">
        <v>78</v>
      </c>
      <c r="R800" t="s">
        <v>103</v>
      </c>
      <c r="S800" t="s">
        <v>44</v>
      </c>
      <c r="T800" t="s">
        <v>27</v>
      </c>
    </row>
    <row r="801" spans="1:20" ht="30" x14ac:dyDescent="0.25">
      <c r="A801" t="s">
        <v>1580</v>
      </c>
      <c r="B801" t="s">
        <v>1580</v>
      </c>
      <c r="C801" t="s">
        <v>31</v>
      </c>
      <c r="D801" t="s">
        <v>32</v>
      </c>
      <c r="E801" s="1" t="s">
        <v>1581</v>
      </c>
      <c r="F801">
        <v>3.7</v>
      </c>
      <c r="G801" t="s">
        <v>1582</v>
      </c>
      <c r="H801" t="str">
        <f t="shared" si="24"/>
        <v>Northlake</v>
      </c>
      <c r="I801" t="b">
        <v>0</v>
      </c>
      <c r="J801" t="s">
        <v>28</v>
      </c>
      <c r="K801">
        <v>67000</v>
      </c>
      <c r="L801">
        <v>92000</v>
      </c>
      <c r="M801">
        <v>79500</v>
      </c>
      <c r="N801" s="1" t="str">
        <f t="shared" si="25"/>
        <v>Mid ($60k–$90k)</v>
      </c>
      <c r="O801" t="s">
        <v>29</v>
      </c>
      <c r="P801" t="s">
        <v>738</v>
      </c>
      <c r="Q801" t="s">
        <v>286</v>
      </c>
      <c r="R801" t="s">
        <v>43</v>
      </c>
      <c r="S801" t="s">
        <v>44</v>
      </c>
      <c r="T801" t="s">
        <v>175</v>
      </c>
    </row>
    <row r="802" spans="1:20" x14ac:dyDescent="0.25">
      <c r="A802" t="s">
        <v>49</v>
      </c>
      <c r="B802" t="s">
        <v>49</v>
      </c>
      <c r="C802" t="s">
        <v>31</v>
      </c>
      <c r="D802" t="s">
        <v>32</v>
      </c>
      <c r="E802" t="s">
        <v>1583</v>
      </c>
      <c r="F802">
        <v>-1</v>
      </c>
      <c r="G802" t="s">
        <v>190</v>
      </c>
      <c r="H802" t="str">
        <f t="shared" si="24"/>
        <v>Chicago</v>
      </c>
      <c r="I802" t="b">
        <v>0</v>
      </c>
      <c r="J802" t="s">
        <v>28</v>
      </c>
      <c r="K802">
        <v>67000</v>
      </c>
      <c r="L802">
        <v>92000</v>
      </c>
      <c r="M802">
        <v>79500</v>
      </c>
      <c r="N802" s="1" t="str">
        <f t="shared" si="25"/>
        <v>Mid ($60k–$90k)</v>
      </c>
      <c r="O802" t="s">
        <v>29</v>
      </c>
      <c r="P802">
        <v>-1</v>
      </c>
      <c r="Q802">
        <v>-1</v>
      </c>
      <c r="R802">
        <v>-1</v>
      </c>
      <c r="S802">
        <v>-1</v>
      </c>
      <c r="T802">
        <v>-1</v>
      </c>
    </row>
    <row r="803" spans="1:20" ht="30" x14ac:dyDescent="0.25">
      <c r="A803" t="s">
        <v>49</v>
      </c>
      <c r="B803" t="s">
        <v>49</v>
      </c>
      <c r="C803" t="s">
        <v>31</v>
      </c>
      <c r="D803" t="s">
        <v>32</v>
      </c>
      <c r="E803" s="1" t="s">
        <v>1584</v>
      </c>
      <c r="F803">
        <v>4.3</v>
      </c>
      <c r="G803" t="s">
        <v>1585</v>
      </c>
      <c r="H803" t="str">
        <f t="shared" si="24"/>
        <v>Northbrook</v>
      </c>
      <c r="I803" t="b">
        <v>0</v>
      </c>
      <c r="J803" t="s">
        <v>28</v>
      </c>
      <c r="K803">
        <v>67000</v>
      </c>
      <c r="L803">
        <v>92000</v>
      </c>
      <c r="M803">
        <v>79500</v>
      </c>
      <c r="N803" s="1" t="str">
        <f t="shared" si="25"/>
        <v>Mid ($60k–$90k)</v>
      </c>
      <c r="O803" t="s">
        <v>29</v>
      </c>
      <c r="P803" t="s">
        <v>52</v>
      </c>
      <c r="Q803" t="s">
        <v>46</v>
      </c>
      <c r="R803" t="s">
        <v>57</v>
      </c>
      <c r="S803" t="s">
        <v>44</v>
      </c>
      <c r="T803" t="s">
        <v>27</v>
      </c>
    </row>
    <row r="804" spans="1:20" ht="30" x14ac:dyDescent="0.25">
      <c r="A804" t="s">
        <v>1586</v>
      </c>
      <c r="B804" t="s">
        <v>1588</v>
      </c>
      <c r="C804" t="s">
        <v>31</v>
      </c>
      <c r="D804" t="s">
        <v>32</v>
      </c>
      <c r="E804" s="1" t="s">
        <v>1587</v>
      </c>
      <c r="F804">
        <v>1</v>
      </c>
      <c r="G804" t="s">
        <v>190</v>
      </c>
      <c r="H804" t="str">
        <f t="shared" si="24"/>
        <v>Chicago</v>
      </c>
      <c r="I804" t="b">
        <v>0</v>
      </c>
      <c r="J804" t="s">
        <v>28</v>
      </c>
      <c r="K804">
        <v>67000</v>
      </c>
      <c r="L804">
        <v>92000</v>
      </c>
      <c r="M804">
        <v>79500</v>
      </c>
      <c r="N804" s="1" t="str">
        <f t="shared" si="25"/>
        <v>Mid ($60k–$90k)</v>
      </c>
      <c r="O804" t="s">
        <v>29</v>
      </c>
      <c r="P804" t="s">
        <v>52</v>
      </c>
      <c r="Q804" t="s">
        <v>46</v>
      </c>
      <c r="R804" t="s">
        <v>84</v>
      </c>
      <c r="S804" t="s">
        <v>44</v>
      </c>
      <c r="T804" t="s">
        <v>129</v>
      </c>
    </row>
    <row r="805" spans="1:20" ht="30" x14ac:dyDescent="0.25">
      <c r="A805" t="s">
        <v>1522</v>
      </c>
      <c r="B805" t="s">
        <v>1523</v>
      </c>
      <c r="C805" t="s">
        <v>31</v>
      </c>
      <c r="D805" t="s">
        <v>32</v>
      </c>
      <c r="E805" s="1" t="s">
        <v>1521</v>
      </c>
      <c r="F805">
        <v>3.7</v>
      </c>
      <c r="G805" t="s">
        <v>190</v>
      </c>
      <c r="H805" t="str">
        <f t="shared" si="24"/>
        <v>Chicago</v>
      </c>
      <c r="I805" t="b">
        <v>0</v>
      </c>
      <c r="J805" t="s">
        <v>28</v>
      </c>
      <c r="K805">
        <v>67000</v>
      </c>
      <c r="L805">
        <v>92000</v>
      </c>
      <c r="M805">
        <v>79500</v>
      </c>
      <c r="N805" s="1" t="str">
        <f t="shared" si="25"/>
        <v>Mid ($60k–$90k)</v>
      </c>
      <c r="O805" t="s">
        <v>29</v>
      </c>
      <c r="P805" t="s">
        <v>154</v>
      </c>
      <c r="Q805" t="s">
        <v>62</v>
      </c>
      <c r="R805" t="s">
        <v>36</v>
      </c>
      <c r="S805" t="s">
        <v>72</v>
      </c>
      <c r="T805" t="s">
        <v>113</v>
      </c>
    </row>
    <row r="806" spans="1:20" ht="30" x14ac:dyDescent="0.25">
      <c r="A806" t="s">
        <v>88</v>
      </c>
      <c r="B806" t="s">
        <v>88</v>
      </c>
      <c r="C806" t="s">
        <v>48</v>
      </c>
      <c r="D806" t="s">
        <v>32</v>
      </c>
      <c r="E806" s="1" t="s">
        <v>1589</v>
      </c>
      <c r="F806">
        <v>3.6</v>
      </c>
      <c r="G806" t="s">
        <v>190</v>
      </c>
      <c r="H806" t="str">
        <f t="shared" si="24"/>
        <v>Chicago</v>
      </c>
      <c r="I806" t="b">
        <v>0</v>
      </c>
      <c r="J806" t="s">
        <v>28</v>
      </c>
      <c r="K806">
        <v>67000</v>
      </c>
      <c r="L806">
        <v>92000</v>
      </c>
      <c r="M806">
        <v>79500</v>
      </c>
      <c r="N806" s="1" t="str">
        <f t="shared" si="25"/>
        <v>Mid ($60k–$90k)</v>
      </c>
      <c r="O806" t="s">
        <v>29</v>
      </c>
      <c r="P806" t="s">
        <v>206</v>
      </c>
      <c r="Q806" t="s">
        <v>207</v>
      </c>
      <c r="R806" t="s">
        <v>71</v>
      </c>
      <c r="S806" t="s">
        <v>44</v>
      </c>
      <c r="T806" t="s">
        <v>74</v>
      </c>
    </row>
    <row r="807" spans="1:20" ht="30" x14ac:dyDescent="0.25">
      <c r="A807" t="s">
        <v>49</v>
      </c>
      <c r="B807" t="s">
        <v>49</v>
      </c>
      <c r="C807" t="s">
        <v>31</v>
      </c>
      <c r="D807" t="s">
        <v>32</v>
      </c>
      <c r="E807" s="1" t="s">
        <v>1590</v>
      </c>
      <c r="F807">
        <v>4</v>
      </c>
      <c r="G807" t="s">
        <v>1591</v>
      </c>
      <c r="H807" t="str">
        <f t="shared" si="24"/>
        <v>Des Plaines</v>
      </c>
      <c r="I807" t="b">
        <v>0</v>
      </c>
      <c r="J807" t="s">
        <v>28</v>
      </c>
      <c r="K807">
        <v>67000</v>
      </c>
      <c r="L807">
        <v>92000</v>
      </c>
      <c r="M807">
        <v>79500</v>
      </c>
      <c r="N807" s="1" t="str">
        <f t="shared" si="25"/>
        <v>Mid ($60k–$90k)</v>
      </c>
      <c r="O807" t="s">
        <v>29</v>
      </c>
      <c r="P807">
        <v>-1</v>
      </c>
      <c r="Q807">
        <v>-1</v>
      </c>
      <c r="R807" t="s">
        <v>43</v>
      </c>
      <c r="S807" t="s">
        <v>51</v>
      </c>
      <c r="T807" t="s">
        <v>47</v>
      </c>
    </row>
    <row r="808" spans="1:20" ht="30" x14ac:dyDescent="0.25">
      <c r="A808" t="s">
        <v>1592</v>
      </c>
      <c r="B808" t="s">
        <v>1594</v>
      </c>
      <c r="C808" t="s">
        <v>48</v>
      </c>
      <c r="D808" t="s">
        <v>32</v>
      </c>
      <c r="E808" s="1" t="s">
        <v>1593</v>
      </c>
      <c r="F808">
        <v>2.9</v>
      </c>
      <c r="G808" t="s">
        <v>190</v>
      </c>
      <c r="H808" t="str">
        <f t="shared" si="24"/>
        <v>Chicago</v>
      </c>
      <c r="I808" t="b">
        <v>0</v>
      </c>
      <c r="J808" t="s">
        <v>28</v>
      </c>
      <c r="K808">
        <v>67000</v>
      </c>
      <c r="L808">
        <v>92000</v>
      </c>
      <c r="M808">
        <v>79500</v>
      </c>
      <c r="N808" s="1" t="str">
        <f t="shared" si="25"/>
        <v>Mid ($60k–$90k)</v>
      </c>
      <c r="O808" t="s">
        <v>29</v>
      </c>
      <c r="P808" t="s">
        <v>73</v>
      </c>
      <c r="Q808" t="s">
        <v>62</v>
      </c>
      <c r="R808" t="s">
        <v>43</v>
      </c>
      <c r="S808" t="s">
        <v>44</v>
      </c>
      <c r="T808" t="s">
        <v>27</v>
      </c>
    </row>
    <row r="809" spans="1:20" ht="30" x14ac:dyDescent="0.25">
      <c r="A809" t="s">
        <v>1595</v>
      </c>
      <c r="B809" t="s">
        <v>1595</v>
      </c>
      <c r="C809" t="s">
        <v>31</v>
      </c>
      <c r="D809" t="s">
        <v>32</v>
      </c>
      <c r="E809" s="1" t="s">
        <v>1596</v>
      </c>
      <c r="F809">
        <v>2.5</v>
      </c>
      <c r="G809" t="s">
        <v>1508</v>
      </c>
      <c r="H809" t="str">
        <f t="shared" si="24"/>
        <v>Itasca</v>
      </c>
      <c r="I809" t="b">
        <v>0</v>
      </c>
      <c r="J809" t="s">
        <v>28</v>
      </c>
      <c r="K809">
        <v>67000</v>
      </c>
      <c r="L809">
        <v>92000</v>
      </c>
      <c r="M809">
        <v>79500</v>
      </c>
      <c r="N809" s="1" t="str">
        <f t="shared" si="25"/>
        <v>Mid ($60k–$90k)</v>
      </c>
      <c r="O809" t="s">
        <v>29</v>
      </c>
      <c r="P809" t="s">
        <v>90</v>
      </c>
      <c r="Q809" t="s">
        <v>78</v>
      </c>
      <c r="R809" t="s">
        <v>103</v>
      </c>
      <c r="S809" t="s">
        <v>44</v>
      </c>
      <c r="T809" t="s">
        <v>105</v>
      </c>
    </row>
    <row r="810" spans="1:20" ht="30" x14ac:dyDescent="0.25">
      <c r="A810" t="s">
        <v>1597</v>
      </c>
      <c r="B810" t="s">
        <v>1597</v>
      </c>
      <c r="C810" t="s">
        <v>192</v>
      </c>
      <c r="D810" t="s">
        <v>32</v>
      </c>
      <c r="E810" s="1" t="s">
        <v>1598</v>
      </c>
      <c r="F810">
        <v>3.6</v>
      </c>
      <c r="G810" t="s">
        <v>190</v>
      </c>
      <c r="H810" t="str">
        <f t="shared" si="24"/>
        <v>Chicago</v>
      </c>
      <c r="I810" t="b">
        <v>0</v>
      </c>
      <c r="J810" t="s">
        <v>28</v>
      </c>
      <c r="K810">
        <v>42000</v>
      </c>
      <c r="L810">
        <v>76000</v>
      </c>
      <c r="M810">
        <v>59000</v>
      </c>
      <c r="N810" s="1" t="str">
        <f t="shared" si="25"/>
        <v>Low (&lt;$60k)</v>
      </c>
      <c r="O810" t="s">
        <v>29</v>
      </c>
      <c r="P810" t="s">
        <v>104</v>
      </c>
      <c r="Q810" t="s">
        <v>78</v>
      </c>
      <c r="R810" t="s">
        <v>36</v>
      </c>
      <c r="S810" t="s">
        <v>72</v>
      </c>
      <c r="T810" t="s">
        <v>113</v>
      </c>
    </row>
    <row r="811" spans="1:20" ht="30" x14ac:dyDescent="0.25">
      <c r="A811" t="s">
        <v>49</v>
      </c>
      <c r="B811" t="s">
        <v>49</v>
      </c>
      <c r="C811" t="s">
        <v>31</v>
      </c>
      <c r="D811" t="s">
        <v>32</v>
      </c>
      <c r="E811" s="1" t="s">
        <v>221</v>
      </c>
      <c r="F811">
        <v>4.0999999999999996</v>
      </c>
      <c r="G811" t="s">
        <v>282</v>
      </c>
      <c r="H811" t="str">
        <f t="shared" si="24"/>
        <v>Evanston</v>
      </c>
      <c r="I811" t="b">
        <v>0</v>
      </c>
      <c r="J811" t="s">
        <v>28</v>
      </c>
      <c r="K811">
        <v>42000</v>
      </c>
      <c r="L811">
        <v>76000</v>
      </c>
      <c r="M811">
        <v>59000</v>
      </c>
      <c r="N811" s="1" t="str">
        <f t="shared" si="25"/>
        <v>Low (&lt;$60k)</v>
      </c>
      <c r="O811" t="s">
        <v>29</v>
      </c>
      <c r="P811" t="s">
        <v>171</v>
      </c>
      <c r="Q811" t="s">
        <v>78</v>
      </c>
      <c r="R811" t="s">
        <v>36</v>
      </c>
      <c r="S811" t="s">
        <v>72</v>
      </c>
      <c r="T811" t="s">
        <v>74</v>
      </c>
    </row>
    <row r="812" spans="1:20" ht="30" x14ac:dyDescent="0.25">
      <c r="A812" t="s">
        <v>1599</v>
      </c>
      <c r="B812" t="s">
        <v>1599</v>
      </c>
      <c r="C812" t="s">
        <v>31</v>
      </c>
      <c r="D812" t="s">
        <v>32</v>
      </c>
      <c r="E812" s="1" t="s">
        <v>1600</v>
      </c>
      <c r="F812">
        <v>3.3</v>
      </c>
      <c r="G812" t="s">
        <v>190</v>
      </c>
      <c r="H812" t="str">
        <f t="shared" si="24"/>
        <v>Chicago</v>
      </c>
      <c r="I812" t="b">
        <v>1</v>
      </c>
      <c r="J812" t="s">
        <v>28</v>
      </c>
      <c r="K812">
        <v>42000</v>
      </c>
      <c r="L812">
        <v>76000</v>
      </c>
      <c r="M812">
        <v>59000</v>
      </c>
      <c r="N812" s="1" t="str">
        <f t="shared" si="25"/>
        <v>Low (&lt;$60k)</v>
      </c>
      <c r="O812" t="s">
        <v>29</v>
      </c>
      <c r="P812" t="s">
        <v>25</v>
      </c>
      <c r="Q812" t="s">
        <v>26</v>
      </c>
      <c r="R812" t="s">
        <v>57</v>
      </c>
      <c r="S812" t="s">
        <v>44</v>
      </c>
      <c r="T812" t="s">
        <v>105</v>
      </c>
    </row>
    <row r="813" spans="1:20" ht="30" x14ac:dyDescent="0.25">
      <c r="A813" t="s">
        <v>1601</v>
      </c>
      <c r="B813" t="s">
        <v>1601</v>
      </c>
      <c r="C813" t="s">
        <v>31</v>
      </c>
      <c r="D813" t="s">
        <v>32</v>
      </c>
      <c r="E813" s="1" t="s">
        <v>1602</v>
      </c>
      <c r="F813">
        <v>4.8</v>
      </c>
      <c r="G813" t="s">
        <v>1585</v>
      </c>
      <c r="H813" t="str">
        <f t="shared" si="24"/>
        <v>Northbrook</v>
      </c>
      <c r="I813" t="b">
        <v>0</v>
      </c>
      <c r="J813" t="s">
        <v>28</v>
      </c>
      <c r="K813">
        <v>42000</v>
      </c>
      <c r="L813">
        <v>76000</v>
      </c>
      <c r="M813">
        <v>59000</v>
      </c>
      <c r="N813" s="1" t="str">
        <f t="shared" si="25"/>
        <v>Low (&lt;$60k)</v>
      </c>
      <c r="O813" t="s">
        <v>29</v>
      </c>
      <c r="P813" t="s">
        <v>171</v>
      </c>
      <c r="Q813" t="s">
        <v>78</v>
      </c>
      <c r="R813" t="s">
        <v>84</v>
      </c>
      <c r="S813" t="s">
        <v>44</v>
      </c>
      <c r="T813" t="s">
        <v>47</v>
      </c>
    </row>
    <row r="814" spans="1:20" ht="30" x14ac:dyDescent="0.25">
      <c r="A814" t="s">
        <v>397</v>
      </c>
      <c r="B814" t="s">
        <v>397</v>
      </c>
      <c r="C814" t="s">
        <v>31</v>
      </c>
      <c r="D814" t="s">
        <v>32</v>
      </c>
      <c r="E814" s="1" t="s">
        <v>1603</v>
      </c>
      <c r="F814">
        <v>5</v>
      </c>
      <c r="G814" t="s">
        <v>190</v>
      </c>
      <c r="H814" t="str">
        <f t="shared" si="24"/>
        <v>Chicago</v>
      </c>
      <c r="I814" t="b">
        <v>0</v>
      </c>
      <c r="J814" t="s">
        <v>28</v>
      </c>
      <c r="K814">
        <v>42000</v>
      </c>
      <c r="L814">
        <v>76000</v>
      </c>
      <c r="M814">
        <v>59000</v>
      </c>
      <c r="N814" s="1" t="str">
        <f t="shared" si="25"/>
        <v>Low (&lt;$60k)</v>
      </c>
      <c r="O814" t="s">
        <v>29</v>
      </c>
      <c r="P814">
        <v>-1</v>
      </c>
      <c r="Q814">
        <v>-1</v>
      </c>
      <c r="R814" t="s">
        <v>84</v>
      </c>
      <c r="S814" t="s">
        <v>44</v>
      </c>
      <c r="T814" t="s">
        <v>47</v>
      </c>
    </row>
    <row r="815" spans="1:20" ht="30" x14ac:dyDescent="0.25">
      <c r="A815" t="s">
        <v>49</v>
      </c>
      <c r="B815" t="s">
        <v>49</v>
      </c>
      <c r="C815" t="s">
        <v>31</v>
      </c>
      <c r="D815" t="s">
        <v>32</v>
      </c>
      <c r="E815" s="1" t="s">
        <v>1604</v>
      </c>
      <c r="F815">
        <v>3.3</v>
      </c>
      <c r="G815" t="s">
        <v>1605</v>
      </c>
      <c r="H815" t="str">
        <f t="shared" si="24"/>
        <v>Bridgeview</v>
      </c>
      <c r="I815" t="b">
        <v>0</v>
      </c>
      <c r="J815" t="s">
        <v>28</v>
      </c>
      <c r="K815">
        <v>42000</v>
      </c>
      <c r="L815">
        <v>76000</v>
      </c>
      <c r="M815">
        <v>59000</v>
      </c>
      <c r="N815" s="1" t="str">
        <f t="shared" si="25"/>
        <v>Low (&lt;$60k)</v>
      </c>
      <c r="O815" t="s">
        <v>29</v>
      </c>
      <c r="P815" t="s">
        <v>1016</v>
      </c>
      <c r="Q815" t="s">
        <v>874</v>
      </c>
      <c r="R815" t="s">
        <v>43</v>
      </c>
      <c r="S815" t="s">
        <v>44</v>
      </c>
      <c r="T815" t="s">
        <v>27</v>
      </c>
    </row>
    <row r="816" spans="1:20" ht="30" x14ac:dyDescent="0.25">
      <c r="A816" t="s">
        <v>1606</v>
      </c>
      <c r="B816" t="s">
        <v>1608</v>
      </c>
      <c r="C816" t="s">
        <v>48</v>
      </c>
      <c r="D816" t="s">
        <v>40</v>
      </c>
      <c r="E816" s="1" t="s">
        <v>1607</v>
      </c>
      <c r="F816">
        <v>2.8</v>
      </c>
      <c r="G816" t="s">
        <v>190</v>
      </c>
      <c r="H816" t="str">
        <f t="shared" si="24"/>
        <v>Chicago</v>
      </c>
      <c r="I816" t="b">
        <v>1</v>
      </c>
      <c r="J816" t="s">
        <v>28</v>
      </c>
      <c r="K816">
        <v>42000</v>
      </c>
      <c r="L816">
        <v>76000</v>
      </c>
      <c r="M816">
        <v>59000</v>
      </c>
      <c r="N816" s="1" t="str">
        <f t="shared" si="25"/>
        <v>Low (&lt;$60k)</v>
      </c>
      <c r="O816" t="s">
        <v>29</v>
      </c>
      <c r="P816" t="s">
        <v>329</v>
      </c>
      <c r="Q816" t="s">
        <v>329</v>
      </c>
      <c r="R816" t="s">
        <v>71</v>
      </c>
      <c r="S816" t="s">
        <v>72</v>
      </c>
      <c r="T816" t="s">
        <v>39</v>
      </c>
    </row>
    <row r="817" spans="1:20" ht="30" x14ac:dyDescent="0.25">
      <c r="A817" t="s">
        <v>49</v>
      </c>
      <c r="B817" t="s">
        <v>49</v>
      </c>
      <c r="C817" t="s">
        <v>31</v>
      </c>
      <c r="D817" t="s">
        <v>32</v>
      </c>
      <c r="E817" s="1" t="s">
        <v>1609</v>
      </c>
      <c r="F817">
        <v>3.6</v>
      </c>
      <c r="G817" t="s">
        <v>1486</v>
      </c>
      <c r="H817" t="str">
        <f t="shared" si="24"/>
        <v>Downers Grove</v>
      </c>
      <c r="I817" t="b">
        <v>1</v>
      </c>
      <c r="J817" t="s">
        <v>28</v>
      </c>
      <c r="K817">
        <v>42000</v>
      </c>
      <c r="L817">
        <v>76000</v>
      </c>
      <c r="M817">
        <v>59000</v>
      </c>
      <c r="N817" s="1" t="str">
        <f t="shared" si="25"/>
        <v>Low (&lt;$60k)</v>
      </c>
      <c r="O817" t="s">
        <v>29</v>
      </c>
      <c r="P817" t="s">
        <v>171</v>
      </c>
      <c r="Q817" t="s">
        <v>78</v>
      </c>
      <c r="R817" t="s">
        <v>43</v>
      </c>
      <c r="S817" t="s">
        <v>44</v>
      </c>
      <c r="T817" t="s">
        <v>53</v>
      </c>
    </row>
    <row r="818" spans="1:20" x14ac:dyDescent="0.25">
      <c r="A818" t="s">
        <v>1568</v>
      </c>
      <c r="B818" t="s">
        <v>1570</v>
      </c>
      <c r="C818" t="s">
        <v>192</v>
      </c>
      <c r="D818" t="s">
        <v>54</v>
      </c>
      <c r="E818" t="s">
        <v>1610</v>
      </c>
      <c r="F818">
        <v>-1</v>
      </c>
      <c r="G818" t="s">
        <v>190</v>
      </c>
      <c r="H818" t="str">
        <f t="shared" si="24"/>
        <v>Chicago</v>
      </c>
      <c r="I818" t="b">
        <v>0</v>
      </c>
      <c r="J818" t="s">
        <v>28</v>
      </c>
      <c r="K818">
        <v>42000</v>
      </c>
      <c r="L818">
        <v>76000</v>
      </c>
      <c r="M818">
        <v>59000</v>
      </c>
      <c r="N818" s="1" t="str">
        <f t="shared" si="25"/>
        <v>Low (&lt;$60k)</v>
      </c>
      <c r="O818" t="s">
        <v>29</v>
      </c>
      <c r="P818">
        <v>-1</v>
      </c>
      <c r="Q818">
        <v>-1</v>
      </c>
      <c r="R818">
        <v>-1</v>
      </c>
      <c r="S818">
        <v>-1</v>
      </c>
      <c r="T818">
        <v>-1</v>
      </c>
    </row>
    <row r="819" spans="1:20" ht="30" x14ac:dyDescent="0.25">
      <c r="A819" t="s">
        <v>1611</v>
      </c>
      <c r="B819" t="s">
        <v>1611</v>
      </c>
      <c r="C819" t="s">
        <v>31</v>
      </c>
      <c r="D819" t="s">
        <v>32</v>
      </c>
      <c r="E819" s="1" t="s">
        <v>1612</v>
      </c>
      <c r="F819">
        <v>2.5</v>
      </c>
      <c r="G819" t="s">
        <v>1613</v>
      </c>
      <c r="H819" t="str">
        <f t="shared" si="24"/>
        <v>Oak Brook</v>
      </c>
      <c r="I819" t="b">
        <v>0</v>
      </c>
      <c r="J819" t="s">
        <v>28</v>
      </c>
      <c r="K819">
        <v>42000</v>
      </c>
      <c r="L819">
        <v>76000</v>
      </c>
      <c r="M819">
        <v>59000</v>
      </c>
      <c r="N819" s="1" t="str">
        <f t="shared" si="25"/>
        <v>Low (&lt;$60k)</v>
      </c>
      <c r="O819" t="s">
        <v>29</v>
      </c>
      <c r="P819" t="s">
        <v>1016</v>
      </c>
      <c r="Q819" t="s">
        <v>874</v>
      </c>
      <c r="R819" t="s">
        <v>36</v>
      </c>
      <c r="S819" t="s">
        <v>72</v>
      </c>
      <c r="T819" t="s">
        <v>81</v>
      </c>
    </row>
    <row r="820" spans="1:20" ht="30" x14ac:dyDescent="0.25">
      <c r="A820" t="s">
        <v>1614</v>
      </c>
      <c r="B820" t="s">
        <v>1614</v>
      </c>
      <c r="C820" t="s">
        <v>31</v>
      </c>
      <c r="D820" t="s">
        <v>40</v>
      </c>
      <c r="E820" s="1" t="s">
        <v>1615</v>
      </c>
      <c r="F820">
        <v>4.2</v>
      </c>
      <c r="G820" t="s">
        <v>190</v>
      </c>
      <c r="H820" t="str">
        <f t="shared" si="24"/>
        <v>Chicago</v>
      </c>
      <c r="I820" t="b">
        <v>0</v>
      </c>
      <c r="J820" t="s">
        <v>28</v>
      </c>
      <c r="K820">
        <v>42000</v>
      </c>
      <c r="L820">
        <v>76000</v>
      </c>
      <c r="M820">
        <v>59000</v>
      </c>
      <c r="N820" s="1" t="str">
        <f t="shared" si="25"/>
        <v>Low (&lt;$60k)</v>
      </c>
      <c r="O820" t="s">
        <v>29</v>
      </c>
      <c r="P820" t="s">
        <v>171</v>
      </c>
      <c r="Q820" t="s">
        <v>78</v>
      </c>
      <c r="R820" t="s">
        <v>103</v>
      </c>
      <c r="S820" t="s">
        <v>44</v>
      </c>
      <c r="T820" t="s">
        <v>132</v>
      </c>
    </row>
    <row r="821" spans="1:20" ht="30" x14ac:dyDescent="0.25">
      <c r="A821" t="s">
        <v>88</v>
      </c>
      <c r="B821" t="s">
        <v>88</v>
      </c>
      <c r="C821" t="s">
        <v>48</v>
      </c>
      <c r="D821" t="s">
        <v>32</v>
      </c>
      <c r="E821" s="1" t="s">
        <v>1513</v>
      </c>
      <c r="F821">
        <v>3.5</v>
      </c>
      <c r="G821" t="s">
        <v>190</v>
      </c>
      <c r="H821" t="str">
        <f t="shared" si="24"/>
        <v>Chicago</v>
      </c>
      <c r="I821" t="b">
        <v>0</v>
      </c>
      <c r="J821" t="s">
        <v>28</v>
      </c>
      <c r="K821">
        <v>42000</v>
      </c>
      <c r="L821">
        <v>76000</v>
      </c>
      <c r="M821">
        <v>59000</v>
      </c>
      <c r="N821" s="1" t="str">
        <f t="shared" si="25"/>
        <v>Low (&lt;$60k)</v>
      </c>
      <c r="O821" t="s">
        <v>29</v>
      </c>
      <c r="P821" t="s">
        <v>1409</v>
      </c>
      <c r="Q821" t="s">
        <v>386</v>
      </c>
      <c r="R821" t="s">
        <v>36</v>
      </c>
      <c r="S821" t="s">
        <v>311</v>
      </c>
      <c r="T821" t="s">
        <v>47</v>
      </c>
    </row>
    <row r="822" spans="1:20" ht="30" x14ac:dyDescent="0.25">
      <c r="A822" t="s">
        <v>1616</v>
      </c>
      <c r="B822" t="s">
        <v>1617</v>
      </c>
      <c r="C822" t="s">
        <v>31</v>
      </c>
      <c r="D822" t="s">
        <v>32</v>
      </c>
      <c r="E822" s="1" t="s">
        <v>1587</v>
      </c>
      <c r="F822">
        <v>1</v>
      </c>
      <c r="G822" t="s">
        <v>190</v>
      </c>
      <c r="H822" t="str">
        <f t="shared" si="24"/>
        <v>Chicago</v>
      </c>
      <c r="I822" t="b">
        <v>0</v>
      </c>
      <c r="J822" t="s">
        <v>28</v>
      </c>
      <c r="K822">
        <v>42000</v>
      </c>
      <c r="L822">
        <v>76000</v>
      </c>
      <c r="M822">
        <v>59000</v>
      </c>
      <c r="N822" s="1" t="str">
        <f t="shared" si="25"/>
        <v>Low (&lt;$60k)</v>
      </c>
      <c r="O822" t="s">
        <v>29</v>
      </c>
      <c r="P822" t="s">
        <v>52</v>
      </c>
      <c r="Q822" t="s">
        <v>46</v>
      </c>
      <c r="R822" t="s">
        <v>84</v>
      </c>
      <c r="S822" t="s">
        <v>44</v>
      </c>
      <c r="T822" t="s">
        <v>129</v>
      </c>
    </row>
    <row r="823" spans="1:20" ht="30" x14ac:dyDescent="0.25">
      <c r="A823" t="s">
        <v>49</v>
      </c>
      <c r="B823" t="s">
        <v>49</v>
      </c>
      <c r="C823" t="s">
        <v>31</v>
      </c>
      <c r="D823" t="s">
        <v>32</v>
      </c>
      <c r="E823" s="1" t="s">
        <v>1618</v>
      </c>
      <c r="F823">
        <v>3.2</v>
      </c>
      <c r="G823" t="s">
        <v>1585</v>
      </c>
      <c r="H823" t="str">
        <f t="shared" si="24"/>
        <v>Northbrook</v>
      </c>
      <c r="I823" t="b">
        <v>0</v>
      </c>
      <c r="J823" t="s">
        <v>28</v>
      </c>
      <c r="K823">
        <v>42000</v>
      </c>
      <c r="L823">
        <v>76000</v>
      </c>
      <c r="M823">
        <v>59000</v>
      </c>
      <c r="N823" s="1" t="str">
        <f t="shared" si="25"/>
        <v>Low (&lt;$60k)</v>
      </c>
      <c r="O823" t="s">
        <v>29</v>
      </c>
      <c r="P823" t="s">
        <v>171</v>
      </c>
      <c r="Q823" t="s">
        <v>78</v>
      </c>
      <c r="R823" t="s">
        <v>43</v>
      </c>
      <c r="S823" t="s">
        <v>44</v>
      </c>
      <c r="T823" t="s">
        <v>27</v>
      </c>
    </row>
    <row r="824" spans="1:20" ht="30" x14ac:dyDescent="0.25">
      <c r="A824" t="s">
        <v>1619</v>
      </c>
      <c r="B824" t="s">
        <v>1621</v>
      </c>
      <c r="C824" t="s">
        <v>31</v>
      </c>
      <c r="D824" t="s">
        <v>32</v>
      </c>
      <c r="E824" s="1" t="s">
        <v>1620</v>
      </c>
      <c r="F824">
        <v>4.8</v>
      </c>
      <c r="G824" t="s">
        <v>344</v>
      </c>
      <c r="H824" t="str">
        <f t="shared" si="24"/>
        <v>Woodridge</v>
      </c>
      <c r="I824" t="b">
        <v>0</v>
      </c>
      <c r="J824" t="s">
        <v>28</v>
      </c>
      <c r="K824">
        <v>42000</v>
      </c>
      <c r="L824">
        <v>76000</v>
      </c>
      <c r="M824">
        <v>59000</v>
      </c>
      <c r="N824" s="1" t="str">
        <f t="shared" si="25"/>
        <v>Low (&lt;$60k)</v>
      </c>
      <c r="O824" t="s">
        <v>29</v>
      </c>
      <c r="P824" t="s">
        <v>143</v>
      </c>
      <c r="Q824" t="s">
        <v>46</v>
      </c>
      <c r="R824" t="s">
        <v>84</v>
      </c>
      <c r="S824" t="s">
        <v>44</v>
      </c>
      <c r="T824" t="s">
        <v>129</v>
      </c>
    </row>
    <row r="825" spans="1:20" ht="30" x14ac:dyDescent="0.25">
      <c r="A825" t="s">
        <v>88</v>
      </c>
      <c r="B825" t="s">
        <v>88</v>
      </c>
      <c r="C825" t="s">
        <v>48</v>
      </c>
      <c r="D825" t="s">
        <v>32</v>
      </c>
      <c r="E825" s="1" t="s">
        <v>1622</v>
      </c>
      <c r="F825">
        <v>2.9</v>
      </c>
      <c r="G825" t="s">
        <v>190</v>
      </c>
      <c r="H825" t="str">
        <f t="shared" si="24"/>
        <v>Chicago</v>
      </c>
      <c r="I825" t="b">
        <v>1</v>
      </c>
      <c r="J825" t="s">
        <v>28</v>
      </c>
      <c r="K825">
        <v>42000</v>
      </c>
      <c r="L825">
        <v>76000</v>
      </c>
      <c r="M825">
        <v>59000</v>
      </c>
      <c r="N825" s="1" t="str">
        <f t="shared" si="25"/>
        <v>Low (&lt;$60k)</v>
      </c>
      <c r="O825" t="s">
        <v>29</v>
      </c>
      <c r="P825" t="s">
        <v>37</v>
      </c>
      <c r="Q825" t="s">
        <v>38</v>
      </c>
      <c r="R825" t="s">
        <v>23</v>
      </c>
      <c r="S825" t="s">
        <v>24</v>
      </c>
      <c r="T825" t="s">
        <v>53</v>
      </c>
    </row>
    <row r="826" spans="1:20" ht="30" x14ac:dyDescent="0.25">
      <c r="A826" t="s">
        <v>1611</v>
      </c>
      <c r="B826" t="s">
        <v>1611</v>
      </c>
      <c r="C826" t="s">
        <v>31</v>
      </c>
      <c r="D826" t="s">
        <v>32</v>
      </c>
      <c r="E826" s="1" t="s">
        <v>1623</v>
      </c>
      <c r="F826">
        <v>3.4</v>
      </c>
      <c r="G826" t="s">
        <v>1613</v>
      </c>
      <c r="H826" t="str">
        <f t="shared" si="24"/>
        <v>Oak Brook</v>
      </c>
      <c r="I826" t="b">
        <v>0</v>
      </c>
      <c r="J826" t="s">
        <v>28</v>
      </c>
      <c r="K826">
        <v>42000</v>
      </c>
      <c r="L826">
        <v>76000</v>
      </c>
      <c r="M826">
        <v>59000</v>
      </c>
      <c r="N826" s="1" t="str">
        <f t="shared" si="25"/>
        <v>Low (&lt;$60k)</v>
      </c>
      <c r="O826" t="s">
        <v>29</v>
      </c>
      <c r="P826" t="s">
        <v>1624</v>
      </c>
      <c r="Q826" t="s">
        <v>121</v>
      </c>
      <c r="R826" t="s">
        <v>57</v>
      </c>
      <c r="S826" t="s">
        <v>72</v>
      </c>
      <c r="T826" t="s">
        <v>53</v>
      </c>
    </row>
    <row r="827" spans="1:20" ht="30" x14ac:dyDescent="0.25">
      <c r="A827" t="s">
        <v>1625</v>
      </c>
      <c r="B827" t="s">
        <v>1627</v>
      </c>
      <c r="C827" t="s">
        <v>192</v>
      </c>
      <c r="D827" t="s">
        <v>32</v>
      </c>
      <c r="E827" s="1" t="s">
        <v>1626</v>
      </c>
      <c r="F827">
        <v>4.0999999999999996</v>
      </c>
      <c r="G827" t="s">
        <v>190</v>
      </c>
      <c r="H827" t="str">
        <f t="shared" si="24"/>
        <v>Chicago</v>
      </c>
      <c r="I827" t="b">
        <v>0</v>
      </c>
      <c r="J827" t="s">
        <v>28</v>
      </c>
      <c r="K827">
        <v>42000</v>
      </c>
      <c r="L827">
        <v>76000</v>
      </c>
      <c r="M827">
        <v>59000</v>
      </c>
      <c r="N827" s="1" t="str">
        <f t="shared" si="25"/>
        <v>Low (&lt;$60k)</v>
      </c>
      <c r="O827" t="s">
        <v>29</v>
      </c>
      <c r="P827" t="s">
        <v>385</v>
      </c>
      <c r="Q827" t="s">
        <v>386</v>
      </c>
      <c r="R827" t="s">
        <v>116</v>
      </c>
      <c r="S827" t="s">
        <v>384</v>
      </c>
      <c r="T827" t="s">
        <v>47</v>
      </c>
    </row>
    <row r="828" spans="1:20" ht="30" x14ac:dyDescent="0.25">
      <c r="A828" t="s">
        <v>1628</v>
      </c>
      <c r="B828" t="s">
        <v>1628</v>
      </c>
      <c r="C828" t="s">
        <v>31</v>
      </c>
      <c r="D828" t="s">
        <v>32</v>
      </c>
      <c r="E828" s="1" t="s">
        <v>1629</v>
      </c>
      <c r="F828">
        <v>3.7</v>
      </c>
      <c r="G828" t="s">
        <v>190</v>
      </c>
      <c r="H828" t="str">
        <f t="shared" si="24"/>
        <v>Chicago</v>
      </c>
      <c r="I828" t="b">
        <v>0</v>
      </c>
      <c r="J828" t="s">
        <v>28</v>
      </c>
      <c r="K828">
        <v>42000</v>
      </c>
      <c r="L828">
        <v>76000</v>
      </c>
      <c r="M828">
        <v>59000</v>
      </c>
      <c r="N828" s="1" t="str">
        <f t="shared" si="25"/>
        <v>Low (&lt;$60k)</v>
      </c>
      <c r="O828" t="s">
        <v>29</v>
      </c>
      <c r="P828" t="s">
        <v>154</v>
      </c>
      <c r="Q828" t="s">
        <v>62</v>
      </c>
      <c r="R828" t="s">
        <v>36</v>
      </c>
      <c r="S828" t="s">
        <v>72</v>
      </c>
      <c r="T828" t="s">
        <v>39</v>
      </c>
    </row>
    <row r="829" spans="1:20" ht="30" x14ac:dyDescent="0.25">
      <c r="A829" t="s">
        <v>1630</v>
      </c>
      <c r="B829" t="s">
        <v>1632</v>
      </c>
      <c r="C829" t="s">
        <v>31</v>
      </c>
      <c r="D829" t="s">
        <v>54</v>
      </c>
      <c r="E829" s="1" t="s">
        <v>1631</v>
      </c>
      <c r="F829">
        <v>5</v>
      </c>
      <c r="G829" t="s">
        <v>190</v>
      </c>
      <c r="H829" t="str">
        <f t="shared" si="24"/>
        <v>Chicago</v>
      </c>
      <c r="I829" t="b">
        <v>0</v>
      </c>
      <c r="J829" t="s">
        <v>28</v>
      </c>
      <c r="K829">
        <v>42000</v>
      </c>
      <c r="L829">
        <v>76000</v>
      </c>
      <c r="M829">
        <v>59000</v>
      </c>
      <c r="N829" s="1" t="str">
        <f t="shared" si="25"/>
        <v>Low (&lt;$60k)</v>
      </c>
      <c r="O829" t="s">
        <v>29</v>
      </c>
      <c r="P829" t="s">
        <v>90</v>
      </c>
      <c r="Q829" t="s">
        <v>78</v>
      </c>
      <c r="R829" t="s">
        <v>84</v>
      </c>
      <c r="S829" t="s">
        <v>44</v>
      </c>
      <c r="T829" t="s">
        <v>129</v>
      </c>
    </row>
    <row r="830" spans="1:20" ht="30" x14ac:dyDescent="0.25">
      <c r="A830" t="s">
        <v>88</v>
      </c>
      <c r="B830" t="s">
        <v>88</v>
      </c>
      <c r="C830" t="s">
        <v>48</v>
      </c>
      <c r="D830" t="s">
        <v>40</v>
      </c>
      <c r="E830" s="1" t="s">
        <v>1633</v>
      </c>
      <c r="F830">
        <v>4.0999999999999996</v>
      </c>
      <c r="G830" t="s">
        <v>190</v>
      </c>
      <c r="H830" t="str">
        <f t="shared" si="24"/>
        <v>Chicago</v>
      </c>
      <c r="I830" t="b">
        <v>0</v>
      </c>
      <c r="J830" t="s">
        <v>28</v>
      </c>
      <c r="K830">
        <v>42000</v>
      </c>
      <c r="L830">
        <v>76000</v>
      </c>
      <c r="M830">
        <v>59000</v>
      </c>
      <c r="N830" s="1" t="str">
        <f t="shared" si="25"/>
        <v>Low (&lt;$60k)</v>
      </c>
      <c r="O830" t="s">
        <v>29</v>
      </c>
      <c r="P830" t="s">
        <v>1409</v>
      </c>
      <c r="Q830" t="s">
        <v>386</v>
      </c>
      <c r="R830" t="s">
        <v>23</v>
      </c>
      <c r="S830" t="s">
        <v>311</v>
      </c>
      <c r="T830" t="s">
        <v>105</v>
      </c>
    </row>
    <row r="831" spans="1:20" x14ac:dyDescent="0.25">
      <c r="A831" t="s">
        <v>1634</v>
      </c>
      <c r="B831" t="s">
        <v>1635</v>
      </c>
      <c r="C831" t="s">
        <v>31</v>
      </c>
      <c r="D831" t="s">
        <v>32</v>
      </c>
      <c r="E831" t="s">
        <v>1548</v>
      </c>
      <c r="F831">
        <v>-1</v>
      </c>
      <c r="G831" t="s">
        <v>190</v>
      </c>
      <c r="H831" t="str">
        <f t="shared" si="24"/>
        <v>Chicago</v>
      </c>
      <c r="I831" t="b">
        <v>0</v>
      </c>
      <c r="J831" t="s">
        <v>28</v>
      </c>
      <c r="K831">
        <v>42000</v>
      </c>
      <c r="L831">
        <v>76000</v>
      </c>
      <c r="M831">
        <v>59000</v>
      </c>
      <c r="N831" s="1" t="str">
        <f t="shared" si="25"/>
        <v>Low (&lt;$60k)</v>
      </c>
      <c r="O831" t="s">
        <v>29</v>
      </c>
      <c r="P831">
        <v>-1</v>
      </c>
      <c r="Q831">
        <v>-1</v>
      </c>
      <c r="R831" t="s">
        <v>84</v>
      </c>
      <c r="S831" t="s">
        <v>44</v>
      </c>
      <c r="T831" t="s">
        <v>47</v>
      </c>
    </row>
    <row r="832" spans="1:20" ht="30" x14ac:dyDescent="0.25">
      <c r="A832" t="s">
        <v>1636</v>
      </c>
      <c r="B832" t="s">
        <v>1636</v>
      </c>
      <c r="C832" t="s">
        <v>48</v>
      </c>
      <c r="D832" t="s">
        <v>32</v>
      </c>
      <c r="E832" s="1" t="s">
        <v>1637</v>
      </c>
      <c r="F832">
        <v>2.5</v>
      </c>
      <c r="G832" t="s">
        <v>1486</v>
      </c>
      <c r="H832" t="str">
        <f t="shared" si="24"/>
        <v>Downers Grove</v>
      </c>
      <c r="I832" t="b">
        <v>0</v>
      </c>
      <c r="J832" t="s">
        <v>28</v>
      </c>
      <c r="K832">
        <v>42000</v>
      </c>
      <c r="L832">
        <v>76000</v>
      </c>
      <c r="M832">
        <v>59000</v>
      </c>
      <c r="N832" s="1" t="str">
        <f t="shared" si="25"/>
        <v>Low (&lt;$60k)</v>
      </c>
      <c r="O832" t="s">
        <v>29</v>
      </c>
      <c r="P832" t="s">
        <v>154</v>
      </c>
      <c r="Q832" t="s">
        <v>62</v>
      </c>
      <c r="R832" t="s">
        <v>23</v>
      </c>
      <c r="S832" t="s">
        <v>72</v>
      </c>
      <c r="T832" t="s">
        <v>53</v>
      </c>
    </row>
    <row r="833" spans="1:20" ht="30" x14ac:dyDescent="0.25">
      <c r="A833" t="s">
        <v>1638</v>
      </c>
      <c r="B833" t="s">
        <v>1639</v>
      </c>
      <c r="C833" t="s">
        <v>31</v>
      </c>
      <c r="D833" t="s">
        <v>32</v>
      </c>
      <c r="E833" s="1" t="s">
        <v>600</v>
      </c>
      <c r="F833">
        <v>4.5</v>
      </c>
      <c r="G833" t="s">
        <v>190</v>
      </c>
      <c r="H833" t="str">
        <f t="shared" si="24"/>
        <v>Chicago</v>
      </c>
      <c r="I833" t="b">
        <v>0</v>
      </c>
      <c r="J833" t="s">
        <v>28</v>
      </c>
      <c r="K833">
        <v>42000</v>
      </c>
      <c r="L833">
        <v>76000</v>
      </c>
      <c r="M833">
        <v>59000</v>
      </c>
      <c r="N833" s="1" t="str">
        <f t="shared" si="25"/>
        <v>Low (&lt;$60k)</v>
      </c>
      <c r="O833" t="s">
        <v>29</v>
      </c>
      <c r="P833" t="s">
        <v>52</v>
      </c>
      <c r="Q833" t="s">
        <v>46</v>
      </c>
      <c r="R833" t="s">
        <v>57</v>
      </c>
      <c r="S833" t="s">
        <v>44</v>
      </c>
      <c r="T833" t="s">
        <v>53</v>
      </c>
    </row>
    <row r="834" spans="1:20" ht="30" x14ac:dyDescent="0.25">
      <c r="A834" t="s">
        <v>1640</v>
      </c>
      <c r="B834" t="s">
        <v>1640</v>
      </c>
      <c r="C834" t="s">
        <v>31</v>
      </c>
      <c r="D834" t="s">
        <v>32</v>
      </c>
      <c r="E834" s="1" t="s">
        <v>1513</v>
      </c>
      <c r="F834">
        <v>3.5</v>
      </c>
      <c r="G834" t="s">
        <v>190</v>
      </c>
      <c r="H834" t="str">
        <f t="shared" si="24"/>
        <v>Chicago</v>
      </c>
      <c r="I834" t="b">
        <v>0</v>
      </c>
      <c r="J834" t="s">
        <v>28</v>
      </c>
      <c r="K834">
        <v>42000</v>
      </c>
      <c r="L834">
        <v>76000</v>
      </c>
      <c r="M834">
        <v>59000</v>
      </c>
      <c r="N834" s="1" t="str">
        <f t="shared" si="25"/>
        <v>Low (&lt;$60k)</v>
      </c>
      <c r="O834" t="s">
        <v>29</v>
      </c>
      <c r="P834" t="s">
        <v>1409</v>
      </c>
      <c r="Q834" t="s">
        <v>386</v>
      </c>
      <c r="R834" t="s">
        <v>36</v>
      </c>
      <c r="S834" t="s">
        <v>311</v>
      </c>
      <c r="T834" t="s">
        <v>47</v>
      </c>
    </row>
    <row r="835" spans="1:20" ht="30" x14ac:dyDescent="0.25">
      <c r="A835" t="s">
        <v>759</v>
      </c>
      <c r="B835" t="s">
        <v>759</v>
      </c>
      <c r="C835" t="s">
        <v>126</v>
      </c>
      <c r="D835" t="s">
        <v>54</v>
      </c>
      <c r="E835" s="1" t="s">
        <v>343</v>
      </c>
      <c r="F835">
        <v>5</v>
      </c>
      <c r="G835" t="s">
        <v>190</v>
      </c>
      <c r="H835" t="str">
        <f t="shared" si="24"/>
        <v>Chicago</v>
      </c>
      <c r="I835" t="b">
        <v>0</v>
      </c>
      <c r="J835" t="s">
        <v>28</v>
      </c>
      <c r="K835">
        <v>42000</v>
      </c>
      <c r="L835">
        <v>76000</v>
      </c>
      <c r="M835">
        <v>59000</v>
      </c>
      <c r="N835" s="1" t="str">
        <f t="shared" si="25"/>
        <v>Low (&lt;$60k)</v>
      </c>
      <c r="O835" t="s">
        <v>29</v>
      </c>
      <c r="P835" t="s">
        <v>52</v>
      </c>
      <c r="Q835" t="s">
        <v>46</v>
      </c>
      <c r="R835" t="s">
        <v>103</v>
      </c>
      <c r="S835" t="s">
        <v>44</v>
      </c>
      <c r="T835" t="s">
        <v>53</v>
      </c>
    </row>
    <row r="836" spans="1:20" x14ac:dyDescent="0.25">
      <c r="A836" t="s">
        <v>88</v>
      </c>
      <c r="B836" t="s">
        <v>88</v>
      </c>
      <c r="C836" t="s">
        <v>48</v>
      </c>
      <c r="D836" t="s">
        <v>32</v>
      </c>
      <c r="E836" t="s">
        <v>1641</v>
      </c>
      <c r="F836">
        <v>-1</v>
      </c>
      <c r="G836" t="s">
        <v>190</v>
      </c>
      <c r="H836" t="str">
        <f t="shared" si="24"/>
        <v>Chicago</v>
      </c>
      <c r="I836" t="b">
        <v>0</v>
      </c>
      <c r="J836" t="s">
        <v>28</v>
      </c>
      <c r="K836">
        <v>42000</v>
      </c>
      <c r="L836">
        <v>76000</v>
      </c>
      <c r="M836">
        <v>59000</v>
      </c>
      <c r="N836" s="1" t="str">
        <f t="shared" si="25"/>
        <v>Low (&lt;$60k)</v>
      </c>
      <c r="O836" t="s">
        <v>29</v>
      </c>
      <c r="P836">
        <v>-1</v>
      </c>
      <c r="Q836">
        <v>-1</v>
      </c>
      <c r="R836">
        <v>-1</v>
      </c>
      <c r="S836">
        <v>-1</v>
      </c>
      <c r="T836">
        <v>-1</v>
      </c>
    </row>
    <row r="837" spans="1:20" ht="30" x14ac:dyDescent="0.25">
      <c r="A837" t="s">
        <v>1592</v>
      </c>
      <c r="B837" t="s">
        <v>1594</v>
      </c>
      <c r="C837" t="s">
        <v>48</v>
      </c>
      <c r="D837" t="s">
        <v>32</v>
      </c>
      <c r="E837" s="1" t="s">
        <v>1642</v>
      </c>
      <c r="F837">
        <v>2.1</v>
      </c>
      <c r="G837" t="s">
        <v>190</v>
      </c>
      <c r="H837" t="str">
        <f t="shared" si="24"/>
        <v>Chicago</v>
      </c>
      <c r="I837" t="b">
        <v>0</v>
      </c>
      <c r="J837" t="s">
        <v>28</v>
      </c>
      <c r="K837">
        <v>42000</v>
      </c>
      <c r="L837">
        <v>76000</v>
      </c>
      <c r="M837">
        <v>59000</v>
      </c>
      <c r="N837" s="1" t="str">
        <f t="shared" si="25"/>
        <v>Low (&lt;$60k)</v>
      </c>
      <c r="O837" t="s">
        <v>29</v>
      </c>
      <c r="P837" t="s">
        <v>61</v>
      </c>
      <c r="Q837" t="s">
        <v>62</v>
      </c>
      <c r="R837" t="s">
        <v>84</v>
      </c>
      <c r="S837" t="s">
        <v>44</v>
      </c>
      <c r="T837" t="s">
        <v>129</v>
      </c>
    </row>
    <row r="838" spans="1:20" x14ac:dyDescent="0.25">
      <c r="A838" t="s">
        <v>1643</v>
      </c>
      <c r="B838" t="s">
        <v>1644</v>
      </c>
      <c r="C838" t="s">
        <v>31</v>
      </c>
      <c r="D838" t="s">
        <v>40</v>
      </c>
      <c r="E838" t="s">
        <v>421</v>
      </c>
      <c r="F838">
        <v>-1</v>
      </c>
      <c r="G838" t="s">
        <v>190</v>
      </c>
      <c r="H838" t="str">
        <f t="shared" ref="H838:H901" si="26">IFERROR(TRIM(LEFT(G838,FIND(",",G838)-1)),G838)</f>
        <v>Chicago</v>
      </c>
      <c r="I838" t="b">
        <v>1</v>
      </c>
      <c r="J838" t="s">
        <v>28</v>
      </c>
      <c r="K838">
        <v>42000</v>
      </c>
      <c r="L838">
        <v>76000</v>
      </c>
      <c r="M838">
        <v>59000</v>
      </c>
      <c r="N838" s="1" t="str">
        <f t="shared" ref="N838:N901" si="27">IF(M838="", "", IF(M838&lt;60000, "Low (&lt;$60k)", IF(M838&lt;=90000, "Mid ($60k–$90k)", "High (&gt;$90k)")))</f>
        <v>Low (&lt;$60k)</v>
      </c>
      <c r="O838" t="s">
        <v>29</v>
      </c>
      <c r="P838">
        <v>-1</v>
      </c>
      <c r="Q838">
        <v>-1</v>
      </c>
      <c r="R838">
        <v>-1</v>
      </c>
      <c r="S838">
        <v>-1</v>
      </c>
      <c r="T838">
        <v>-1</v>
      </c>
    </row>
    <row r="839" spans="1:20" ht="30" x14ac:dyDescent="0.25">
      <c r="A839" t="s">
        <v>1645</v>
      </c>
      <c r="B839" t="s">
        <v>1647</v>
      </c>
      <c r="C839" t="s">
        <v>48</v>
      </c>
      <c r="D839" t="s">
        <v>54</v>
      </c>
      <c r="E839" s="1" t="s">
        <v>1646</v>
      </c>
      <c r="F839">
        <v>3.3</v>
      </c>
      <c r="G839" t="s">
        <v>190</v>
      </c>
      <c r="H839" t="str">
        <f t="shared" si="26"/>
        <v>Chicago</v>
      </c>
      <c r="I839" t="b">
        <v>0</v>
      </c>
      <c r="J839" t="s">
        <v>28</v>
      </c>
      <c r="K839">
        <v>42000</v>
      </c>
      <c r="L839">
        <v>76000</v>
      </c>
      <c r="M839">
        <v>59000</v>
      </c>
      <c r="N839" s="1" t="str">
        <f t="shared" si="27"/>
        <v>Low (&lt;$60k)</v>
      </c>
      <c r="O839" t="s">
        <v>29</v>
      </c>
      <c r="P839" t="s">
        <v>61</v>
      </c>
      <c r="Q839" t="s">
        <v>62</v>
      </c>
      <c r="R839" t="s">
        <v>43</v>
      </c>
      <c r="S839" t="s">
        <v>44</v>
      </c>
      <c r="T839" t="s">
        <v>74</v>
      </c>
    </row>
    <row r="840" spans="1:20" ht="30" x14ac:dyDescent="0.25">
      <c r="A840" t="s">
        <v>1648</v>
      </c>
      <c r="B840" t="s">
        <v>1650</v>
      </c>
      <c r="C840" t="s">
        <v>31</v>
      </c>
      <c r="D840" t="s">
        <v>54</v>
      </c>
      <c r="E840" s="1" t="s">
        <v>1649</v>
      </c>
      <c r="F840">
        <v>4.5</v>
      </c>
      <c r="G840" t="s">
        <v>190</v>
      </c>
      <c r="H840" t="str">
        <f t="shared" si="26"/>
        <v>Chicago</v>
      </c>
      <c r="I840" t="b">
        <v>1</v>
      </c>
      <c r="J840" t="s">
        <v>28</v>
      </c>
      <c r="K840">
        <v>97000</v>
      </c>
      <c r="L840">
        <v>129000</v>
      </c>
      <c r="M840">
        <v>113000</v>
      </c>
      <c r="N840" s="1" t="str">
        <f t="shared" si="27"/>
        <v>High (&gt;$90k)</v>
      </c>
      <c r="O840" t="s">
        <v>29</v>
      </c>
      <c r="P840" t="s">
        <v>104</v>
      </c>
      <c r="Q840" t="s">
        <v>78</v>
      </c>
      <c r="R840" t="s">
        <v>103</v>
      </c>
      <c r="S840" t="s">
        <v>44</v>
      </c>
      <c r="T840" t="s">
        <v>53</v>
      </c>
    </row>
    <row r="841" spans="1:20" x14ac:dyDescent="0.25">
      <c r="A841" t="s">
        <v>1651</v>
      </c>
      <c r="B841" t="s">
        <v>1653</v>
      </c>
      <c r="C841" t="s">
        <v>31</v>
      </c>
      <c r="D841" t="s">
        <v>32</v>
      </c>
      <c r="E841" t="s">
        <v>1652</v>
      </c>
      <c r="F841">
        <v>-1</v>
      </c>
      <c r="G841" t="s">
        <v>190</v>
      </c>
      <c r="H841" t="str">
        <f t="shared" si="26"/>
        <v>Chicago</v>
      </c>
      <c r="I841" t="b">
        <v>0</v>
      </c>
      <c r="J841" t="s">
        <v>28</v>
      </c>
      <c r="K841">
        <v>97000</v>
      </c>
      <c r="L841">
        <v>129000</v>
      </c>
      <c r="M841">
        <v>113000</v>
      </c>
      <c r="N841" s="1" t="str">
        <f t="shared" si="27"/>
        <v>High (&gt;$90k)</v>
      </c>
      <c r="O841" t="s">
        <v>29</v>
      </c>
      <c r="P841" t="s">
        <v>52</v>
      </c>
      <c r="Q841" t="s">
        <v>46</v>
      </c>
      <c r="R841" t="s">
        <v>84</v>
      </c>
      <c r="S841" t="s">
        <v>44</v>
      </c>
      <c r="T841" t="s">
        <v>47</v>
      </c>
    </row>
    <row r="842" spans="1:20" ht="30" x14ac:dyDescent="0.25">
      <c r="A842" t="s">
        <v>1654</v>
      </c>
      <c r="B842" t="s">
        <v>1656</v>
      </c>
      <c r="C842" t="s">
        <v>48</v>
      </c>
      <c r="D842" t="s">
        <v>40</v>
      </c>
      <c r="E842" s="1" t="s">
        <v>1655</v>
      </c>
      <c r="F842">
        <v>2</v>
      </c>
      <c r="G842" t="s">
        <v>190</v>
      </c>
      <c r="H842" t="str">
        <f t="shared" si="26"/>
        <v>Chicago</v>
      </c>
      <c r="I842" t="b">
        <v>0</v>
      </c>
      <c r="J842" t="s">
        <v>28</v>
      </c>
      <c r="K842">
        <v>97000</v>
      </c>
      <c r="L842">
        <v>129000</v>
      </c>
      <c r="M842">
        <v>113000</v>
      </c>
      <c r="N842" s="1" t="str">
        <f t="shared" si="27"/>
        <v>High (&gt;$90k)</v>
      </c>
      <c r="O842" t="s">
        <v>29</v>
      </c>
      <c r="P842" t="s">
        <v>159</v>
      </c>
      <c r="Q842" t="s">
        <v>46</v>
      </c>
      <c r="R842" t="s">
        <v>84</v>
      </c>
      <c r="S842" t="s">
        <v>44</v>
      </c>
      <c r="T842" t="s">
        <v>96</v>
      </c>
    </row>
    <row r="843" spans="1:20" x14ac:dyDescent="0.25">
      <c r="A843" t="s">
        <v>1657</v>
      </c>
      <c r="B843" t="s">
        <v>1657</v>
      </c>
      <c r="C843" t="s">
        <v>192</v>
      </c>
      <c r="D843" t="s">
        <v>54</v>
      </c>
      <c r="E843" t="s">
        <v>1658</v>
      </c>
      <c r="F843">
        <v>-1</v>
      </c>
      <c r="G843" t="s">
        <v>190</v>
      </c>
      <c r="H843" t="str">
        <f t="shared" si="26"/>
        <v>Chicago</v>
      </c>
      <c r="I843" t="b">
        <v>0</v>
      </c>
      <c r="J843" t="s">
        <v>28</v>
      </c>
      <c r="K843">
        <v>97000</v>
      </c>
      <c r="L843">
        <v>129000</v>
      </c>
      <c r="M843">
        <v>113000</v>
      </c>
      <c r="N843" s="1" t="str">
        <f t="shared" si="27"/>
        <v>High (&gt;$90k)</v>
      </c>
      <c r="O843" t="s">
        <v>29</v>
      </c>
      <c r="P843">
        <v>-1</v>
      </c>
      <c r="Q843">
        <v>-1</v>
      </c>
      <c r="R843">
        <v>-1</v>
      </c>
      <c r="S843">
        <v>-1</v>
      </c>
      <c r="T843">
        <v>-1</v>
      </c>
    </row>
    <row r="844" spans="1:20" ht="30" x14ac:dyDescent="0.25">
      <c r="A844" t="s">
        <v>1659</v>
      </c>
      <c r="B844" t="s">
        <v>1661</v>
      </c>
      <c r="C844" t="s">
        <v>31</v>
      </c>
      <c r="D844" t="s">
        <v>32</v>
      </c>
      <c r="E844" s="1" t="s">
        <v>1660</v>
      </c>
      <c r="F844">
        <v>3.9</v>
      </c>
      <c r="G844" t="s">
        <v>190</v>
      </c>
      <c r="H844" t="str">
        <f t="shared" si="26"/>
        <v>Chicago</v>
      </c>
      <c r="I844" t="b">
        <v>0</v>
      </c>
      <c r="J844" t="s">
        <v>28</v>
      </c>
      <c r="K844">
        <v>97000</v>
      </c>
      <c r="L844">
        <v>129000</v>
      </c>
      <c r="M844">
        <v>113000</v>
      </c>
      <c r="N844" s="1" t="str">
        <f t="shared" si="27"/>
        <v>High (&gt;$90k)</v>
      </c>
      <c r="O844" t="s">
        <v>29</v>
      </c>
      <c r="P844" t="s">
        <v>52</v>
      </c>
      <c r="Q844" t="s">
        <v>46</v>
      </c>
      <c r="R844" t="s">
        <v>23</v>
      </c>
      <c r="S844" t="s">
        <v>44</v>
      </c>
      <c r="T844" t="s">
        <v>105</v>
      </c>
    </row>
    <row r="845" spans="1:20" ht="30" x14ac:dyDescent="0.25">
      <c r="A845" t="s">
        <v>1662</v>
      </c>
      <c r="B845" t="s">
        <v>1662</v>
      </c>
      <c r="C845" t="s">
        <v>31</v>
      </c>
      <c r="D845" t="s">
        <v>32</v>
      </c>
      <c r="E845" s="1" t="s">
        <v>1663</v>
      </c>
      <c r="F845">
        <v>3.3</v>
      </c>
      <c r="G845" t="s">
        <v>1664</v>
      </c>
      <c r="H845" t="str">
        <f t="shared" si="26"/>
        <v>Maywood</v>
      </c>
      <c r="I845" t="b">
        <v>0</v>
      </c>
      <c r="J845" t="s">
        <v>28</v>
      </c>
      <c r="K845">
        <v>97000</v>
      </c>
      <c r="L845">
        <v>129000</v>
      </c>
      <c r="M845">
        <v>113000</v>
      </c>
      <c r="N845" s="1" t="str">
        <f t="shared" si="27"/>
        <v>High (&gt;$90k)</v>
      </c>
      <c r="O845" t="s">
        <v>29</v>
      </c>
      <c r="P845" t="s">
        <v>37</v>
      </c>
      <c r="Q845" t="s">
        <v>38</v>
      </c>
      <c r="R845" t="s">
        <v>36</v>
      </c>
      <c r="S845" t="s">
        <v>24</v>
      </c>
      <c r="T845" t="s">
        <v>132</v>
      </c>
    </row>
    <row r="846" spans="1:20" ht="30" x14ac:dyDescent="0.25">
      <c r="A846" t="s">
        <v>1665</v>
      </c>
      <c r="B846" t="s">
        <v>1667</v>
      </c>
      <c r="C846" t="s">
        <v>48</v>
      </c>
      <c r="D846" t="s">
        <v>32</v>
      </c>
      <c r="E846" s="1" t="s">
        <v>1666</v>
      </c>
      <c r="F846">
        <v>3.7</v>
      </c>
      <c r="G846" t="s">
        <v>190</v>
      </c>
      <c r="H846" t="str">
        <f t="shared" si="26"/>
        <v>Chicago</v>
      </c>
      <c r="I846" t="b">
        <v>0</v>
      </c>
      <c r="J846" t="s">
        <v>28</v>
      </c>
      <c r="K846">
        <v>97000</v>
      </c>
      <c r="L846">
        <v>129000</v>
      </c>
      <c r="M846">
        <v>113000</v>
      </c>
      <c r="N846" s="1" t="str">
        <f t="shared" si="27"/>
        <v>High (&gt;$90k)</v>
      </c>
      <c r="O846" t="s">
        <v>29</v>
      </c>
      <c r="P846" t="s">
        <v>159</v>
      </c>
      <c r="Q846" t="s">
        <v>46</v>
      </c>
      <c r="R846" t="s">
        <v>36</v>
      </c>
      <c r="S846" t="s">
        <v>72</v>
      </c>
      <c r="T846" t="s">
        <v>81</v>
      </c>
    </row>
    <row r="847" spans="1:20" ht="30" x14ac:dyDescent="0.25">
      <c r="A847" t="s">
        <v>1668</v>
      </c>
      <c r="B847" t="s">
        <v>1672</v>
      </c>
      <c r="C847" t="s">
        <v>126</v>
      </c>
      <c r="D847" t="s">
        <v>32</v>
      </c>
      <c r="E847" s="1" t="s">
        <v>1669</v>
      </c>
      <c r="F847">
        <v>3.4</v>
      </c>
      <c r="G847" t="s">
        <v>1670</v>
      </c>
      <c r="H847" t="str">
        <f t="shared" si="26"/>
        <v>Northfield</v>
      </c>
      <c r="I847" t="b">
        <v>0</v>
      </c>
      <c r="J847" t="s">
        <v>28</v>
      </c>
      <c r="K847">
        <v>97000</v>
      </c>
      <c r="L847">
        <v>129000</v>
      </c>
      <c r="M847">
        <v>113000</v>
      </c>
      <c r="N847" s="1" t="str">
        <f t="shared" si="27"/>
        <v>High (&gt;$90k)</v>
      </c>
      <c r="O847" t="s">
        <v>29</v>
      </c>
      <c r="P847" t="s">
        <v>1671</v>
      </c>
      <c r="Q847" t="s">
        <v>874</v>
      </c>
      <c r="R847" t="s">
        <v>36</v>
      </c>
      <c r="S847" t="s">
        <v>44</v>
      </c>
      <c r="T847" t="s">
        <v>113</v>
      </c>
    </row>
    <row r="848" spans="1:20" ht="30" x14ac:dyDescent="0.25">
      <c r="A848" t="s">
        <v>517</v>
      </c>
      <c r="B848" t="s">
        <v>517</v>
      </c>
      <c r="C848" t="s">
        <v>48</v>
      </c>
      <c r="D848" t="s">
        <v>40</v>
      </c>
      <c r="E848" s="1" t="s">
        <v>323</v>
      </c>
      <c r="F848">
        <v>3.8</v>
      </c>
      <c r="G848" t="s">
        <v>190</v>
      </c>
      <c r="H848" t="str">
        <f t="shared" si="26"/>
        <v>Chicago</v>
      </c>
      <c r="I848" t="b">
        <v>0</v>
      </c>
      <c r="J848" t="s">
        <v>28</v>
      </c>
      <c r="K848">
        <v>97000</v>
      </c>
      <c r="L848">
        <v>129000</v>
      </c>
      <c r="M848">
        <v>113000</v>
      </c>
      <c r="N848" s="1" t="str">
        <f t="shared" si="27"/>
        <v>High (&gt;$90k)</v>
      </c>
      <c r="O848" t="s">
        <v>29</v>
      </c>
      <c r="P848" t="s">
        <v>143</v>
      </c>
      <c r="Q848" t="s">
        <v>46</v>
      </c>
      <c r="R848" t="s">
        <v>36</v>
      </c>
      <c r="S848" t="s">
        <v>72</v>
      </c>
      <c r="T848" t="s">
        <v>113</v>
      </c>
    </row>
    <row r="849" spans="1:20" ht="30" x14ac:dyDescent="0.25">
      <c r="A849" t="s">
        <v>1673</v>
      </c>
      <c r="B849" t="s">
        <v>1673</v>
      </c>
      <c r="C849" t="s">
        <v>48</v>
      </c>
      <c r="D849" t="s">
        <v>40</v>
      </c>
      <c r="E849" s="1" t="s">
        <v>1547</v>
      </c>
      <c r="F849">
        <v>3.2</v>
      </c>
      <c r="G849" t="s">
        <v>190</v>
      </c>
      <c r="H849" t="str">
        <f t="shared" si="26"/>
        <v>Chicago</v>
      </c>
      <c r="I849" t="b">
        <v>0</v>
      </c>
      <c r="J849" t="s">
        <v>28</v>
      </c>
      <c r="K849">
        <v>97000</v>
      </c>
      <c r="L849">
        <v>129000</v>
      </c>
      <c r="M849">
        <v>113000</v>
      </c>
      <c r="N849" s="1" t="str">
        <f t="shared" si="27"/>
        <v>High (&gt;$90k)</v>
      </c>
      <c r="O849" t="s">
        <v>29</v>
      </c>
      <c r="P849" t="s">
        <v>329</v>
      </c>
      <c r="Q849" t="s">
        <v>329</v>
      </c>
      <c r="R849" t="s">
        <v>57</v>
      </c>
      <c r="S849" t="s">
        <v>44</v>
      </c>
      <c r="T849" t="s">
        <v>47</v>
      </c>
    </row>
    <row r="850" spans="1:20" ht="30" x14ac:dyDescent="0.25">
      <c r="A850" t="s">
        <v>1674</v>
      </c>
      <c r="B850" t="s">
        <v>1677</v>
      </c>
      <c r="C850" t="s">
        <v>31</v>
      </c>
      <c r="D850" t="s">
        <v>32</v>
      </c>
      <c r="E850" s="1" t="s">
        <v>1675</v>
      </c>
      <c r="F850">
        <v>3.2</v>
      </c>
      <c r="G850" t="s">
        <v>1676</v>
      </c>
      <c r="H850" t="str">
        <f t="shared" si="26"/>
        <v>Glenview</v>
      </c>
      <c r="I850" t="b">
        <v>0</v>
      </c>
      <c r="J850" t="s">
        <v>28</v>
      </c>
      <c r="K850">
        <v>97000</v>
      </c>
      <c r="L850">
        <v>129000</v>
      </c>
      <c r="M850">
        <v>113000</v>
      </c>
      <c r="N850" s="1" t="str">
        <f t="shared" si="27"/>
        <v>High (&gt;$90k)</v>
      </c>
      <c r="O850" t="s">
        <v>29</v>
      </c>
      <c r="P850" t="s">
        <v>965</v>
      </c>
      <c r="Q850" t="s">
        <v>874</v>
      </c>
      <c r="R850" t="s">
        <v>71</v>
      </c>
      <c r="S850" t="s">
        <v>51</v>
      </c>
      <c r="T850" t="s">
        <v>39</v>
      </c>
    </row>
    <row r="851" spans="1:20" ht="30" x14ac:dyDescent="0.25">
      <c r="A851" t="s">
        <v>1678</v>
      </c>
      <c r="B851" t="s">
        <v>1678</v>
      </c>
      <c r="C851" t="s">
        <v>31</v>
      </c>
      <c r="D851" t="s">
        <v>32</v>
      </c>
      <c r="E851" s="1" t="s">
        <v>483</v>
      </c>
      <c r="F851">
        <v>3.3</v>
      </c>
      <c r="G851" t="s">
        <v>190</v>
      </c>
      <c r="H851" t="str">
        <f t="shared" si="26"/>
        <v>Chicago</v>
      </c>
      <c r="I851" t="b">
        <v>0</v>
      </c>
      <c r="J851" t="s">
        <v>28</v>
      </c>
      <c r="K851">
        <v>97000</v>
      </c>
      <c r="L851">
        <v>129000</v>
      </c>
      <c r="M851">
        <v>113000</v>
      </c>
      <c r="N851" s="1" t="str">
        <f t="shared" si="27"/>
        <v>High (&gt;$90k)</v>
      </c>
      <c r="O851" t="s">
        <v>29</v>
      </c>
      <c r="P851" t="s">
        <v>104</v>
      </c>
      <c r="Q851" t="s">
        <v>78</v>
      </c>
      <c r="R851" t="s">
        <v>84</v>
      </c>
      <c r="S851" t="s">
        <v>44</v>
      </c>
      <c r="T851" t="s">
        <v>129</v>
      </c>
    </row>
    <row r="852" spans="1:20" ht="30" x14ac:dyDescent="0.25">
      <c r="A852" t="s">
        <v>1679</v>
      </c>
      <c r="B852" t="s">
        <v>1681</v>
      </c>
      <c r="C852" t="s">
        <v>192</v>
      </c>
      <c r="D852" t="s">
        <v>54</v>
      </c>
      <c r="E852" s="1" t="s">
        <v>1680</v>
      </c>
      <c r="F852">
        <v>1.7</v>
      </c>
      <c r="G852" t="s">
        <v>190</v>
      </c>
      <c r="H852" t="str">
        <f t="shared" si="26"/>
        <v>Chicago</v>
      </c>
      <c r="I852" t="b">
        <v>0</v>
      </c>
      <c r="J852" t="s">
        <v>28</v>
      </c>
      <c r="K852">
        <v>97000</v>
      </c>
      <c r="L852">
        <v>129000</v>
      </c>
      <c r="M852">
        <v>113000</v>
      </c>
      <c r="N852" s="1" t="str">
        <f t="shared" si="27"/>
        <v>High (&gt;$90k)</v>
      </c>
      <c r="O852" t="s">
        <v>29</v>
      </c>
      <c r="P852" t="s">
        <v>37</v>
      </c>
      <c r="Q852" t="s">
        <v>38</v>
      </c>
      <c r="R852" t="s">
        <v>71</v>
      </c>
      <c r="S852" t="s">
        <v>44</v>
      </c>
      <c r="T852" t="s">
        <v>47</v>
      </c>
    </row>
    <row r="853" spans="1:20" ht="30" x14ac:dyDescent="0.25">
      <c r="A853" t="s">
        <v>1682</v>
      </c>
      <c r="B853" t="s">
        <v>1683</v>
      </c>
      <c r="C853" t="s">
        <v>31</v>
      </c>
      <c r="D853" t="s">
        <v>32</v>
      </c>
      <c r="E853" s="1" t="s">
        <v>319</v>
      </c>
      <c r="F853">
        <v>3.5</v>
      </c>
      <c r="G853" t="s">
        <v>190</v>
      </c>
      <c r="H853" t="str">
        <f t="shared" si="26"/>
        <v>Chicago</v>
      </c>
      <c r="I853" t="b">
        <v>0</v>
      </c>
      <c r="J853" t="s">
        <v>28</v>
      </c>
      <c r="K853">
        <v>97000</v>
      </c>
      <c r="L853">
        <v>129000</v>
      </c>
      <c r="M853">
        <v>113000</v>
      </c>
      <c r="N853" s="1" t="str">
        <f t="shared" si="27"/>
        <v>High (&gt;$90k)</v>
      </c>
      <c r="O853" t="s">
        <v>29</v>
      </c>
      <c r="P853" t="s">
        <v>171</v>
      </c>
      <c r="Q853" t="s">
        <v>78</v>
      </c>
      <c r="R853" t="s">
        <v>36</v>
      </c>
      <c r="S853" t="s">
        <v>72</v>
      </c>
      <c r="T853" t="s">
        <v>39</v>
      </c>
    </row>
    <row r="854" spans="1:20" ht="30" x14ac:dyDescent="0.25">
      <c r="A854" t="s">
        <v>1684</v>
      </c>
      <c r="B854" t="s">
        <v>1686</v>
      </c>
      <c r="C854" t="s">
        <v>48</v>
      </c>
      <c r="D854" t="s">
        <v>54</v>
      </c>
      <c r="E854" s="1" t="s">
        <v>1685</v>
      </c>
      <c r="F854">
        <v>5</v>
      </c>
      <c r="G854" t="s">
        <v>190</v>
      </c>
      <c r="H854" t="str">
        <f t="shared" si="26"/>
        <v>Chicago</v>
      </c>
      <c r="I854" t="b">
        <v>0</v>
      </c>
      <c r="J854" t="s">
        <v>28</v>
      </c>
      <c r="K854">
        <v>97000</v>
      </c>
      <c r="L854">
        <v>129000</v>
      </c>
      <c r="M854">
        <v>113000</v>
      </c>
      <c r="N854" s="1" t="str">
        <f t="shared" si="27"/>
        <v>High (&gt;$90k)</v>
      </c>
      <c r="O854" t="s">
        <v>29</v>
      </c>
      <c r="P854" t="s">
        <v>171</v>
      </c>
      <c r="Q854" t="s">
        <v>78</v>
      </c>
      <c r="R854" t="s">
        <v>103</v>
      </c>
      <c r="S854" t="s">
        <v>44</v>
      </c>
      <c r="T854" t="s">
        <v>105</v>
      </c>
    </row>
    <row r="855" spans="1:20" ht="30" x14ac:dyDescent="0.25">
      <c r="A855" t="s">
        <v>1687</v>
      </c>
      <c r="B855" t="s">
        <v>1689</v>
      </c>
      <c r="C855" t="s">
        <v>31</v>
      </c>
      <c r="D855" t="s">
        <v>32</v>
      </c>
      <c r="E855" s="1" t="s">
        <v>1688</v>
      </c>
      <c r="F855">
        <v>4.3</v>
      </c>
      <c r="G855" t="s">
        <v>190</v>
      </c>
      <c r="H855" t="str">
        <f t="shared" si="26"/>
        <v>Chicago</v>
      </c>
      <c r="I855" t="b">
        <v>0</v>
      </c>
      <c r="J855" t="s">
        <v>28</v>
      </c>
      <c r="K855">
        <v>97000</v>
      </c>
      <c r="L855">
        <v>129000</v>
      </c>
      <c r="M855">
        <v>113000</v>
      </c>
      <c r="N855" s="1" t="str">
        <f t="shared" si="27"/>
        <v>High (&gt;$90k)</v>
      </c>
      <c r="O855" t="s">
        <v>29</v>
      </c>
      <c r="P855" t="s">
        <v>171</v>
      </c>
      <c r="Q855" t="s">
        <v>78</v>
      </c>
      <c r="R855" t="s">
        <v>103</v>
      </c>
      <c r="S855" t="s">
        <v>44</v>
      </c>
      <c r="T855" t="s">
        <v>53</v>
      </c>
    </row>
    <row r="856" spans="1:20" ht="30" x14ac:dyDescent="0.25">
      <c r="A856" t="s">
        <v>1690</v>
      </c>
      <c r="B856" t="s">
        <v>1690</v>
      </c>
      <c r="C856" t="s">
        <v>48</v>
      </c>
      <c r="D856" t="s">
        <v>32</v>
      </c>
      <c r="E856" s="1" t="s">
        <v>1691</v>
      </c>
      <c r="F856">
        <v>4.5999999999999996</v>
      </c>
      <c r="G856" t="s">
        <v>190</v>
      </c>
      <c r="H856" t="str">
        <f t="shared" si="26"/>
        <v>Chicago</v>
      </c>
      <c r="I856" t="b">
        <v>0</v>
      </c>
      <c r="J856" t="s">
        <v>28</v>
      </c>
      <c r="K856">
        <v>97000</v>
      </c>
      <c r="L856">
        <v>129000</v>
      </c>
      <c r="M856">
        <v>113000</v>
      </c>
      <c r="N856" s="1" t="str">
        <f t="shared" si="27"/>
        <v>High (&gt;$90k)</v>
      </c>
      <c r="O856" t="s">
        <v>29</v>
      </c>
      <c r="P856" t="s">
        <v>171</v>
      </c>
      <c r="Q856" t="s">
        <v>78</v>
      </c>
      <c r="R856" t="s">
        <v>84</v>
      </c>
      <c r="S856" t="s">
        <v>44</v>
      </c>
      <c r="T856" t="s">
        <v>96</v>
      </c>
    </row>
    <row r="857" spans="1:20" x14ac:dyDescent="0.25">
      <c r="A857" t="s">
        <v>1692</v>
      </c>
      <c r="B857" t="s">
        <v>1694</v>
      </c>
      <c r="C857" t="s">
        <v>31</v>
      </c>
      <c r="D857" t="s">
        <v>32</v>
      </c>
      <c r="E857" t="s">
        <v>1693</v>
      </c>
      <c r="F857">
        <v>-1</v>
      </c>
      <c r="G857" t="s">
        <v>190</v>
      </c>
      <c r="H857" t="str">
        <f t="shared" si="26"/>
        <v>Chicago</v>
      </c>
      <c r="I857" t="b">
        <v>1</v>
      </c>
      <c r="J857" t="s">
        <v>28</v>
      </c>
      <c r="K857">
        <v>97000</v>
      </c>
      <c r="L857">
        <v>129000</v>
      </c>
      <c r="M857">
        <v>113000</v>
      </c>
      <c r="N857" s="1" t="str">
        <f t="shared" si="27"/>
        <v>High (&gt;$90k)</v>
      </c>
      <c r="O857" t="s">
        <v>29</v>
      </c>
      <c r="P857" t="s">
        <v>1493</v>
      </c>
      <c r="Q857" t="s">
        <v>1494</v>
      </c>
      <c r="R857" t="s">
        <v>84</v>
      </c>
      <c r="S857" t="s">
        <v>44</v>
      </c>
      <c r="T857" t="s">
        <v>47</v>
      </c>
    </row>
    <row r="858" spans="1:20" ht="30" x14ac:dyDescent="0.25">
      <c r="A858" t="s">
        <v>658</v>
      </c>
      <c r="B858" t="s">
        <v>658</v>
      </c>
      <c r="C858" t="s">
        <v>48</v>
      </c>
      <c r="D858" t="s">
        <v>32</v>
      </c>
      <c r="E858" s="1" t="s">
        <v>1695</v>
      </c>
      <c r="F858">
        <v>3</v>
      </c>
      <c r="G858" t="s">
        <v>1563</v>
      </c>
      <c r="H858" t="str">
        <f t="shared" si="26"/>
        <v>Deerfield</v>
      </c>
      <c r="I858" t="b">
        <v>0</v>
      </c>
      <c r="J858" t="s">
        <v>28</v>
      </c>
      <c r="K858">
        <v>97000</v>
      </c>
      <c r="L858">
        <v>129000</v>
      </c>
      <c r="M858">
        <v>113000</v>
      </c>
      <c r="N858" s="1" t="str">
        <f t="shared" si="27"/>
        <v>High (&gt;$90k)</v>
      </c>
      <c r="O858" t="s">
        <v>29</v>
      </c>
      <c r="P858" t="s">
        <v>1696</v>
      </c>
      <c r="Q858" t="s">
        <v>286</v>
      </c>
      <c r="R858" t="s">
        <v>36</v>
      </c>
      <c r="S858" t="s">
        <v>72</v>
      </c>
      <c r="T858" t="s">
        <v>113</v>
      </c>
    </row>
    <row r="859" spans="1:20" ht="30" x14ac:dyDescent="0.25">
      <c r="A859" t="s">
        <v>1697</v>
      </c>
      <c r="B859" t="s">
        <v>1697</v>
      </c>
      <c r="C859" t="s">
        <v>48</v>
      </c>
      <c r="D859" t="s">
        <v>40</v>
      </c>
      <c r="E859" s="1" t="s">
        <v>1505</v>
      </c>
      <c r="F859">
        <v>3.3</v>
      </c>
      <c r="G859" t="s">
        <v>190</v>
      </c>
      <c r="H859" t="str">
        <f t="shared" si="26"/>
        <v>Chicago</v>
      </c>
      <c r="I859" t="b">
        <v>0</v>
      </c>
      <c r="J859" t="s">
        <v>28</v>
      </c>
      <c r="K859">
        <v>97000</v>
      </c>
      <c r="L859">
        <v>129000</v>
      </c>
      <c r="M859">
        <v>113000</v>
      </c>
      <c r="N859" s="1" t="str">
        <f t="shared" si="27"/>
        <v>High (&gt;$90k)</v>
      </c>
      <c r="O859" t="s">
        <v>29</v>
      </c>
      <c r="P859" t="s">
        <v>1203</v>
      </c>
      <c r="Q859" t="s">
        <v>62</v>
      </c>
      <c r="R859" t="s">
        <v>103</v>
      </c>
      <c r="S859" t="s">
        <v>44</v>
      </c>
      <c r="T859" t="s">
        <v>74</v>
      </c>
    </row>
    <row r="860" spans="1:20" ht="30" x14ac:dyDescent="0.25">
      <c r="A860" t="s">
        <v>1698</v>
      </c>
      <c r="B860" t="s">
        <v>1698</v>
      </c>
      <c r="C860" t="s">
        <v>31</v>
      </c>
      <c r="D860" t="s">
        <v>32</v>
      </c>
      <c r="E860" s="1" t="s">
        <v>1699</v>
      </c>
      <c r="F860">
        <v>3</v>
      </c>
      <c r="G860" t="s">
        <v>1700</v>
      </c>
      <c r="H860" t="str">
        <f t="shared" si="26"/>
        <v>Elk Grove Village</v>
      </c>
      <c r="I860" t="b">
        <v>0</v>
      </c>
      <c r="J860" t="s">
        <v>28</v>
      </c>
      <c r="K860">
        <v>97000</v>
      </c>
      <c r="L860">
        <v>129000</v>
      </c>
      <c r="M860">
        <v>113000</v>
      </c>
      <c r="N860" s="1" t="str">
        <f t="shared" si="27"/>
        <v>High (&gt;$90k)</v>
      </c>
      <c r="O860" t="s">
        <v>29</v>
      </c>
      <c r="P860" t="s">
        <v>1701</v>
      </c>
      <c r="Q860" t="s">
        <v>78</v>
      </c>
      <c r="R860" t="s">
        <v>23</v>
      </c>
      <c r="S860" t="s">
        <v>44</v>
      </c>
      <c r="T860" t="s">
        <v>96</v>
      </c>
    </row>
    <row r="861" spans="1:20" x14ac:dyDescent="0.25">
      <c r="A861" t="s">
        <v>1702</v>
      </c>
      <c r="B861" t="s">
        <v>1702</v>
      </c>
      <c r="C861" t="s">
        <v>31</v>
      </c>
      <c r="D861" t="s">
        <v>32</v>
      </c>
      <c r="E861" t="s">
        <v>1703</v>
      </c>
      <c r="F861">
        <v>-1</v>
      </c>
      <c r="G861" t="s">
        <v>190</v>
      </c>
      <c r="H861" t="str">
        <f t="shared" si="26"/>
        <v>Chicago</v>
      </c>
      <c r="I861" t="b">
        <v>0</v>
      </c>
      <c r="J861" t="s">
        <v>28</v>
      </c>
      <c r="K861">
        <v>97000</v>
      </c>
      <c r="L861">
        <v>129000</v>
      </c>
      <c r="M861">
        <v>113000</v>
      </c>
      <c r="N861" s="1" t="str">
        <f t="shared" si="27"/>
        <v>High (&gt;$90k)</v>
      </c>
      <c r="O861" t="s">
        <v>29</v>
      </c>
      <c r="P861">
        <v>-1</v>
      </c>
      <c r="Q861">
        <v>-1</v>
      </c>
      <c r="R861">
        <v>-1</v>
      </c>
      <c r="S861">
        <v>-1</v>
      </c>
      <c r="T861">
        <v>-1</v>
      </c>
    </row>
    <row r="862" spans="1:20" ht="30" x14ac:dyDescent="0.25">
      <c r="A862" t="s">
        <v>1704</v>
      </c>
      <c r="B862" t="s">
        <v>1706</v>
      </c>
      <c r="C862" t="s">
        <v>48</v>
      </c>
      <c r="D862" t="s">
        <v>32</v>
      </c>
      <c r="E862" s="1" t="s">
        <v>1705</v>
      </c>
      <c r="F862">
        <v>5</v>
      </c>
      <c r="G862" t="s">
        <v>190</v>
      </c>
      <c r="H862" t="str">
        <f t="shared" si="26"/>
        <v>Chicago</v>
      </c>
      <c r="I862" t="b">
        <v>0</v>
      </c>
      <c r="J862" t="s">
        <v>28</v>
      </c>
      <c r="K862">
        <v>97000</v>
      </c>
      <c r="L862">
        <v>129000</v>
      </c>
      <c r="M862">
        <v>113000</v>
      </c>
      <c r="N862" s="1" t="str">
        <f t="shared" si="27"/>
        <v>High (&gt;$90k)</v>
      </c>
      <c r="O862" t="s">
        <v>29</v>
      </c>
      <c r="P862" t="s">
        <v>329</v>
      </c>
      <c r="Q862" t="s">
        <v>329</v>
      </c>
      <c r="R862" t="s">
        <v>103</v>
      </c>
      <c r="S862" t="s">
        <v>72</v>
      </c>
      <c r="T862" t="s">
        <v>47</v>
      </c>
    </row>
    <row r="863" spans="1:20" ht="30" x14ac:dyDescent="0.25">
      <c r="A863" t="s">
        <v>1707</v>
      </c>
      <c r="B863" t="s">
        <v>1707</v>
      </c>
      <c r="C863" t="s">
        <v>31</v>
      </c>
      <c r="D863" t="s">
        <v>32</v>
      </c>
      <c r="E863" s="1" t="s">
        <v>1708</v>
      </c>
      <c r="F863">
        <v>4</v>
      </c>
      <c r="G863" t="s">
        <v>700</v>
      </c>
      <c r="H863" t="str">
        <f t="shared" si="26"/>
        <v>Rolling Meadows</v>
      </c>
      <c r="I863" t="b">
        <v>1</v>
      </c>
      <c r="J863" t="s">
        <v>28</v>
      </c>
      <c r="K863">
        <v>97000</v>
      </c>
      <c r="L863">
        <v>129000</v>
      </c>
      <c r="M863">
        <v>113000</v>
      </c>
      <c r="N863" s="1" t="str">
        <f t="shared" si="27"/>
        <v>High (&gt;$90k)</v>
      </c>
      <c r="O863" t="s">
        <v>29</v>
      </c>
      <c r="P863">
        <v>-1</v>
      </c>
      <c r="Q863">
        <v>-1</v>
      </c>
      <c r="R863" t="s">
        <v>84</v>
      </c>
      <c r="S863" t="s">
        <v>44</v>
      </c>
      <c r="T863" t="s">
        <v>47</v>
      </c>
    </row>
    <row r="864" spans="1:20" ht="30" x14ac:dyDescent="0.25">
      <c r="A864" t="s">
        <v>517</v>
      </c>
      <c r="B864" t="s">
        <v>517</v>
      </c>
      <c r="C864" t="s">
        <v>48</v>
      </c>
      <c r="D864" t="s">
        <v>54</v>
      </c>
      <c r="E864" s="1" t="s">
        <v>1709</v>
      </c>
      <c r="F864">
        <v>2.2000000000000002</v>
      </c>
      <c r="G864" t="s">
        <v>190</v>
      </c>
      <c r="H864" t="str">
        <f t="shared" si="26"/>
        <v>Chicago</v>
      </c>
      <c r="I864" t="b">
        <v>0</v>
      </c>
      <c r="J864" t="s">
        <v>28</v>
      </c>
      <c r="K864">
        <v>97000</v>
      </c>
      <c r="L864">
        <v>129000</v>
      </c>
      <c r="M864">
        <v>113000</v>
      </c>
      <c r="N864" s="1" t="str">
        <f t="shared" si="27"/>
        <v>High (&gt;$90k)</v>
      </c>
      <c r="O864" t="s">
        <v>29</v>
      </c>
      <c r="P864">
        <v>-1</v>
      </c>
      <c r="Q864">
        <v>-1</v>
      </c>
      <c r="R864" t="s">
        <v>43</v>
      </c>
      <c r="S864" t="s">
        <v>72</v>
      </c>
      <c r="T864" t="s">
        <v>47</v>
      </c>
    </row>
    <row r="865" spans="1:20" x14ac:dyDescent="0.25">
      <c r="A865" t="s">
        <v>799</v>
      </c>
      <c r="B865" t="s">
        <v>799</v>
      </c>
      <c r="C865" t="s">
        <v>48</v>
      </c>
      <c r="D865" t="s">
        <v>32</v>
      </c>
      <c r="E865" t="s">
        <v>1710</v>
      </c>
      <c r="F865">
        <v>-1</v>
      </c>
      <c r="G865" t="s">
        <v>190</v>
      </c>
      <c r="H865" t="str">
        <f t="shared" si="26"/>
        <v>Chicago</v>
      </c>
      <c r="I865" t="b">
        <v>1</v>
      </c>
      <c r="J865" t="s">
        <v>28</v>
      </c>
      <c r="K865">
        <v>97000</v>
      </c>
      <c r="L865">
        <v>129000</v>
      </c>
      <c r="M865">
        <v>113000</v>
      </c>
      <c r="N865" s="1" t="str">
        <f t="shared" si="27"/>
        <v>High (&gt;$90k)</v>
      </c>
      <c r="O865" t="s">
        <v>29</v>
      </c>
      <c r="P865">
        <v>-1</v>
      </c>
      <c r="Q865">
        <v>-1</v>
      </c>
      <c r="R865" t="s">
        <v>116</v>
      </c>
      <c r="S865" t="s">
        <v>72</v>
      </c>
      <c r="T865" t="s">
        <v>47</v>
      </c>
    </row>
    <row r="866" spans="1:20" ht="30" x14ac:dyDescent="0.25">
      <c r="A866" t="s">
        <v>1711</v>
      </c>
      <c r="B866" t="s">
        <v>88</v>
      </c>
      <c r="C866" t="s">
        <v>48</v>
      </c>
      <c r="D866" t="s">
        <v>54</v>
      </c>
      <c r="E866" s="1" t="s">
        <v>1557</v>
      </c>
      <c r="F866">
        <v>2.7</v>
      </c>
      <c r="G866" t="s">
        <v>190</v>
      </c>
      <c r="H866" t="str">
        <f t="shared" si="26"/>
        <v>Chicago</v>
      </c>
      <c r="I866" t="b">
        <v>0</v>
      </c>
      <c r="J866" t="s">
        <v>28</v>
      </c>
      <c r="K866">
        <v>97000</v>
      </c>
      <c r="L866">
        <v>129000</v>
      </c>
      <c r="M866">
        <v>113000</v>
      </c>
      <c r="N866" s="1" t="str">
        <f t="shared" si="27"/>
        <v>High (&gt;$90k)</v>
      </c>
      <c r="O866" t="s">
        <v>29</v>
      </c>
      <c r="P866" t="s">
        <v>171</v>
      </c>
      <c r="Q866" t="s">
        <v>78</v>
      </c>
      <c r="R866" t="s">
        <v>43</v>
      </c>
      <c r="S866" t="s">
        <v>44</v>
      </c>
      <c r="T866" t="s">
        <v>27</v>
      </c>
    </row>
    <row r="867" spans="1:20" ht="30" x14ac:dyDescent="0.25">
      <c r="A867" t="s">
        <v>1712</v>
      </c>
      <c r="B867" t="s">
        <v>1715</v>
      </c>
      <c r="C867" t="s">
        <v>31</v>
      </c>
      <c r="D867" t="s">
        <v>32</v>
      </c>
      <c r="E867" s="1" t="s">
        <v>1713</v>
      </c>
      <c r="F867">
        <v>3.2</v>
      </c>
      <c r="G867" t="s">
        <v>190</v>
      </c>
      <c r="H867" t="str">
        <f t="shared" si="26"/>
        <v>Chicago</v>
      </c>
      <c r="I867" t="b">
        <v>0</v>
      </c>
      <c r="J867" t="s">
        <v>28</v>
      </c>
      <c r="K867">
        <v>97000</v>
      </c>
      <c r="L867">
        <v>129000</v>
      </c>
      <c r="M867">
        <v>113000</v>
      </c>
      <c r="N867" s="1" t="str">
        <f t="shared" si="27"/>
        <v>High (&gt;$90k)</v>
      </c>
      <c r="O867" t="s">
        <v>29</v>
      </c>
      <c r="P867" t="s">
        <v>1714</v>
      </c>
      <c r="Q867" t="s">
        <v>78</v>
      </c>
      <c r="R867" t="s">
        <v>23</v>
      </c>
      <c r="S867" t="s">
        <v>44</v>
      </c>
      <c r="T867" t="s">
        <v>53</v>
      </c>
    </row>
    <row r="868" spans="1:20" ht="30" x14ac:dyDescent="0.25">
      <c r="A868" t="s">
        <v>1716</v>
      </c>
      <c r="B868" t="s">
        <v>1716</v>
      </c>
      <c r="C868" t="s">
        <v>48</v>
      </c>
      <c r="D868" t="s">
        <v>40</v>
      </c>
      <c r="E868" s="1" t="s">
        <v>1534</v>
      </c>
      <c r="F868">
        <v>3.5</v>
      </c>
      <c r="G868" t="s">
        <v>190</v>
      </c>
      <c r="H868" t="str">
        <f t="shared" si="26"/>
        <v>Chicago</v>
      </c>
      <c r="I868" t="b">
        <v>0</v>
      </c>
      <c r="J868" t="s">
        <v>28</v>
      </c>
      <c r="K868">
        <v>97000</v>
      </c>
      <c r="L868">
        <v>129000</v>
      </c>
      <c r="M868">
        <v>113000</v>
      </c>
      <c r="N868" s="1" t="str">
        <f t="shared" si="27"/>
        <v>High (&gt;$90k)</v>
      </c>
      <c r="O868" t="s">
        <v>29</v>
      </c>
      <c r="P868" t="s">
        <v>1535</v>
      </c>
      <c r="Q868" t="s">
        <v>1494</v>
      </c>
      <c r="R868" t="s">
        <v>43</v>
      </c>
      <c r="S868" t="s">
        <v>44</v>
      </c>
      <c r="T868" t="s">
        <v>175</v>
      </c>
    </row>
    <row r="869" spans="1:20" x14ac:dyDescent="0.25">
      <c r="A869" t="s">
        <v>1717</v>
      </c>
      <c r="B869" t="s">
        <v>1719</v>
      </c>
      <c r="C869" t="s">
        <v>48</v>
      </c>
      <c r="D869" t="s">
        <v>54</v>
      </c>
      <c r="E869" t="s">
        <v>1718</v>
      </c>
      <c r="F869">
        <v>-1</v>
      </c>
      <c r="G869" t="s">
        <v>190</v>
      </c>
      <c r="H869" t="str">
        <f t="shared" si="26"/>
        <v>Chicago</v>
      </c>
      <c r="I869" t="b">
        <v>1</v>
      </c>
      <c r="J869" t="s">
        <v>28</v>
      </c>
      <c r="K869">
        <v>97000</v>
      </c>
      <c r="L869">
        <v>129000</v>
      </c>
      <c r="M869">
        <v>113000</v>
      </c>
      <c r="N869" s="1" t="str">
        <f t="shared" si="27"/>
        <v>High (&gt;$90k)</v>
      </c>
      <c r="O869" t="s">
        <v>29</v>
      </c>
      <c r="P869">
        <v>-1</v>
      </c>
      <c r="Q869">
        <v>-1</v>
      </c>
      <c r="R869">
        <v>-1</v>
      </c>
      <c r="S869">
        <v>-1</v>
      </c>
      <c r="T869">
        <v>-1</v>
      </c>
    </row>
    <row r="870" spans="1:20" ht="30" x14ac:dyDescent="0.25">
      <c r="A870" t="s">
        <v>1720</v>
      </c>
      <c r="B870" t="s">
        <v>1721</v>
      </c>
      <c r="C870" t="s">
        <v>31</v>
      </c>
      <c r="D870" t="s">
        <v>54</v>
      </c>
      <c r="E870" s="1" t="s">
        <v>1557</v>
      </c>
      <c r="F870">
        <v>2.7</v>
      </c>
      <c r="G870" t="s">
        <v>190</v>
      </c>
      <c r="H870" t="str">
        <f t="shared" si="26"/>
        <v>Chicago</v>
      </c>
      <c r="I870" t="b">
        <v>0</v>
      </c>
      <c r="J870" t="s">
        <v>28</v>
      </c>
      <c r="K870">
        <v>68000</v>
      </c>
      <c r="L870">
        <v>87000</v>
      </c>
      <c r="M870">
        <v>77500</v>
      </c>
      <c r="N870" s="1" t="str">
        <f t="shared" si="27"/>
        <v>Mid ($60k–$90k)</v>
      </c>
      <c r="O870" t="s">
        <v>29</v>
      </c>
      <c r="P870" t="s">
        <v>171</v>
      </c>
      <c r="Q870" t="s">
        <v>78</v>
      </c>
      <c r="R870" t="s">
        <v>43</v>
      </c>
      <c r="S870" t="s">
        <v>44</v>
      </c>
      <c r="T870" t="s">
        <v>27</v>
      </c>
    </row>
    <row r="871" spans="1:20" x14ac:dyDescent="0.25">
      <c r="A871" t="s">
        <v>1722</v>
      </c>
      <c r="B871" t="s">
        <v>1723</v>
      </c>
      <c r="C871" t="s">
        <v>48</v>
      </c>
      <c r="D871" t="s">
        <v>54</v>
      </c>
      <c r="E871" t="s">
        <v>1718</v>
      </c>
      <c r="F871">
        <v>-1</v>
      </c>
      <c r="G871" t="s">
        <v>190</v>
      </c>
      <c r="H871" t="str">
        <f t="shared" si="26"/>
        <v>Chicago</v>
      </c>
      <c r="I871" t="b">
        <v>1</v>
      </c>
      <c r="J871" t="s">
        <v>28</v>
      </c>
      <c r="K871">
        <v>68000</v>
      </c>
      <c r="L871">
        <v>87000</v>
      </c>
      <c r="M871">
        <v>77500</v>
      </c>
      <c r="N871" s="1" t="str">
        <f t="shared" si="27"/>
        <v>Mid ($60k–$90k)</v>
      </c>
      <c r="O871" t="s">
        <v>29</v>
      </c>
      <c r="P871">
        <v>-1</v>
      </c>
      <c r="Q871">
        <v>-1</v>
      </c>
      <c r="R871">
        <v>-1</v>
      </c>
      <c r="S871">
        <v>-1</v>
      </c>
      <c r="T871">
        <v>-1</v>
      </c>
    </row>
    <row r="872" spans="1:20" ht="45" x14ac:dyDescent="0.25">
      <c r="A872" t="s">
        <v>1657</v>
      </c>
      <c r="B872" t="s">
        <v>1657</v>
      </c>
      <c r="C872" t="s">
        <v>192</v>
      </c>
      <c r="D872" t="s">
        <v>54</v>
      </c>
      <c r="E872" s="1" t="s">
        <v>1724</v>
      </c>
      <c r="F872">
        <v>3.3</v>
      </c>
      <c r="G872" t="s">
        <v>190</v>
      </c>
      <c r="H872" t="str">
        <f t="shared" si="26"/>
        <v>Chicago</v>
      </c>
      <c r="I872" t="b">
        <v>0</v>
      </c>
      <c r="J872" t="s">
        <v>28</v>
      </c>
      <c r="K872">
        <v>68000</v>
      </c>
      <c r="L872">
        <v>87000</v>
      </c>
      <c r="M872">
        <v>77500</v>
      </c>
      <c r="N872" s="1" t="str">
        <f t="shared" si="27"/>
        <v>Mid ($60k–$90k)</v>
      </c>
      <c r="O872" t="s">
        <v>29</v>
      </c>
      <c r="P872" t="s">
        <v>37</v>
      </c>
      <c r="Q872" t="s">
        <v>38</v>
      </c>
      <c r="R872" t="s">
        <v>43</v>
      </c>
      <c r="S872" t="s">
        <v>384</v>
      </c>
      <c r="T872" t="s">
        <v>47</v>
      </c>
    </row>
    <row r="873" spans="1:20" ht="30" x14ac:dyDescent="0.25">
      <c r="A873" t="s">
        <v>517</v>
      </c>
      <c r="B873" t="s">
        <v>517</v>
      </c>
      <c r="C873" t="s">
        <v>48</v>
      </c>
      <c r="D873" t="s">
        <v>54</v>
      </c>
      <c r="E873" s="1" t="s">
        <v>1725</v>
      </c>
      <c r="F873">
        <v>3.3</v>
      </c>
      <c r="G873" t="s">
        <v>190</v>
      </c>
      <c r="H873" t="str">
        <f t="shared" si="26"/>
        <v>Chicago</v>
      </c>
      <c r="I873" t="b">
        <v>0</v>
      </c>
      <c r="J873" t="s">
        <v>28</v>
      </c>
      <c r="K873">
        <v>68000</v>
      </c>
      <c r="L873">
        <v>87000</v>
      </c>
      <c r="M873">
        <v>77500</v>
      </c>
      <c r="N873" s="1" t="str">
        <f t="shared" si="27"/>
        <v>Mid ($60k–$90k)</v>
      </c>
      <c r="O873" t="s">
        <v>29</v>
      </c>
      <c r="P873" t="s">
        <v>68</v>
      </c>
      <c r="Q873" t="s">
        <v>69</v>
      </c>
      <c r="R873" t="s">
        <v>36</v>
      </c>
      <c r="S873" t="s">
        <v>72</v>
      </c>
      <c r="T873" t="s">
        <v>113</v>
      </c>
    </row>
    <row r="874" spans="1:20" ht="30" x14ac:dyDescent="0.25">
      <c r="A874" t="s">
        <v>1726</v>
      </c>
      <c r="B874" t="s">
        <v>1726</v>
      </c>
      <c r="C874" t="s">
        <v>31</v>
      </c>
      <c r="D874" t="s">
        <v>54</v>
      </c>
      <c r="E874" s="1" t="s">
        <v>1626</v>
      </c>
      <c r="F874">
        <v>4.0999999999999996</v>
      </c>
      <c r="G874" t="s">
        <v>190</v>
      </c>
      <c r="H874" t="str">
        <f t="shared" si="26"/>
        <v>Chicago</v>
      </c>
      <c r="I874" t="b">
        <v>0</v>
      </c>
      <c r="J874" t="s">
        <v>28</v>
      </c>
      <c r="K874">
        <v>68000</v>
      </c>
      <c r="L874">
        <v>87000</v>
      </c>
      <c r="M874">
        <v>77500</v>
      </c>
      <c r="N874" s="1" t="str">
        <f t="shared" si="27"/>
        <v>Mid ($60k–$90k)</v>
      </c>
      <c r="O874" t="s">
        <v>29</v>
      </c>
      <c r="P874" t="s">
        <v>385</v>
      </c>
      <c r="Q874" t="s">
        <v>386</v>
      </c>
      <c r="R874" t="s">
        <v>116</v>
      </c>
      <c r="S874" t="s">
        <v>384</v>
      </c>
      <c r="T874" t="s">
        <v>47</v>
      </c>
    </row>
    <row r="875" spans="1:20" ht="30" x14ac:dyDescent="0.25">
      <c r="A875" t="s">
        <v>1727</v>
      </c>
      <c r="B875" t="s">
        <v>1729</v>
      </c>
      <c r="C875" t="s">
        <v>48</v>
      </c>
      <c r="D875" t="s">
        <v>32</v>
      </c>
      <c r="E875" s="1" t="s">
        <v>1728</v>
      </c>
      <c r="F875">
        <v>2.8</v>
      </c>
      <c r="G875" t="s">
        <v>190</v>
      </c>
      <c r="H875" t="str">
        <f t="shared" si="26"/>
        <v>Chicago</v>
      </c>
      <c r="I875" t="b">
        <v>0</v>
      </c>
      <c r="J875" t="s">
        <v>28</v>
      </c>
      <c r="K875">
        <v>68000</v>
      </c>
      <c r="L875">
        <v>87000</v>
      </c>
      <c r="M875">
        <v>77500</v>
      </c>
      <c r="N875" s="1" t="str">
        <f t="shared" si="27"/>
        <v>Mid ($60k–$90k)</v>
      </c>
      <c r="O875" t="s">
        <v>29</v>
      </c>
      <c r="P875" t="s">
        <v>90</v>
      </c>
      <c r="Q875" t="s">
        <v>78</v>
      </c>
      <c r="R875" t="s">
        <v>84</v>
      </c>
      <c r="S875" t="s">
        <v>44</v>
      </c>
      <c r="T875" t="s">
        <v>47</v>
      </c>
    </row>
    <row r="876" spans="1:20" x14ac:dyDescent="0.25">
      <c r="A876" t="s">
        <v>1730</v>
      </c>
      <c r="B876" t="s">
        <v>1731</v>
      </c>
      <c r="C876" t="s">
        <v>48</v>
      </c>
      <c r="D876" t="s">
        <v>54</v>
      </c>
      <c r="E876" t="s">
        <v>1718</v>
      </c>
      <c r="F876">
        <v>-1</v>
      </c>
      <c r="G876" t="s">
        <v>190</v>
      </c>
      <c r="H876" t="str">
        <f t="shared" si="26"/>
        <v>Chicago</v>
      </c>
      <c r="I876" t="b">
        <v>1</v>
      </c>
      <c r="J876" t="s">
        <v>28</v>
      </c>
      <c r="K876">
        <v>68000</v>
      </c>
      <c r="L876">
        <v>87000</v>
      </c>
      <c r="M876">
        <v>77500</v>
      </c>
      <c r="N876" s="1" t="str">
        <f t="shared" si="27"/>
        <v>Mid ($60k–$90k)</v>
      </c>
      <c r="O876" t="s">
        <v>29</v>
      </c>
      <c r="P876">
        <v>-1</v>
      </c>
      <c r="Q876">
        <v>-1</v>
      </c>
      <c r="R876">
        <v>-1</v>
      </c>
      <c r="S876">
        <v>-1</v>
      </c>
      <c r="T876">
        <v>-1</v>
      </c>
    </row>
    <row r="877" spans="1:20" x14ac:dyDescent="0.25">
      <c r="A877" t="s">
        <v>1634</v>
      </c>
      <c r="B877" t="s">
        <v>1635</v>
      </c>
      <c r="C877" t="s">
        <v>31</v>
      </c>
      <c r="D877" t="s">
        <v>32</v>
      </c>
      <c r="E877" t="s">
        <v>1548</v>
      </c>
      <c r="F877">
        <v>-1</v>
      </c>
      <c r="G877" t="s">
        <v>190</v>
      </c>
      <c r="H877" t="str">
        <f t="shared" si="26"/>
        <v>Chicago</v>
      </c>
      <c r="I877" t="b">
        <v>0</v>
      </c>
      <c r="J877" t="s">
        <v>28</v>
      </c>
      <c r="K877">
        <v>68000</v>
      </c>
      <c r="L877">
        <v>87000</v>
      </c>
      <c r="M877">
        <v>77500</v>
      </c>
      <c r="N877" s="1" t="str">
        <f t="shared" si="27"/>
        <v>Mid ($60k–$90k)</v>
      </c>
      <c r="O877" t="s">
        <v>29</v>
      </c>
      <c r="P877" t="s">
        <v>143</v>
      </c>
      <c r="Q877" t="s">
        <v>46</v>
      </c>
      <c r="R877" t="s">
        <v>84</v>
      </c>
      <c r="S877" t="s">
        <v>44</v>
      </c>
      <c r="T877" t="s">
        <v>47</v>
      </c>
    </row>
    <row r="878" spans="1:20" ht="30" x14ac:dyDescent="0.25">
      <c r="A878" t="s">
        <v>1732</v>
      </c>
      <c r="B878" t="s">
        <v>1734</v>
      </c>
      <c r="C878" t="s">
        <v>31</v>
      </c>
      <c r="D878" t="s">
        <v>40</v>
      </c>
      <c r="E878" s="1" t="s">
        <v>1733</v>
      </c>
      <c r="F878">
        <v>3.9</v>
      </c>
      <c r="G878" t="s">
        <v>190</v>
      </c>
      <c r="H878" t="str">
        <f t="shared" si="26"/>
        <v>Chicago</v>
      </c>
      <c r="I878" t="b">
        <v>0</v>
      </c>
      <c r="J878" t="s">
        <v>28</v>
      </c>
      <c r="K878">
        <v>68000</v>
      </c>
      <c r="L878">
        <v>87000</v>
      </c>
      <c r="M878">
        <v>77500</v>
      </c>
      <c r="N878" s="1" t="str">
        <f t="shared" si="27"/>
        <v>Mid ($60k–$90k)</v>
      </c>
      <c r="O878" t="s">
        <v>29</v>
      </c>
      <c r="P878" t="s">
        <v>285</v>
      </c>
      <c r="Q878" t="s">
        <v>286</v>
      </c>
      <c r="R878" t="s">
        <v>43</v>
      </c>
      <c r="S878" t="s">
        <v>72</v>
      </c>
      <c r="T878" t="s">
        <v>47</v>
      </c>
    </row>
    <row r="879" spans="1:20" ht="30" x14ac:dyDescent="0.25">
      <c r="A879" t="s">
        <v>1735</v>
      </c>
      <c r="B879" t="s">
        <v>1736</v>
      </c>
      <c r="C879" t="s">
        <v>31</v>
      </c>
      <c r="D879" t="s">
        <v>32</v>
      </c>
      <c r="E879" s="1" t="s">
        <v>455</v>
      </c>
      <c r="F879">
        <v>3.7</v>
      </c>
      <c r="G879" t="s">
        <v>190</v>
      </c>
      <c r="H879" t="str">
        <f t="shared" si="26"/>
        <v>Chicago</v>
      </c>
      <c r="I879" t="b">
        <v>0</v>
      </c>
      <c r="J879" t="s">
        <v>28</v>
      </c>
      <c r="K879">
        <v>68000</v>
      </c>
      <c r="L879">
        <v>87000</v>
      </c>
      <c r="M879">
        <v>77500</v>
      </c>
      <c r="N879" s="1" t="str">
        <f t="shared" si="27"/>
        <v>Mid ($60k–$90k)</v>
      </c>
      <c r="O879" t="s">
        <v>29</v>
      </c>
      <c r="P879" t="s">
        <v>52</v>
      </c>
      <c r="Q879" t="s">
        <v>46</v>
      </c>
      <c r="R879" t="s">
        <v>43</v>
      </c>
      <c r="S879" t="s">
        <v>44</v>
      </c>
      <c r="T879" t="s">
        <v>105</v>
      </c>
    </row>
    <row r="880" spans="1:20" ht="30" x14ac:dyDescent="0.25">
      <c r="A880" t="s">
        <v>1727</v>
      </c>
      <c r="B880" t="s">
        <v>1729</v>
      </c>
      <c r="C880" t="s">
        <v>48</v>
      </c>
      <c r="D880" t="s">
        <v>32</v>
      </c>
      <c r="E880" s="1" t="s">
        <v>1737</v>
      </c>
      <c r="F880">
        <v>3.8</v>
      </c>
      <c r="G880" t="s">
        <v>190</v>
      </c>
      <c r="H880" t="str">
        <f t="shared" si="26"/>
        <v>Chicago</v>
      </c>
      <c r="I880" t="b">
        <v>0</v>
      </c>
      <c r="J880" t="s">
        <v>28</v>
      </c>
      <c r="K880">
        <v>68000</v>
      </c>
      <c r="L880">
        <v>87000</v>
      </c>
      <c r="M880">
        <v>77500</v>
      </c>
      <c r="N880" s="1" t="str">
        <f t="shared" si="27"/>
        <v>Mid ($60k–$90k)</v>
      </c>
      <c r="O880" t="s">
        <v>29</v>
      </c>
      <c r="P880" t="s">
        <v>262</v>
      </c>
      <c r="Q880" t="s">
        <v>207</v>
      </c>
      <c r="R880" t="s">
        <v>84</v>
      </c>
      <c r="S880" t="s">
        <v>44</v>
      </c>
      <c r="T880" t="s">
        <v>308</v>
      </c>
    </row>
    <row r="881" spans="1:20" ht="30" x14ac:dyDescent="0.25">
      <c r="A881" t="s">
        <v>1616</v>
      </c>
      <c r="B881" t="s">
        <v>1617</v>
      </c>
      <c r="C881" t="s">
        <v>31</v>
      </c>
      <c r="D881" t="s">
        <v>54</v>
      </c>
      <c r="E881" s="1" t="s">
        <v>261</v>
      </c>
      <c r="F881">
        <v>4</v>
      </c>
      <c r="G881" t="s">
        <v>1738</v>
      </c>
      <c r="H881" t="str">
        <f t="shared" si="26"/>
        <v>Arlington Heights</v>
      </c>
      <c r="I881" t="b">
        <v>0</v>
      </c>
      <c r="J881" t="s">
        <v>28</v>
      </c>
      <c r="K881">
        <v>68000</v>
      </c>
      <c r="L881">
        <v>87000</v>
      </c>
      <c r="M881">
        <v>77500</v>
      </c>
      <c r="N881" s="1" t="str">
        <f t="shared" si="27"/>
        <v>Mid ($60k–$90k)</v>
      </c>
      <c r="O881" t="s">
        <v>29</v>
      </c>
      <c r="P881" t="s">
        <v>262</v>
      </c>
      <c r="Q881" t="s">
        <v>207</v>
      </c>
      <c r="R881" t="s">
        <v>84</v>
      </c>
      <c r="S881" t="s">
        <v>44</v>
      </c>
      <c r="T881" t="s">
        <v>129</v>
      </c>
    </row>
    <row r="882" spans="1:20" ht="30" x14ac:dyDescent="0.25">
      <c r="A882" t="s">
        <v>1739</v>
      </c>
      <c r="B882" t="s">
        <v>1740</v>
      </c>
      <c r="C882" t="s">
        <v>48</v>
      </c>
      <c r="D882" t="s">
        <v>54</v>
      </c>
      <c r="E882" s="1" t="s">
        <v>1695</v>
      </c>
      <c r="F882">
        <v>3</v>
      </c>
      <c r="G882" t="s">
        <v>1563</v>
      </c>
      <c r="H882" t="str">
        <f t="shared" si="26"/>
        <v>Deerfield</v>
      </c>
      <c r="I882" t="b">
        <v>0</v>
      </c>
      <c r="J882" t="s">
        <v>28</v>
      </c>
      <c r="K882">
        <v>68000</v>
      </c>
      <c r="L882">
        <v>87000</v>
      </c>
      <c r="M882">
        <v>77500</v>
      </c>
      <c r="N882" s="1" t="str">
        <f t="shared" si="27"/>
        <v>Mid ($60k–$90k)</v>
      </c>
      <c r="O882" t="s">
        <v>29</v>
      </c>
      <c r="P882" t="s">
        <v>1696</v>
      </c>
      <c r="Q882" t="s">
        <v>286</v>
      </c>
      <c r="R882" t="s">
        <v>36</v>
      </c>
      <c r="S882" t="s">
        <v>72</v>
      </c>
      <c r="T882" t="s">
        <v>113</v>
      </c>
    </row>
    <row r="883" spans="1:20" x14ac:dyDescent="0.25">
      <c r="A883" t="s">
        <v>1741</v>
      </c>
      <c r="B883" t="s">
        <v>1743</v>
      </c>
      <c r="C883" t="s">
        <v>48</v>
      </c>
      <c r="D883" t="s">
        <v>32</v>
      </c>
      <c r="E883" t="s">
        <v>1742</v>
      </c>
      <c r="F883">
        <v>-1</v>
      </c>
      <c r="G883" t="s">
        <v>190</v>
      </c>
      <c r="H883" t="str">
        <f t="shared" si="26"/>
        <v>Chicago</v>
      </c>
      <c r="I883" t="b">
        <v>0</v>
      </c>
      <c r="J883" t="s">
        <v>28</v>
      </c>
      <c r="K883">
        <v>68000</v>
      </c>
      <c r="L883">
        <v>87000</v>
      </c>
      <c r="M883">
        <v>77500</v>
      </c>
      <c r="N883" s="1" t="str">
        <f t="shared" si="27"/>
        <v>Mid ($60k–$90k)</v>
      </c>
      <c r="O883" t="s">
        <v>29</v>
      </c>
      <c r="P883">
        <v>-1</v>
      </c>
      <c r="Q883">
        <v>-1</v>
      </c>
      <c r="R883">
        <v>-1</v>
      </c>
      <c r="S883">
        <v>-1</v>
      </c>
      <c r="T883">
        <v>-1</v>
      </c>
    </row>
    <row r="884" spans="1:20" ht="30" x14ac:dyDescent="0.25">
      <c r="A884" t="s">
        <v>1744</v>
      </c>
      <c r="B884" t="s">
        <v>1746</v>
      </c>
      <c r="C884" t="s">
        <v>48</v>
      </c>
      <c r="D884" t="s">
        <v>40</v>
      </c>
      <c r="E884" s="1" t="s">
        <v>1745</v>
      </c>
      <c r="F884">
        <v>3.4</v>
      </c>
      <c r="G884" t="s">
        <v>1486</v>
      </c>
      <c r="H884" t="str">
        <f t="shared" si="26"/>
        <v>Downers Grove</v>
      </c>
      <c r="I884" t="b">
        <v>0</v>
      </c>
      <c r="J884" t="s">
        <v>28</v>
      </c>
      <c r="K884">
        <v>68000</v>
      </c>
      <c r="L884">
        <v>87000</v>
      </c>
      <c r="M884">
        <v>77500</v>
      </c>
      <c r="N884" s="1" t="str">
        <f t="shared" si="27"/>
        <v>Mid ($60k–$90k)</v>
      </c>
      <c r="O884" t="s">
        <v>29</v>
      </c>
      <c r="P884" t="s">
        <v>154</v>
      </c>
      <c r="Q884" t="s">
        <v>62</v>
      </c>
      <c r="R884" t="s">
        <v>36</v>
      </c>
      <c r="S884" t="s">
        <v>72</v>
      </c>
      <c r="T884" t="s">
        <v>113</v>
      </c>
    </row>
    <row r="885" spans="1:20" ht="30" x14ac:dyDescent="0.25">
      <c r="A885" t="s">
        <v>1747</v>
      </c>
      <c r="B885" t="s">
        <v>1748</v>
      </c>
      <c r="C885" t="s">
        <v>31</v>
      </c>
      <c r="D885" t="s">
        <v>54</v>
      </c>
      <c r="E885" s="1" t="s">
        <v>261</v>
      </c>
      <c r="F885">
        <v>4</v>
      </c>
      <c r="G885" t="s">
        <v>190</v>
      </c>
      <c r="H885" t="str">
        <f t="shared" si="26"/>
        <v>Chicago</v>
      </c>
      <c r="I885" t="b">
        <v>0</v>
      </c>
      <c r="J885" t="s">
        <v>28</v>
      </c>
      <c r="K885">
        <v>68000</v>
      </c>
      <c r="L885">
        <v>87000</v>
      </c>
      <c r="M885">
        <v>77500</v>
      </c>
      <c r="N885" s="1" t="str">
        <f t="shared" si="27"/>
        <v>Mid ($60k–$90k)</v>
      </c>
      <c r="O885" t="s">
        <v>29</v>
      </c>
      <c r="P885" t="s">
        <v>262</v>
      </c>
      <c r="Q885" t="s">
        <v>207</v>
      </c>
      <c r="R885" t="s">
        <v>84</v>
      </c>
      <c r="S885" t="s">
        <v>44</v>
      </c>
      <c r="T885" t="s">
        <v>129</v>
      </c>
    </row>
    <row r="886" spans="1:20" ht="30" x14ac:dyDescent="0.25">
      <c r="A886" t="s">
        <v>49</v>
      </c>
      <c r="B886" t="s">
        <v>49</v>
      </c>
      <c r="C886" t="s">
        <v>31</v>
      </c>
      <c r="D886" t="s">
        <v>40</v>
      </c>
      <c r="E886" s="1" t="s">
        <v>1749</v>
      </c>
      <c r="F886">
        <v>4.0999999999999996</v>
      </c>
      <c r="G886" t="s">
        <v>1205</v>
      </c>
      <c r="H886" t="str">
        <f t="shared" si="26"/>
        <v>Houston</v>
      </c>
      <c r="I886" t="b">
        <v>0</v>
      </c>
      <c r="J886" t="s">
        <v>28</v>
      </c>
      <c r="K886">
        <v>29000</v>
      </c>
      <c r="L886">
        <v>38000</v>
      </c>
      <c r="M886">
        <v>33500</v>
      </c>
      <c r="N886" s="1" t="str">
        <f t="shared" si="27"/>
        <v>Low (&lt;$60k)</v>
      </c>
      <c r="O886" t="s">
        <v>29</v>
      </c>
      <c r="P886" t="s">
        <v>1701</v>
      </c>
      <c r="Q886" t="s">
        <v>78</v>
      </c>
      <c r="R886" t="s">
        <v>23</v>
      </c>
      <c r="S886" t="s">
        <v>44</v>
      </c>
      <c r="T886" t="s">
        <v>74</v>
      </c>
    </row>
    <row r="887" spans="1:20" ht="30" x14ac:dyDescent="0.25">
      <c r="A887" t="s">
        <v>1220</v>
      </c>
      <c r="B887" t="s">
        <v>1220</v>
      </c>
      <c r="C887" t="s">
        <v>31</v>
      </c>
      <c r="D887" t="s">
        <v>32</v>
      </c>
      <c r="E887" s="1" t="s">
        <v>1750</v>
      </c>
      <c r="F887">
        <v>2.8</v>
      </c>
      <c r="G887" t="s">
        <v>1205</v>
      </c>
      <c r="H887" t="str">
        <f t="shared" si="26"/>
        <v>Houston</v>
      </c>
      <c r="I887" t="b">
        <v>0</v>
      </c>
      <c r="J887" t="s">
        <v>28</v>
      </c>
      <c r="K887">
        <v>29000</v>
      </c>
      <c r="L887">
        <v>38000</v>
      </c>
      <c r="M887">
        <v>33500</v>
      </c>
      <c r="N887" s="1" t="str">
        <f t="shared" si="27"/>
        <v>Low (&lt;$60k)</v>
      </c>
      <c r="O887" t="s">
        <v>29</v>
      </c>
      <c r="P887" t="s">
        <v>61</v>
      </c>
      <c r="Q887" t="s">
        <v>62</v>
      </c>
      <c r="R887" t="s">
        <v>23</v>
      </c>
      <c r="S887" t="s">
        <v>44</v>
      </c>
      <c r="T887" t="s">
        <v>132</v>
      </c>
    </row>
    <row r="888" spans="1:20" ht="30" x14ac:dyDescent="0.25">
      <c r="A888" t="s">
        <v>49</v>
      </c>
      <c r="B888" t="s">
        <v>49</v>
      </c>
      <c r="C888" t="s">
        <v>31</v>
      </c>
      <c r="D888" t="s">
        <v>40</v>
      </c>
      <c r="E888" s="1" t="s">
        <v>1751</v>
      </c>
      <c r="F888">
        <v>3</v>
      </c>
      <c r="G888" t="s">
        <v>1205</v>
      </c>
      <c r="H888" t="str">
        <f t="shared" si="26"/>
        <v>Houston</v>
      </c>
      <c r="I888" t="b">
        <v>0</v>
      </c>
      <c r="J888" t="s">
        <v>28</v>
      </c>
      <c r="K888">
        <v>29000</v>
      </c>
      <c r="L888">
        <v>38000</v>
      </c>
      <c r="M888">
        <v>33500</v>
      </c>
      <c r="N888" s="1" t="str">
        <f t="shared" si="27"/>
        <v>Low (&lt;$60k)</v>
      </c>
      <c r="O888" t="s">
        <v>29</v>
      </c>
      <c r="P888" t="s">
        <v>206</v>
      </c>
      <c r="Q888" t="s">
        <v>207</v>
      </c>
      <c r="R888" t="s">
        <v>84</v>
      </c>
      <c r="S888" t="s">
        <v>1116</v>
      </c>
      <c r="T888" t="s">
        <v>96</v>
      </c>
    </row>
    <row r="889" spans="1:20" ht="30" x14ac:dyDescent="0.25">
      <c r="A889" t="s">
        <v>49</v>
      </c>
      <c r="B889" t="s">
        <v>49</v>
      </c>
      <c r="C889" t="s">
        <v>31</v>
      </c>
      <c r="D889" t="s">
        <v>54</v>
      </c>
      <c r="E889" s="1" t="s">
        <v>119</v>
      </c>
      <c r="F889">
        <v>3.5</v>
      </c>
      <c r="G889" t="s">
        <v>1205</v>
      </c>
      <c r="H889" t="str">
        <f t="shared" si="26"/>
        <v>Houston</v>
      </c>
      <c r="I889" t="b">
        <v>0</v>
      </c>
      <c r="J889" t="s">
        <v>28</v>
      </c>
      <c r="K889">
        <v>29000</v>
      </c>
      <c r="L889">
        <v>38000</v>
      </c>
      <c r="M889">
        <v>33500</v>
      </c>
      <c r="N889" s="1" t="str">
        <f t="shared" si="27"/>
        <v>Low (&lt;$60k)</v>
      </c>
      <c r="O889" t="s">
        <v>29</v>
      </c>
      <c r="P889" t="s">
        <v>120</v>
      </c>
      <c r="Q889" t="s">
        <v>121</v>
      </c>
      <c r="R889" t="s">
        <v>23</v>
      </c>
      <c r="S889" t="s">
        <v>44</v>
      </c>
      <c r="T889" t="s">
        <v>96</v>
      </c>
    </row>
    <row r="890" spans="1:20" ht="30" x14ac:dyDescent="0.25">
      <c r="A890" t="s">
        <v>394</v>
      </c>
      <c r="B890" t="s">
        <v>394</v>
      </c>
      <c r="C890" t="s">
        <v>31</v>
      </c>
      <c r="D890" t="s">
        <v>54</v>
      </c>
      <c r="E890" s="1" t="s">
        <v>1752</v>
      </c>
      <c r="F890">
        <v>3.6</v>
      </c>
      <c r="G890" t="s">
        <v>1205</v>
      </c>
      <c r="H890" t="str">
        <f t="shared" si="26"/>
        <v>Houston</v>
      </c>
      <c r="I890" t="b">
        <v>0</v>
      </c>
      <c r="J890" t="s">
        <v>28</v>
      </c>
      <c r="K890">
        <v>29000</v>
      </c>
      <c r="L890">
        <v>38000</v>
      </c>
      <c r="M890">
        <v>33500</v>
      </c>
      <c r="N890" s="1" t="str">
        <f t="shared" si="27"/>
        <v>Low (&lt;$60k)</v>
      </c>
      <c r="O890" t="s">
        <v>29</v>
      </c>
      <c r="P890" t="s">
        <v>1049</v>
      </c>
      <c r="Q890" t="s">
        <v>1050</v>
      </c>
      <c r="R890" t="s">
        <v>43</v>
      </c>
      <c r="S890" t="s">
        <v>72</v>
      </c>
      <c r="T890" t="s">
        <v>39</v>
      </c>
    </row>
    <row r="891" spans="1:20" ht="30" x14ac:dyDescent="0.25">
      <c r="A891" t="s">
        <v>579</v>
      </c>
      <c r="B891" t="s">
        <v>579</v>
      </c>
      <c r="C891" t="s">
        <v>31</v>
      </c>
      <c r="D891" t="s">
        <v>40</v>
      </c>
      <c r="E891" s="1" t="s">
        <v>1753</v>
      </c>
      <c r="F891">
        <v>2.7</v>
      </c>
      <c r="G891" t="s">
        <v>1754</v>
      </c>
      <c r="H891" t="str">
        <f t="shared" si="26"/>
        <v>Stafford</v>
      </c>
      <c r="I891" t="b">
        <v>0</v>
      </c>
      <c r="J891" t="s">
        <v>28</v>
      </c>
      <c r="K891">
        <v>29000</v>
      </c>
      <c r="L891">
        <v>38000</v>
      </c>
      <c r="M891">
        <v>33500</v>
      </c>
      <c r="N891" s="1" t="str">
        <f t="shared" si="27"/>
        <v>Low (&lt;$60k)</v>
      </c>
      <c r="O891" t="s">
        <v>29</v>
      </c>
      <c r="P891" t="s">
        <v>873</v>
      </c>
      <c r="Q891" t="s">
        <v>874</v>
      </c>
      <c r="R891" t="s">
        <v>103</v>
      </c>
      <c r="S891" t="s">
        <v>44</v>
      </c>
      <c r="T891" t="s">
        <v>47</v>
      </c>
    </row>
    <row r="892" spans="1:20" ht="30" x14ac:dyDescent="0.25">
      <c r="A892" t="s">
        <v>1755</v>
      </c>
      <c r="B892" t="s">
        <v>1755</v>
      </c>
      <c r="C892" t="s">
        <v>31</v>
      </c>
      <c r="D892" t="s">
        <v>32</v>
      </c>
      <c r="E892" s="1" t="s">
        <v>1496</v>
      </c>
      <c r="F892">
        <v>3.9</v>
      </c>
      <c r="G892" t="s">
        <v>1205</v>
      </c>
      <c r="H892" t="str">
        <f t="shared" si="26"/>
        <v>Houston</v>
      </c>
      <c r="I892" t="b">
        <v>1</v>
      </c>
      <c r="J892" t="s">
        <v>28</v>
      </c>
      <c r="K892">
        <v>29000</v>
      </c>
      <c r="L892">
        <v>38000</v>
      </c>
      <c r="M892">
        <v>33500</v>
      </c>
      <c r="N892" s="1" t="str">
        <f t="shared" si="27"/>
        <v>Low (&lt;$60k)</v>
      </c>
      <c r="O892" t="s">
        <v>29</v>
      </c>
      <c r="P892" t="s">
        <v>171</v>
      </c>
      <c r="Q892" t="s">
        <v>78</v>
      </c>
      <c r="R892" t="s">
        <v>103</v>
      </c>
      <c r="S892" t="s">
        <v>44</v>
      </c>
      <c r="T892" t="s">
        <v>27</v>
      </c>
    </row>
    <row r="893" spans="1:20" ht="30" x14ac:dyDescent="0.25">
      <c r="A893" t="s">
        <v>49</v>
      </c>
      <c r="B893" t="s">
        <v>49</v>
      </c>
      <c r="C893" t="s">
        <v>31</v>
      </c>
      <c r="D893" t="s">
        <v>40</v>
      </c>
      <c r="E893" s="1" t="s">
        <v>1756</v>
      </c>
      <c r="F893">
        <v>3.9</v>
      </c>
      <c r="G893" t="s">
        <v>1205</v>
      </c>
      <c r="H893" t="str">
        <f t="shared" si="26"/>
        <v>Houston</v>
      </c>
      <c r="I893" t="b">
        <v>0</v>
      </c>
      <c r="J893" t="s">
        <v>28</v>
      </c>
      <c r="K893">
        <v>29000</v>
      </c>
      <c r="L893">
        <v>38000</v>
      </c>
      <c r="M893">
        <v>33500</v>
      </c>
      <c r="N893" s="1" t="str">
        <f t="shared" si="27"/>
        <v>Low (&lt;$60k)</v>
      </c>
      <c r="O893" t="s">
        <v>29</v>
      </c>
      <c r="P893" t="s">
        <v>159</v>
      </c>
      <c r="Q893" t="s">
        <v>46</v>
      </c>
      <c r="R893" t="s">
        <v>23</v>
      </c>
      <c r="S893" t="s">
        <v>44</v>
      </c>
      <c r="T893" t="s">
        <v>47</v>
      </c>
    </row>
    <row r="894" spans="1:20" ht="30" x14ac:dyDescent="0.25">
      <c r="A894" t="s">
        <v>1757</v>
      </c>
      <c r="B894" t="s">
        <v>1757</v>
      </c>
      <c r="C894" t="s">
        <v>31</v>
      </c>
      <c r="D894" t="s">
        <v>32</v>
      </c>
      <c r="E894" s="1" t="s">
        <v>1758</v>
      </c>
      <c r="F894">
        <v>3.4</v>
      </c>
      <c r="G894" t="s">
        <v>1205</v>
      </c>
      <c r="H894" t="str">
        <f t="shared" si="26"/>
        <v>Houston</v>
      </c>
      <c r="I894" t="b">
        <v>0</v>
      </c>
      <c r="J894" t="s">
        <v>28</v>
      </c>
      <c r="K894">
        <v>29000</v>
      </c>
      <c r="L894">
        <v>38000</v>
      </c>
      <c r="M894">
        <v>33500</v>
      </c>
      <c r="N894" s="1" t="str">
        <f t="shared" si="27"/>
        <v>Low (&lt;$60k)</v>
      </c>
      <c r="O894" t="s">
        <v>29</v>
      </c>
      <c r="P894" t="s">
        <v>37</v>
      </c>
      <c r="Q894" t="s">
        <v>38</v>
      </c>
      <c r="R894" t="s">
        <v>71</v>
      </c>
      <c r="S894" t="s">
        <v>242</v>
      </c>
      <c r="T894" t="s">
        <v>27</v>
      </c>
    </row>
    <row r="895" spans="1:20" x14ac:dyDescent="0.25">
      <c r="A895" t="s">
        <v>1759</v>
      </c>
      <c r="B895" t="s">
        <v>1761</v>
      </c>
      <c r="C895" t="s">
        <v>31</v>
      </c>
      <c r="D895" t="s">
        <v>40</v>
      </c>
      <c r="E895" t="s">
        <v>1760</v>
      </c>
      <c r="F895">
        <v>-1</v>
      </c>
      <c r="G895" t="s">
        <v>1205</v>
      </c>
      <c r="H895" t="str">
        <f t="shared" si="26"/>
        <v>Houston</v>
      </c>
      <c r="I895" t="b">
        <v>0</v>
      </c>
      <c r="J895" t="s">
        <v>28</v>
      </c>
      <c r="K895">
        <v>29000</v>
      </c>
      <c r="L895">
        <v>38000</v>
      </c>
      <c r="M895">
        <v>33500</v>
      </c>
      <c r="N895" s="1" t="str">
        <f t="shared" si="27"/>
        <v>Low (&lt;$60k)</v>
      </c>
      <c r="O895" t="s">
        <v>29</v>
      </c>
      <c r="P895" t="s">
        <v>213</v>
      </c>
      <c r="Q895" t="s">
        <v>213</v>
      </c>
      <c r="R895" t="s">
        <v>116</v>
      </c>
      <c r="S895" t="s">
        <v>44</v>
      </c>
      <c r="T895" t="s">
        <v>47</v>
      </c>
    </row>
    <row r="896" spans="1:20" ht="30" x14ac:dyDescent="0.25">
      <c r="A896" t="s">
        <v>1601</v>
      </c>
      <c r="B896" t="s">
        <v>1601</v>
      </c>
      <c r="C896" t="s">
        <v>31</v>
      </c>
      <c r="D896" t="s">
        <v>40</v>
      </c>
      <c r="E896" s="1" t="s">
        <v>1602</v>
      </c>
      <c r="F896">
        <v>4.8</v>
      </c>
      <c r="G896" t="s">
        <v>1205</v>
      </c>
      <c r="H896" t="str">
        <f t="shared" si="26"/>
        <v>Houston</v>
      </c>
      <c r="I896" t="b">
        <v>0</v>
      </c>
      <c r="J896" t="s">
        <v>28</v>
      </c>
      <c r="K896">
        <v>29000</v>
      </c>
      <c r="L896">
        <v>38000</v>
      </c>
      <c r="M896">
        <v>33500</v>
      </c>
      <c r="N896" s="1" t="str">
        <f t="shared" si="27"/>
        <v>Low (&lt;$60k)</v>
      </c>
      <c r="O896" t="s">
        <v>29</v>
      </c>
      <c r="P896" t="s">
        <v>171</v>
      </c>
      <c r="Q896" t="s">
        <v>78</v>
      </c>
      <c r="R896" t="s">
        <v>84</v>
      </c>
      <c r="S896" t="s">
        <v>44</v>
      </c>
      <c r="T896" t="s">
        <v>47</v>
      </c>
    </row>
    <row r="897" spans="1:20" ht="30" x14ac:dyDescent="0.25">
      <c r="A897" t="s">
        <v>49</v>
      </c>
      <c r="B897" t="s">
        <v>49</v>
      </c>
      <c r="C897" t="s">
        <v>31</v>
      </c>
      <c r="D897" t="s">
        <v>54</v>
      </c>
      <c r="E897" s="1" t="s">
        <v>1762</v>
      </c>
      <c r="F897">
        <v>3.1</v>
      </c>
      <c r="G897" t="s">
        <v>1205</v>
      </c>
      <c r="H897" t="str">
        <f t="shared" si="26"/>
        <v>Houston</v>
      </c>
      <c r="I897" t="b">
        <v>0</v>
      </c>
      <c r="J897" t="s">
        <v>28</v>
      </c>
      <c r="K897">
        <v>29000</v>
      </c>
      <c r="L897">
        <v>38000</v>
      </c>
      <c r="M897">
        <v>33500</v>
      </c>
      <c r="N897" s="1" t="str">
        <f t="shared" si="27"/>
        <v>Low (&lt;$60k)</v>
      </c>
      <c r="O897" t="s">
        <v>29</v>
      </c>
      <c r="P897" t="s">
        <v>262</v>
      </c>
      <c r="Q897" t="s">
        <v>207</v>
      </c>
      <c r="R897" t="s">
        <v>57</v>
      </c>
      <c r="S897" t="s">
        <v>44</v>
      </c>
      <c r="T897" t="s">
        <v>53</v>
      </c>
    </row>
    <row r="898" spans="1:20" ht="30" x14ac:dyDescent="0.25">
      <c r="A898" t="s">
        <v>1763</v>
      </c>
      <c r="B898" t="s">
        <v>1763</v>
      </c>
      <c r="C898" t="s">
        <v>31</v>
      </c>
      <c r="D898" t="s">
        <v>32</v>
      </c>
      <c r="E898" s="1" t="s">
        <v>582</v>
      </c>
      <c r="F898">
        <v>3.2</v>
      </c>
      <c r="G898" t="s">
        <v>1205</v>
      </c>
      <c r="H898" t="str">
        <f t="shared" si="26"/>
        <v>Houston</v>
      </c>
      <c r="I898" t="b">
        <v>0</v>
      </c>
      <c r="J898" t="s">
        <v>28</v>
      </c>
      <c r="K898">
        <v>29000</v>
      </c>
      <c r="L898">
        <v>38000</v>
      </c>
      <c r="M898">
        <v>33500</v>
      </c>
      <c r="N898" s="1" t="str">
        <f t="shared" si="27"/>
        <v>Low (&lt;$60k)</v>
      </c>
      <c r="O898" t="s">
        <v>29</v>
      </c>
      <c r="P898" t="s">
        <v>61</v>
      </c>
      <c r="Q898" t="s">
        <v>62</v>
      </c>
      <c r="R898" t="s">
        <v>36</v>
      </c>
      <c r="S898" t="s">
        <v>72</v>
      </c>
      <c r="T898" t="s">
        <v>113</v>
      </c>
    </row>
    <row r="899" spans="1:20" ht="30" x14ac:dyDescent="0.25">
      <c r="A899" t="s">
        <v>49</v>
      </c>
      <c r="B899" t="s">
        <v>49</v>
      </c>
      <c r="C899" t="s">
        <v>31</v>
      </c>
      <c r="D899" t="s">
        <v>32</v>
      </c>
      <c r="E899" s="1" t="s">
        <v>1764</v>
      </c>
      <c r="F899">
        <v>4</v>
      </c>
      <c r="G899" t="s">
        <v>1205</v>
      </c>
      <c r="H899" t="str">
        <f t="shared" si="26"/>
        <v>Houston</v>
      </c>
      <c r="I899" t="b">
        <v>1</v>
      </c>
      <c r="J899" t="s">
        <v>28</v>
      </c>
      <c r="K899">
        <v>29000</v>
      </c>
      <c r="L899">
        <v>38000</v>
      </c>
      <c r="M899">
        <v>33500</v>
      </c>
      <c r="N899" s="1" t="str">
        <f t="shared" si="27"/>
        <v>Low (&lt;$60k)</v>
      </c>
      <c r="O899" t="s">
        <v>29</v>
      </c>
      <c r="P899" t="s">
        <v>1701</v>
      </c>
      <c r="Q899" t="s">
        <v>78</v>
      </c>
      <c r="R899" t="s">
        <v>103</v>
      </c>
      <c r="S899" t="s">
        <v>44</v>
      </c>
      <c r="T899" t="s">
        <v>27</v>
      </c>
    </row>
    <row r="900" spans="1:20" x14ac:dyDescent="0.25">
      <c r="A900" t="s">
        <v>49</v>
      </c>
      <c r="B900" t="s">
        <v>49</v>
      </c>
      <c r="C900" t="s">
        <v>31</v>
      </c>
      <c r="D900" t="s">
        <v>32</v>
      </c>
      <c r="E900" t="s">
        <v>1765</v>
      </c>
      <c r="F900">
        <v>-1</v>
      </c>
      <c r="G900" t="s">
        <v>1205</v>
      </c>
      <c r="H900" t="str">
        <f t="shared" si="26"/>
        <v>Houston</v>
      </c>
      <c r="I900" t="b">
        <v>0</v>
      </c>
      <c r="J900" t="s">
        <v>28</v>
      </c>
      <c r="K900">
        <v>29000</v>
      </c>
      <c r="L900">
        <v>38000</v>
      </c>
      <c r="M900">
        <v>33500</v>
      </c>
      <c r="N900" s="1" t="str">
        <f t="shared" si="27"/>
        <v>Low (&lt;$60k)</v>
      </c>
      <c r="O900" t="s">
        <v>29</v>
      </c>
      <c r="P900">
        <v>-1</v>
      </c>
      <c r="Q900">
        <v>-1</v>
      </c>
      <c r="R900">
        <v>-1</v>
      </c>
      <c r="S900">
        <v>-1</v>
      </c>
      <c r="T900">
        <v>-1</v>
      </c>
    </row>
    <row r="901" spans="1:20" ht="30" x14ac:dyDescent="0.25">
      <c r="A901" t="s">
        <v>1766</v>
      </c>
      <c r="B901" t="s">
        <v>1766</v>
      </c>
      <c r="C901" t="s">
        <v>31</v>
      </c>
      <c r="D901" t="s">
        <v>32</v>
      </c>
      <c r="E901" s="1" t="s">
        <v>1767</v>
      </c>
      <c r="F901">
        <v>3.6</v>
      </c>
      <c r="G901" t="s">
        <v>1768</v>
      </c>
      <c r="H901" t="str">
        <f t="shared" si="26"/>
        <v>Pearland</v>
      </c>
      <c r="I901" t="b">
        <v>0</v>
      </c>
      <c r="J901" t="s">
        <v>28</v>
      </c>
      <c r="K901">
        <v>29000</v>
      </c>
      <c r="L901">
        <v>38000</v>
      </c>
      <c r="M901">
        <v>33500</v>
      </c>
      <c r="N901" s="1" t="str">
        <f t="shared" si="27"/>
        <v>Low (&lt;$60k)</v>
      </c>
      <c r="O901" t="s">
        <v>29</v>
      </c>
      <c r="P901" t="s">
        <v>37</v>
      </c>
      <c r="Q901" t="s">
        <v>38</v>
      </c>
      <c r="R901" t="s">
        <v>43</v>
      </c>
      <c r="S901" t="s">
        <v>1517</v>
      </c>
      <c r="T901" t="s">
        <v>27</v>
      </c>
    </row>
    <row r="902" spans="1:20" ht="30" x14ac:dyDescent="0.25">
      <c r="A902" t="s">
        <v>49</v>
      </c>
      <c r="B902" t="s">
        <v>49</v>
      </c>
      <c r="C902" t="s">
        <v>31</v>
      </c>
      <c r="D902" t="s">
        <v>32</v>
      </c>
      <c r="E902" s="1" t="s">
        <v>1769</v>
      </c>
      <c r="F902">
        <v>4.3</v>
      </c>
      <c r="G902" t="s">
        <v>1754</v>
      </c>
      <c r="H902" t="str">
        <f t="shared" ref="H902:H965" si="28">IFERROR(TRIM(LEFT(G902,FIND(",",G902)-1)),G902)</f>
        <v>Stafford</v>
      </c>
      <c r="I902" t="b">
        <v>0</v>
      </c>
      <c r="J902" t="s">
        <v>28</v>
      </c>
      <c r="K902">
        <v>29000</v>
      </c>
      <c r="L902">
        <v>38000</v>
      </c>
      <c r="M902">
        <v>33500</v>
      </c>
      <c r="N902" s="1" t="str">
        <f t="shared" ref="N902:N965" si="29">IF(M902="", "", IF(M902&lt;60000, "Low (&lt;$60k)", IF(M902&lt;=90000, "Mid ($60k–$90k)", "High (&gt;$90k)")))</f>
        <v>Low (&lt;$60k)</v>
      </c>
      <c r="O902" t="s">
        <v>29</v>
      </c>
      <c r="P902" t="s">
        <v>52</v>
      </c>
      <c r="Q902" t="s">
        <v>46</v>
      </c>
      <c r="R902" t="s">
        <v>84</v>
      </c>
      <c r="S902" t="s">
        <v>44</v>
      </c>
      <c r="T902" t="s">
        <v>96</v>
      </c>
    </row>
    <row r="903" spans="1:20" ht="30" x14ac:dyDescent="0.25">
      <c r="A903" t="s">
        <v>1770</v>
      </c>
      <c r="B903" t="s">
        <v>1770</v>
      </c>
      <c r="C903" t="s">
        <v>31</v>
      </c>
      <c r="D903" t="s">
        <v>32</v>
      </c>
      <c r="E903" s="1" t="s">
        <v>1771</v>
      </c>
      <c r="F903">
        <v>4.0999999999999996</v>
      </c>
      <c r="G903" t="s">
        <v>1205</v>
      </c>
      <c r="H903" t="str">
        <f t="shared" si="28"/>
        <v>Houston</v>
      </c>
      <c r="I903" t="b">
        <v>0</v>
      </c>
      <c r="J903" t="s">
        <v>28</v>
      </c>
      <c r="K903">
        <v>29000</v>
      </c>
      <c r="L903">
        <v>38000</v>
      </c>
      <c r="M903">
        <v>33500</v>
      </c>
      <c r="N903" s="1" t="str">
        <f t="shared" si="29"/>
        <v>Low (&lt;$60k)</v>
      </c>
      <c r="O903" t="s">
        <v>29</v>
      </c>
      <c r="P903" t="s">
        <v>104</v>
      </c>
      <c r="Q903" t="s">
        <v>78</v>
      </c>
      <c r="R903" t="s">
        <v>23</v>
      </c>
      <c r="S903" t="s">
        <v>44</v>
      </c>
      <c r="T903" t="s">
        <v>129</v>
      </c>
    </row>
    <row r="904" spans="1:20" x14ac:dyDescent="0.25">
      <c r="A904" t="s">
        <v>49</v>
      </c>
      <c r="B904" t="s">
        <v>49</v>
      </c>
      <c r="C904" t="s">
        <v>31</v>
      </c>
      <c r="D904" t="s">
        <v>32</v>
      </c>
      <c r="E904" t="s">
        <v>1772</v>
      </c>
      <c r="F904">
        <v>-1</v>
      </c>
      <c r="G904" t="s">
        <v>1205</v>
      </c>
      <c r="H904" t="str">
        <f t="shared" si="28"/>
        <v>Houston</v>
      </c>
      <c r="I904" t="b">
        <v>1</v>
      </c>
      <c r="J904" t="s">
        <v>28</v>
      </c>
      <c r="K904">
        <v>29000</v>
      </c>
      <c r="L904">
        <v>38000</v>
      </c>
      <c r="M904">
        <v>33500</v>
      </c>
      <c r="N904" s="1" t="str">
        <f t="shared" si="29"/>
        <v>Low (&lt;$60k)</v>
      </c>
      <c r="O904" t="s">
        <v>29</v>
      </c>
      <c r="P904">
        <v>-1</v>
      </c>
      <c r="Q904">
        <v>-1</v>
      </c>
      <c r="R904">
        <v>-1</v>
      </c>
      <c r="S904">
        <v>-1</v>
      </c>
      <c r="T904">
        <v>-1</v>
      </c>
    </row>
    <row r="905" spans="1:20" ht="30" x14ac:dyDescent="0.25">
      <c r="A905" t="s">
        <v>49</v>
      </c>
      <c r="B905" t="s">
        <v>49</v>
      </c>
      <c r="C905" t="s">
        <v>31</v>
      </c>
      <c r="D905" t="s">
        <v>32</v>
      </c>
      <c r="E905" s="1" t="s">
        <v>1773</v>
      </c>
      <c r="F905">
        <v>2.5</v>
      </c>
      <c r="G905" t="s">
        <v>1205</v>
      </c>
      <c r="H905" t="str">
        <f t="shared" si="28"/>
        <v>Houston</v>
      </c>
      <c r="I905" t="b">
        <v>0</v>
      </c>
      <c r="J905" t="s">
        <v>28</v>
      </c>
      <c r="K905">
        <v>29000</v>
      </c>
      <c r="L905">
        <v>38000</v>
      </c>
      <c r="M905">
        <v>33500</v>
      </c>
      <c r="N905" s="1" t="str">
        <f t="shared" si="29"/>
        <v>Low (&lt;$60k)</v>
      </c>
      <c r="O905" t="s">
        <v>29</v>
      </c>
      <c r="P905" t="s">
        <v>924</v>
      </c>
      <c r="Q905" t="s">
        <v>242</v>
      </c>
      <c r="R905" t="s">
        <v>103</v>
      </c>
      <c r="S905" t="s">
        <v>242</v>
      </c>
      <c r="T905" t="s">
        <v>27</v>
      </c>
    </row>
    <row r="906" spans="1:20" ht="30" x14ac:dyDescent="0.25">
      <c r="A906" t="s">
        <v>1774</v>
      </c>
      <c r="B906" t="s">
        <v>1777</v>
      </c>
      <c r="C906" t="s">
        <v>31</v>
      </c>
      <c r="D906" t="s">
        <v>32</v>
      </c>
      <c r="E906" s="1" t="s">
        <v>1775</v>
      </c>
      <c r="F906">
        <v>3.7</v>
      </c>
      <c r="G906" t="s">
        <v>1205</v>
      </c>
      <c r="H906" t="str">
        <f t="shared" si="28"/>
        <v>Houston</v>
      </c>
      <c r="I906" t="b">
        <v>0</v>
      </c>
      <c r="J906" t="s">
        <v>28</v>
      </c>
      <c r="K906">
        <v>29000</v>
      </c>
      <c r="L906">
        <v>38000</v>
      </c>
      <c r="M906">
        <v>33500</v>
      </c>
      <c r="N906" s="1" t="str">
        <f t="shared" si="29"/>
        <v>Low (&lt;$60k)</v>
      </c>
      <c r="O906" t="s">
        <v>29</v>
      </c>
      <c r="P906" t="s">
        <v>1776</v>
      </c>
      <c r="Q906" t="s">
        <v>696</v>
      </c>
      <c r="R906" t="s">
        <v>23</v>
      </c>
      <c r="S906" t="s">
        <v>44</v>
      </c>
      <c r="T906" t="s">
        <v>27</v>
      </c>
    </row>
    <row r="907" spans="1:20" x14ac:dyDescent="0.25">
      <c r="A907" t="s">
        <v>1778</v>
      </c>
      <c r="B907" t="s">
        <v>1778</v>
      </c>
      <c r="C907" t="s">
        <v>31</v>
      </c>
      <c r="D907" t="s">
        <v>32</v>
      </c>
      <c r="E907" t="s">
        <v>1779</v>
      </c>
      <c r="F907">
        <v>-1</v>
      </c>
      <c r="G907" t="s">
        <v>1205</v>
      </c>
      <c r="H907" t="str">
        <f t="shared" si="28"/>
        <v>Houston</v>
      </c>
      <c r="I907" t="b">
        <v>0</v>
      </c>
      <c r="J907" t="s">
        <v>28</v>
      </c>
      <c r="K907">
        <v>29000</v>
      </c>
      <c r="L907">
        <v>38000</v>
      </c>
      <c r="M907">
        <v>33500</v>
      </c>
      <c r="N907" s="1" t="str">
        <f t="shared" si="29"/>
        <v>Low (&lt;$60k)</v>
      </c>
      <c r="O907" t="s">
        <v>29</v>
      </c>
      <c r="P907">
        <v>-1</v>
      </c>
      <c r="Q907">
        <v>-1</v>
      </c>
      <c r="R907" t="s">
        <v>116</v>
      </c>
      <c r="S907" t="s">
        <v>72</v>
      </c>
      <c r="T907" t="s">
        <v>47</v>
      </c>
    </row>
    <row r="908" spans="1:20" ht="30" x14ac:dyDescent="0.25">
      <c r="A908" t="s">
        <v>1780</v>
      </c>
      <c r="B908" t="s">
        <v>1780</v>
      </c>
      <c r="C908" t="s">
        <v>31</v>
      </c>
      <c r="D908" t="s">
        <v>54</v>
      </c>
      <c r="E908" s="1" t="s">
        <v>1781</v>
      </c>
      <c r="F908">
        <v>3.7</v>
      </c>
      <c r="G908" t="s">
        <v>1205</v>
      </c>
      <c r="H908" t="str">
        <f t="shared" si="28"/>
        <v>Houston</v>
      </c>
      <c r="I908" t="b">
        <v>0</v>
      </c>
      <c r="J908" t="s">
        <v>28</v>
      </c>
      <c r="K908">
        <v>29000</v>
      </c>
      <c r="L908">
        <v>38000</v>
      </c>
      <c r="M908">
        <v>33500</v>
      </c>
      <c r="N908" s="1" t="str">
        <f t="shared" si="29"/>
        <v>Low (&lt;$60k)</v>
      </c>
      <c r="O908" t="s">
        <v>29</v>
      </c>
      <c r="P908" t="s">
        <v>171</v>
      </c>
      <c r="Q908" t="s">
        <v>78</v>
      </c>
      <c r="R908" t="s">
        <v>43</v>
      </c>
      <c r="S908" t="s">
        <v>51</v>
      </c>
      <c r="T908" t="s">
        <v>47</v>
      </c>
    </row>
    <row r="909" spans="1:20" ht="30" x14ac:dyDescent="0.25">
      <c r="A909" t="s">
        <v>204</v>
      </c>
      <c r="B909" t="s">
        <v>208</v>
      </c>
      <c r="C909" t="s">
        <v>31</v>
      </c>
      <c r="D909" t="s">
        <v>32</v>
      </c>
      <c r="E909" s="1" t="s">
        <v>1782</v>
      </c>
      <c r="F909">
        <v>4.9000000000000004</v>
      </c>
      <c r="G909" t="s">
        <v>1205</v>
      </c>
      <c r="H909" t="str">
        <f t="shared" si="28"/>
        <v>Houston</v>
      </c>
      <c r="I909" t="b">
        <v>0</v>
      </c>
      <c r="J909" t="s">
        <v>28</v>
      </c>
      <c r="K909">
        <v>29000</v>
      </c>
      <c r="L909">
        <v>38000</v>
      </c>
      <c r="M909">
        <v>33500</v>
      </c>
      <c r="N909" s="1" t="str">
        <f t="shared" si="29"/>
        <v>Low (&lt;$60k)</v>
      </c>
      <c r="O909" t="s">
        <v>29</v>
      </c>
      <c r="P909">
        <v>-1</v>
      </c>
      <c r="Q909">
        <v>-1</v>
      </c>
      <c r="R909" t="s">
        <v>57</v>
      </c>
      <c r="S909" t="s">
        <v>44</v>
      </c>
      <c r="T909" t="s">
        <v>47</v>
      </c>
    </row>
    <row r="910" spans="1:20" ht="30" x14ac:dyDescent="0.25">
      <c r="A910" t="s">
        <v>204</v>
      </c>
      <c r="B910" t="s">
        <v>208</v>
      </c>
      <c r="C910" t="s">
        <v>31</v>
      </c>
      <c r="D910" t="s">
        <v>32</v>
      </c>
      <c r="E910" s="1" t="s">
        <v>1783</v>
      </c>
      <c r="F910">
        <v>3.6</v>
      </c>
      <c r="G910" t="s">
        <v>1205</v>
      </c>
      <c r="H910" t="str">
        <f t="shared" si="28"/>
        <v>Houston</v>
      </c>
      <c r="I910" t="b">
        <v>0</v>
      </c>
      <c r="J910" t="s">
        <v>28</v>
      </c>
      <c r="K910">
        <v>29000</v>
      </c>
      <c r="L910">
        <v>38000</v>
      </c>
      <c r="M910">
        <v>33500</v>
      </c>
      <c r="N910" s="1" t="str">
        <f t="shared" si="29"/>
        <v>Low (&lt;$60k)</v>
      </c>
      <c r="O910" t="s">
        <v>29</v>
      </c>
      <c r="P910" t="s">
        <v>1203</v>
      </c>
      <c r="Q910" t="s">
        <v>62</v>
      </c>
      <c r="R910" t="s">
        <v>36</v>
      </c>
      <c r="S910" t="s">
        <v>72</v>
      </c>
      <c r="T910" t="s">
        <v>113</v>
      </c>
    </row>
    <row r="911" spans="1:20" ht="30" x14ac:dyDescent="0.25">
      <c r="A911" t="s">
        <v>1784</v>
      </c>
      <c r="B911" t="s">
        <v>1784</v>
      </c>
      <c r="C911" t="s">
        <v>31</v>
      </c>
      <c r="D911" t="s">
        <v>32</v>
      </c>
      <c r="E911" s="1" t="s">
        <v>1496</v>
      </c>
      <c r="F911">
        <v>3.9</v>
      </c>
      <c r="G911" t="s">
        <v>1205</v>
      </c>
      <c r="H911" t="str">
        <f t="shared" si="28"/>
        <v>Houston</v>
      </c>
      <c r="I911" t="b">
        <v>1</v>
      </c>
      <c r="J911" t="s">
        <v>28</v>
      </c>
      <c r="K911">
        <v>29000</v>
      </c>
      <c r="L911">
        <v>38000</v>
      </c>
      <c r="M911">
        <v>33500</v>
      </c>
      <c r="N911" s="1" t="str">
        <f t="shared" si="29"/>
        <v>Low (&lt;$60k)</v>
      </c>
      <c r="O911" t="s">
        <v>29</v>
      </c>
      <c r="P911" t="s">
        <v>171</v>
      </c>
      <c r="Q911" t="s">
        <v>78</v>
      </c>
      <c r="R911" t="s">
        <v>103</v>
      </c>
      <c r="S911" t="s">
        <v>44</v>
      </c>
      <c r="T911" t="s">
        <v>27</v>
      </c>
    </row>
    <row r="912" spans="1:20" ht="30" x14ac:dyDescent="0.25">
      <c r="A912" t="s">
        <v>1785</v>
      </c>
      <c r="B912" t="s">
        <v>1787</v>
      </c>
      <c r="C912" t="s">
        <v>31</v>
      </c>
      <c r="D912" t="s">
        <v>32</v>
      </c>
      <c r="E912" s="1" t="s">
        <v>1786</v>
      </c>
      <c r="F912">
        <v>3.9</v>
      </c>
      <c r="G912" t="s">
        <v>1205</v>
      </c>
      <c r="H912" t="str">
        <f t="shared" si="28"/>
        <v>Houston</v>
      </c>
      <c r="I912" t="b">
        <v>0</v>
      </c>
      <c r="J912" t="s">
        <v>28</v>
      </c>
      <c r="K912">
        <v>29000</v>
      </c>
      <c r="L912">
        <v>38000</v>
      </c>
      <c r="M912">
        <v>33500</v>
      </c>
      <c r="N912" s="1" t="str">
        <f t="shared" si="29"/>
        <v>Low (&lt;$60k)</v>
      </c>
      <c r="O912" t="s">
        <v>29</v>
      </c>
      <c r="P912" t="s">
        <v>143</v>
      </c>
      <c r="Q912" t="s">
        <v>46</v>
      </c>
      <c r="R912" t="s">
        <v>23</v>
      </c>
      <c r="S912" t="s">
        <v>44</v>
      </c>
      <c r="T912" t="s">
        <v>27</v>
      </c>
    </row>
    <row r="913" spans="1:20" ht="30" x14ac:dyDescent="0.25">
      <c r="A913" t="s">
        <v>394</v>
      </c>
      <c r="B913" t="s">
        <v>394</v>
      </c>
      <c r="C913" t="s">
        <v>31</v>
      </c>
      <c r="D913" t="s">
        <v>32</v>
      </c>
      <c r="E913" s="1" t="s">
        <v>261</v>
      </c>
      <c r="F913">
        <v>4</v>
      </c>
      <c r="G913" t="s">
        <v>1205</v>
      </c>
      <c r="H913" t="str">
        <f t="shared" si="28"/>
        <v>Houston</v>
      </c>
      <c r="I913" t="b">
        <v>0</v>
      </c>
      <c r="J913" t="s">
        <v>28</v>
      </c>
      <c r="K913">
        <v>29000</v>
      </c>
      <c r="L913">
        <v>38000</v>
      </c>
      <c r="M913">
        <v>33500</v>
      </c>
      <c r="N913" s="1" t="str">
        <f t="shared" si="29"/>
        <v>Low (&lt;$60k)</v>
      </c>
      <c r="O913" t="s">
        <v>29</v>
      </c>
      <c r="P913" t="s">
        <v>262</v>
      </c>
      <c r="Q913" t="s">
        <v>207</v>
      </c>
      <c r="R913" t="s">
        <v>84</v>
      </c>
      <c r="S913" t="s">
        <v>44</v>
      </c>
      <c r="T913" t="s">
        <v>129</v>
      </c>
    </row>
    <row r="914" spans="1:20" ht="30" x14ac:dyDescent="0.25">
      <c r="A914" t="s">
        <v>1788</v>
      </c>
      <c r="B914" t="s">
        <v>1788</v>
      </c>
      <c r="C914" t="s">
        <v>31</v>
      </c>
      <c r="D914" t="s">
        <v>32</v>
      </c>
      <c r="E914" s="1" t="s">
        <v>1789</v>
      </c>
      <c r="F914">
        <v>4.8</v>
      </c>
      <c r="G914" t="s">
        <v>1205</v>
      </c>
      <c r="H914" t="str">
        <f t="shared" si="28"/>
        <v>Houston</v>
      </c>
      <c r="I914" t="b">
        <v>0</v>
      </c>
      <c r="J914" t="s">
        <v>28</v>
      </c>
      <c r="K914">
        <v>29000</v>
      </c>
      <c r="L914">
        <v>38000</v>
      </c>
      <c r="M914">
        <v>33500</v>
      </c>
      <c r="N914" s="1" t="str">
        <f t="shared" si="29"/>
        <v>Low (&lt;$60k)</v>
      </c>
      <c r="O914" t="s">
        <v>29</v>
      </c>
      <c r="P914" t="s">
        <v>52</v>
      </c>
      <c r="Q914" t="s">
        <v>46</v>
      </c>
      <c r="R914" t="s">
        <v>23</v>
      </c>
      <c r="S914" t="s">
        <v>44</v>
      </c>
      <c r="T914" t="s">
        <v>96</v>
      </c>
    </row>
    <row r="915" spans="1:20" ht="30" x14ac:dyDescent="0.25">
      <c r="A915" t="s">
        <v>394</v>
      </c>
      <c r="B915" t="s">
        <v>394</v>
      </c>
      <c r="C915" t="s">
        <v>31</v>
      </c>
      <c r="D915" t="s">
        <v>32</v>
      </c>
      <c r="E915" s="1" t="s">
        <v>1790</v>
      </c>
      <c r="F915">
        <v>4.2</v>
      </c>
      <c r="G915" t="s">
        <v>1205</v>
      </c>
      <c r="H915" t="str">
        <f t="shared" si="28"/>
        <v>Houston</v>
      </c>
      <c r="I915" t="b">
        <v>0</v>
      </c>
      <c r="J915" t="s">
        <v>28</v>
      </c>
      <c r="K915">
        <v>47000</v>
      </c>
      <c r="L915">
        <v>76000</v>
      </c>
      <c r="M915">
        <v>61500</v>
      </c>
      <c r="N915" s="1" t="str">
        <f t="shared" si="29"/>
        <v>Mid ($60k–$90k)</v>
      </c>
      <c r="O915" t="s">
        <v>29</v>
      </c>
      <c r="P915" t="s">
        <v>52</v>
      </c>
      <c r="Q915" t="s">
        <v>46</v>
      </c>
      <c r="R915" t="s">
        <v>103</v>
      </c>
      <c r="S915" t="s">
        <v>44</v>
      </c>
      <c r="T915" t="s">
        <v>129</v>
      </c>
    </row>
    <row r="916" spans="1:20" ht="30" x14ac:dyDescent="0.25">
      <c r="A916" t="s">
        <v>49</v>
      </c>
      <c r="B916" t="s">
        <v>49</v>
      </c>
      <c r="C916" t="s">
        <v>31</v>
      </c>
      <c r="D916" t="s">
        <v>54</v>
      </c>
      <c r="E916" s="1" t="s">
        <v>343</v>
      </c>
      <c r="F916">
        <v>5</v>
      </c>
      <c r="G916" t="s">
        <v>1205</v>
      </c>
      <c r="H916" t="str">
        <f t="shared" si="28"/>
        <v>Houston</v>
      </c>
      <c r="I916" t="b">
        <v>0</v>
      </c>
      <c r="J916" t="s">
        <v>28</v>
      </c>
      <c r="K916">
        <v>47000</v>
      </c>
      <c r="L916">
        <v>76000</v>
      </c>
      <c r="M916">
        <v>61500</v>
      </c>
      <c r="N916" s="1" t="str">
        <f t="shared" si="29"/>
        <v>Mid ($60k–$90k)</v>
      </c>
      <c r="O916" t="s">
        <v>29</v>
      </c>
      <c r="P916" t="s">
        <v>52</v>
      </c>
      <c r="Q916" t="s">
        <v>46</v>
      </c>
      <c r="R916" t="s">
        <v>103</v>
      </c>
      <c r="S916" t="s">
        <v>44</v>
      </c>
      <c r="T916" t="s">
        <v>53</v>
      </c>
    </row>
    <row r="917" spans="1:20" ht="30" x14ac:dyDescent="0.25">
      <c r="A917" t="s">
        <v>1791</v>
      </c>
      <c r="B917" t="s">
        <v>1793</v>
      </c>
      <c r="C917" t="s">
        <v>31</v>
      </c>
      <c r="D917" t="s">
        <v>32</v>
      </c>
      <c r="E917" s="1" t="s">
        <v>1792</v>
      </c>
      <c r="F917">
        <v>4.7</v>
      </c>
      <c r="G917" t="s">
        <v>1205</v>
      </c>
      <c r="H917" t="str">
        <f t="shared" si="28"/>
        <v>Houston</v>
      </c>
      <c r="I917" t="b">
        <v>0</v>
      </c>
      <c r="J917" t="s">
        <v>28</v>
      </c>
      <c r="K917">
        <v>47000</v>
      </c>
      <c r="L917">
        <v>76000</v>
      </c>
      <c r="M917">
        <v>61500</v>
      </c>
      <c r="N917" s="1" t="str">
        <f t="shared" si="29"/>
        <v>Mid ($60k–$90k)</v>
      </c>
      <c r="O917" t="s">
        <v>29</v>
      </c>
      <c r="P917" t="s">
        <v>52</v>
      </c>
      <c r="Q917" t="s">
        <v>46</v>
      </c>
      <c r="R917" t="s">
        <v>84</v>
      </c>
      <c r="S917" t="s">
        <v>44</v>
      </c>
      <c r="T917" t="s">
        <v>47</v>
      </c>
    </row>
    <row r="918" spans="1:20" ht="30" x14ac:dyDescent="0.25">
      <c r="A918" t="s">
        <v>769</v>
      </c>
      <c r="B918" t="s">
        <v>769</v>
      </c>
      <c r="C918" t="s">
        <v>31</v>
      </c>
      <c r="D918" t="s">
        <v>32</v>
      </c>
      <c r="E918" s="1" t="s">
        <v>1794</v>
      </c>
      <c r="F918">
        <v>2.5</v>
      </c>
      <c r="G918" t="s">
        <v>1205</v>
      </c>
      <c r="H918" t="str">
        <f t="shared" si="28"/>
        <v>Houston</v>
      </c>
      <c r="I918" t="b">
        <v>0</v>
      </c>
      <c r="J918" t="s">
        <v>28</v>
      </c>
      <c r="K918">
        <v>47000</v>
      </c>
      <c r="L918">
        <v>76000</v>
      </c>
      <c r="M918">
        <v>61500</v>
      </c>
      <c r="N918" s="1" t="str">
        <f t="shared" si="29"/>
        <v>Mid ($60k–$90k)</v>
      </c>
      <c r="O918" t="s">
        <v>29</v>
      </c>
      <c r="P918" t="s">
        <v>37</v>
      </c>
      <c r="Q918" t="s">
        <v>38</v>
      </c>
      <c r="R918" t="s">
        <v>23</v>
      </c>
      <c r="S918" t="s">
        <v>51</v>
      </c>
      <c r="T918" t="s">
        <v>53</v>
      </c>
    </row>
    <row r="919" spans="1:20" ht="30" x14ac:dyDescent="0.25">
      <c r="A919" t="s">
        <v>394</v>
      </c>
      <c r="B919" t="s">
        <v>394</v>
      </c>
      <c r="C919" t="s">
        <v>31</v>
      </c>
      <c r="D919" t="s">
        <v>32</v>
      </c>
      <c r="E919" s="1" t="s">
        <v>1789</v>
      </c>
      <c r="F919">
        <v>4.8</v>
      </c>
      <c r="G919" t="s">
        <v>1205</v>
      </c>
      <c r="H919" t="str">
        <f t="shared" si="28"/>
        <v>Houston</v>
      </c>
      <c r="I919" t="b">
        <v>0</v>
      </c>
      <c r="J919" t="s">
        <v>28</v>
      </c>
      <c r="K919">
        <v>47000</v>
      </c>
      <c r="L919">
        <v>76000</v>
      </c>
      <c r="M919">
        <v>61500</v>
      </c>
      <c r="N919" s="1" t="str">
        <f t="shared" si="29"/>
        <v>Mid ($60k–$90k)</v>
      </c>
      <c r="O919" t="s">
        <v>29</v>
      </c>
      <c r="P919" t="s">
        <v>52</v>
      </c>
      <c r="Q919" t="s">
        <v>46</v>
      </c>
      <c r="R919" t="s">
        <v>23</v>
      </c>
      <c r="S919" t="s">
        <v>44</v>
      </c>
      <c r="T919" t="s">
        <v>96</v>
      </c>
    </row>
    <row r="920" spans="1:20" ht="30" x14ac:dyDescent="0.25">
      <c r="A920" t="s">
        <v>1795</v>
      </c>
      <c r="B920" t="s">
        <v>1797</v>
      </c>
      <c r="C920" t="s">
        <v>31</v>
      </c>
      <c r="D920" t="s">
        <v>32</v>
      </c>
      <c r="E920" s="1" t="s">
        <v>1796</v>
      </c>
      <c r="F920">
        <v>1</v>
      </c>
      <c r="G920" t="s">
        <v>1205</v>
      </c>
      <c r="H920" t="str">
        <f t="shared" si="28"/>
        <v>Houston</v>
      </c>
      <c r="I920" t="b">
        <v>0</v>
      </c>
      <c r="J920" t="s">
        <v>28</v>
      </c>
      <c r="K920">
        <v>47000</v>
      </c>
      <c r="L920">
        <v>76000</v>
      </c>
      <c r="M920">
        <v>61500</v>
      </c>
      <c r="N920" s="1" t="str">
        <f t="shared" si="29"/>
        <v>Mid ($60k–$90k)</v>
      </c>
      <c r="O920" t="s">
        <v>29</v>
      </c>
      <c r="P920">
        <v>-1</v>
      </c>
      <c r="Q920">
        <v>-1</v>
      </c>
      <c r="R920" t="s">
        <v>84</v>
      </c>
      <c r="S920" t="s">
        <v>44</v>
      </c>
      <c r="T920" t="s">
        <v>308</v>
      </c>
    </row>
    <row r="921" spans="1:20" ht="30" x14ac:dyDescent="0.25">
      <c r="A921" t="s">
        <v>1798</v>
      </c>
      <c r="B921" t="s">
        <v>1800</v>
      </c>
      <c r="C921" t="s">
        <v>31</v>
      </c>
      <c r="D921" t="s">
        <v>32</v>
      </c>
      <c r="E921" s="1" t="s">
        <v>1799</v>
      </c>
      <c r="F921">
        <v>2.4</v>
      </c>
      <c r="G921" t="s">
        <v>1205</v>
      </c>
      <c r="H921" t="str">
        <f t="shared" si="28"/>
        <v>Houston</v>
      </c>
      <c r="I921" t="b">
        <v>1</v>
      </c>
      <c r="J921" t="s">
        <v>28</v>
      </c>
      <c r="K921">
        <v>47000</v>
      </c>
      <c r="L921">
        <v>76000</v>
      </c>
      <c r="M921">
        <v>61500</v>
      </c>
      <c r="N921" s="1" t="str">
        <f t="shared" si="29"/>
        <v>Mid ($60k–$90k)</v>
      </c>
      <c r="O921" t="s">
        <v>29</v>
      </c>
      <c r="P921" t="s">
        <v>159</v>
      </c>
      <c r="Q921" t="s">
        <v>46</v>
      </c>
      <c r="R921" t="s">
        <v>103</v>
      </c>
      <c r="S921" t="s">
        <v>44</v>
      </c>
      <c r="T921" t="s">
        <v>105</v>
      </c>
    </row>
    <row r="922" spans="1:20" ht="30" x14ac:dyDescent="0.25">
      <c r="A922" t="s">
        <v>1801</v>
      </c>
      <c r="B922" t="s">
        <v>1801</v>
      </c>
      <c r="C922" t="s">
        <v>31</v>
      </c>
      <c r="D922" t="s">
        <v>32</v>
      </c>
      <c r="E922" s="1" t="s">
        <v>1802</v>
      </c>
      <c r="F922">
        <v>3.3</v>
      </c>
      <c r="G922" t="s">
        <v>1205</v>
      </c>
      <c r="H922" t="str">
        <f t="shared" si="28"/>
        <v>Houston</v>
      </c>
      <c r="I922" t="b">
        <v>0</v>
      </c>
      <c r="J922" t="s">
        <v>28</v>
      </c>
      <c r="K922">
        <v>47000</v>
      </c>
      <c r="L922">
        <v>76000</v>
      </c>
      <c r="M922">
        <v>61500</v>
      </c>
      <c r="N922" s="1" t="str">
        <f t="shared" si="29"/>
        <v>Mid ($60k–$90k)</v>
      </c>
      <c r="O922" t="s">
        <v>29</v>
      </c>
      <c r="P922">
        <v>-1</v>
      </c>
      <c r="Q922">
        <v>-1</v>
      </c>
      <c r="R922" t="s">
        <v>103</v>
      </c>
      <c r="S922" t="s">
        <v>44</v>
      </c>
      <c r="T922" t="s">
        <v>47</v>
      </c>
    </row>
    <row r="923" spans="1:20" ht="30" x14ac:dyDescent="0.25">
      <c r="A923" t="s">
        <v>1803</v>
      </c>
      <c r="B923" t="s">
        <v>1804</v>
      </c>
      <c r="C923" t="s">
        <v>48</v>
      </c>
      <c r="D923" t="s">
        <v>40</v>
      </c>
      <c r="E923" s="1" t="s">
        <v>323</v>
      </c>
      <c r="F923">
        <v>3.8</v>
      </c>
      <c r="G923" t="s">
        <v>1205</v>
      </c>
      <c r="H923" t="str">
        <f t="shared" si="28"/>
        <v>Houston</v>
      </c>
      <c r="I923" t="b">
        <v>0</v>
      </c>
      <c r="J923" t="s">
        <v>28</v>
      </c>
      <c r="K923">
        <v>47000</v>
      </c>
      <c r="L923">
        <v>76000</v>
      </c>
      <c r="M923">
        <v>61500</v>
      </c>
      <c r="N923" s="1" t="str">
        <f t="shared" si="29"/>
        <v>Mid ($60k–$90k)</v>
      </c>
      <c r="O923" t="s">
        <v>29</v>
      </c>
      <c r="P923" t="s">
        <v>143</v>
      </c>
      <c r="Q923" t="s">
        <v>46</v>
      </c>
      <c r="R923" t="s">
        <v>36</v>
      </c>
      <c r="S923" t="s">
        <v>72</v>
      </c>
      <c r="T923" t="s">
        <v>113</v>
      </c>
    </row>
    <row r="924" spans="1:20" ht="30" x14ac:dyDescent="0.25">
      <c r="A924" t="s">
        <v>1805</v>
      </c>
      <c r="B924" t="s">
        <v>1805</v>
      </c>
      <c r="C924" t="s">
        <v>31</v>
      </c>
      <c r="D924" t="s">
        <v>32</v>
      </c>
      <c r="E924" s="1" t="s">
        <v>1806</v>
      </c>
      <c r="F924">
        <v>3.5</v>
      </c>
      <c r="G924" t="s">
        <v>1205</v>
      </c>
      <c r="H924" t="str">
        <f t="shared" si="28"/>
        <v>Houston</v>
      </c>
      <c r="I924" t="b">
        <v>1</v>
      </c>
      <c r="J924" t="s">
        <v>28</v>
      </c>
      <c r="K924">
        <v>47000</v>
      </c>
      <c r="L924">
        <v>76000</v>
      </c>
      <c r="M924">
        <v>61500</v>
      </c>
      <c r="N924" s="1" t="str">
        <f t="shared" si="29"/>
        <v>Mid ($60k–$90k)</v>
      </c>
      <c r="O924" t="s">
        <v>29</v>
      </c>
      <c r="P924" t="s">
        <v>104</v>
      </c>
      <c r="Q924" t="s">
        <v>78</v>
      </c>
      <c r="R924" t="s">
        <v>71</v>
      </c>
      <c r="S924" t="s">
        <v>72</v>
      </c>
      <c r="T924" t="s">
        <v>74</v>
      </c>
    </row>
    <row r="925" spans="1:20" ht="30" x14ac:dyDescent="0.25">
      <c r="A925" t="s">
        <v>1270</v>
      </c>
      <c r="B925" t="s">
        <v>1270</v>
      </c>
      <c r="C925" t="s">
        <v>192</v>
      </c>
      <c r="D925" t="s">
        <v>54</v>
      </c>
      <c r="E925" s="1" t="s">
        <v>119</v>
      </c>
      <c r="F925">
        <v>3.5</v>
      </c>
      <c r="G925" t="s">
        <v>1205</v>
      </c>
      <c r="H925" t="str">
        <f t="shared" si="28"/>
        <v>Houston</v>
      </c>
      <c r="I925" t="b">
        <v>0</v>
      </c>
      <c r="J925" t="s">
        <v>28</v>
      </c>
      <c r="K925">
        <v>47000</v>
      </c>
      <c r="L925">
        <v>76000</v>
      </c>
      <c r="M925">
        <v>61500</v>
      </c>
      <c r="N925" s="1" t="str">
        <f t="shared" si="29"/>
        <v>Mid ($60k–$90k)</v>
      </c>
      <c r="O925" t="s">
        <v>29</v>
      </c>
      <c r="P925" t="s">
        <v>120</v>
      </c>
      <c r="Q925" t="s">
        <v>121</v>
      </c>
      <c r="R925" t="s">
        <v>23</v>
      </c>
      <c r="S925" t="s">
        <v>44</v>
      </c>
      <c r="T925" t="s">
        <v>96</v>
      </c>
    </row>
    <row r="926" spans="1:20" ht="30" x14ac:dyDescent="0.25">
      <c r="A926" t="s">
        <v>545</v>
      </c>
      <c r="B926" t="s">
        <v>545</v>
      </c>
      <c r="C926" t="s">
        <v>31</v>
      </c>
      <c r="D926" t="s">
        <v>32</v>
      </c>
      <c r="E926" s="1" t="s">
        <v>1807</v>
      </c>
      <c r="F926">
        <v>3</v>
      </c>
      <c r="G926" t="s">
        <v>1205</v>
      </c>
      <c r="H926" t="str">
        <f t="shared" si="28"/>
        <v>Houston</v>
      </c>
      <c r="I926" t="b">
        <v>0</v>
      </c>
      <c r="J926" t="s">
        <v>28</v>
      </c>
      <c r="K926">
        <v>47000</v>
      </c>
      <c r="L926">
        <v>76000</v>
      </c>
      <c r="M926">
        <v>61500</v>
      </c>
      <c r="N926" s="1" t="str">
        <f t="shared" si="29"/>
        <v>Mid ($60k–$90k)</v>
      </c>
      <c r="O926" t="s">
        <v>29</v>
      </c>
      <c r="P926" t="s">
        <v>104</v>
      </c>
      <c r="Q926" t="s">
        <v>78</v>
      </c>
      <c r="R926" t="s">
        <v>36</v>
      </c>
      <c r="S926" t="s">
        <v>44</v>
      </c>
      <c r="T926" t="s">
        <v>27</v>
      </c>
    </row>
    <row r="927" spans="1:20" ht="30" x14ac:dyDescent="0.25">
      <c r="A927" t="s">
        <v>545</v>
      </c>
      <c r="B927" t="s">
        <v>545</v>
      </c>
      <c r="C927" t="s">
        <v>31</v>
      </c>
      <c r="D927" t="s">
        <v>32</v>
      </c>
      <c r="E927" s="1" t="s">
        <v>1808</v>
      </c>
      <c r="F927">
        <v>5</v>
      </c>
      <c r="G927" t="s">
        <v>1205</v>
      </c>
      <c r="H927" t="str">
        <f t="shared" si="28"/>
        <v>Houston</v>
      </c>
      <c r="I927" t="b">
        <v>0</v>
      </c>
      <c r="J927" t="s">
        <v>28</v>
      </c>
      <c r="K927">
        <v>47000</v>
      </c>
      <c r="L927">
        <v>76000</v>
      </c>
      <c r="M927">
        <v>61500</v>
      </c>
      <c r="N927" s="1" t="str">
        <f t="shared" si="29"/>
        <v>Mid ($60k–$90k)</v>
      </c>
      <c r="O927" t="s">
        <v>29</v>
      </c>
      <c r="P927">
        <v>-1</v>
      </c>
      <c r="Q927">
        <v>-1</v>
      </c>
      <c r="R927" t="s">
        <v>84</v>
      </c>
      <c r="S927" t="s">
        <v>44</v>
      </c>
      <c r="T927" t="s">
        <v>47</v>
      </c>
    </row>
    <row r="928" spans="1:20" ht="30" x14ac:dyDescent="0.25">
      <c r="A928" t="s">
        <v>1809</v>
      </c>
      <c r="B928" t="s">
        <v>1811</v>
      </c>
      <c r="C928" t="s">
        <v>31</v>
      </c>
      <c r="D928" t="s">
        <v>40</v>
      </c>
      <c r="E928" s="1" t="s">
        <v>1810</v>
      </c>
      <c r="F928">
        <v>2</v>
      </c>
      <c r="G928" t="s">
        <v>1205</v>
      </c>
      <c r="H928" t="str">
        <f t="shared" si="28"/>
        <v>Houston</v>
      </c>
      <c r="I928" t="b">
        <v>0</v>
      </c>
      <c r="J928" t="s">
        <v>28</v>
      </c>
      <c r="K928">
        <v>47000</v>
      </c>
      <c r="L928">
        <v>76000</v>
      </c>
      <c r="M928">
        <v>61500</v>
      </c>
      <c r="N928" s="1" t="str">
        <f t="shared" si="29"/>
        <v>Mid ($60k–$90k)</v>
      </c>
      <c r="O928" t="s">
        <v>29</v>
      </c>
      <c r="P928">
        <v>-1</v>
      </c>
      <c r="Q928">
        <v>-1</v>
      </c>
      <c r="R928" t="s">
        <v>43</v>
      </c>
      <c r="S928" t="s">
        <v>44</v>
      </c>
      <c r="T928" t="s">
        <v>47</v>
      </c>
    </row>
    <row r="929" spans="1:20" ht="30" x14ac:dyDescent="0.25">
      <c r="A929" t="s">
        <v>545</v>
      </c>
      <c r="B929" t="s">
        <v>545</v>
      </c>
      <c r="C929" t="s">
        <v>31</v>
      </c>
      <c r="D929" t="s">
        <v>32</v>
      </c>
      <c r="E929" s="1" t="s">
        <v>319</v>
      </c>
      <c r="F929">
        <v>3.5</v>
      </c>
      <c r="G929" t="s">
        <v>1205</v>
      </c>
      <c r="H929" t="str">
        <f t="shared" si="28"/>
        <v>Houston</v>
      </c>
      <c r="I929" t="b">
        <v>0</v>
      </c>
      <c r="J929" t="s">
        <v>28</v>
      </c>
      <c r="K929">
        <v>47000</v>
      </c>
      <c r="L929">
        <v>76000</v>
      </c>
      <c r="M929">
        <v>61500</v>
      </c>
      <c r="N929" s="1" t="str">
        <f t="shared" si="29"/>
        <v>Mid ($60k–$90k)</v>
      </c>
      <c r="O929" t="s">
        <v>29</v>
      </c>
      <c r="P929" t="s">
        <v>171</v>
      </c>
      <c r="Q929" t="s">
        <v>78</v>
      </c>
      <c r="R929" t="s">
        <v>36</v>
      </c>
      <c r="S929" t="s">
        <v>72</v>
      </c>
      <c r="T929" t="s">
        <v>39</v>
      </c>
    </row>
    <row r="930" spans="1:20" ht="30" x14ac:dyDescent="0.25">
      <c r="A930" t="s">
        <v>1812</v>
      </c>
      <c r="B930" t="s">
        <v>1813</v>
      </c>
      <c r="C930" t="s">
        <v>31</v>
      </c>
      <c r="D930" t="s">
        <v>32</v>
      </c>
      <c r="E930" s="1" t="s">
        <v>1771</v>
      </c>
      <c r="F930">
        <v>4.0999999999999996</v>
      </c>
      <c r="G930" t="s">
        <v>1205</v>
      </c>
      <c r="H930" t="str">
        <f t="shared" si="28"/>
        <v>Houston</v>
      </c>
      <c r="I930" t="b">
        <v>0</v>
      </c>
      <c r="J930" t="s">
        <v>28</v>
      </c>
      <c r="K930">
        <v>47000</v>
      </c>
      <c r="L930">
        <v>76000</v>
      </c>
      <c r="M930">
        <v>61500</v>
      </c>
      <c r="N930" s="1" t="str">
        <f t="shared" si="29"/>
        <v>Mid ($60k–$90k)</v>
      </c>
      <c r="O930" t="s">
        <v>29</v>
      </c>
      <c r="P930" t="s">
        <v>104</v>
      </c>
      <c r="Q930" t="s">
        <v>78</v>
      </c>
      <c r="R930" t="s">
        <v>23</v>
      </c>
      <c r="S930" t="s">
        <v>44</v>
      </c>
      <c r="T930" t="s">
        <v>129</v>
      </c>
    </row>
    <row r="931" spans="1:20" ht="30" x14ac:dyDescent="0.25">
      <c r="A931" t="s">
        <v>1814</v>
      </c>
      <c r="B931" t="s">
        <v>1814</v>
      </c>
      <c r="C931" t="s">
        <v>31</v>
      </c>
      <c r="D931" t="s">
        <v>32</v>
      </c>
      <c r="E931" s="1" t="s">
        <v>1815</v>
      </c>
      <c r="F931">
        <v>4.5999999999999996</v>
      </c>
      <c r="G931" t="s">
        <v>1205</v>
      </c>
      <c r="H931" t="str">
        <f t="shared" si="28"/>
        <v>Houston</v>
      </c>
      <c r="I931" t="b">
        <v>0</v>
      </c>
      <c r="J931" t="s">
        <v>28</v>
      </c>
      <c r="K931">
        <v>47000</v>
      </c>
      <c r="L931">
        <v>76000</v>
      </c>
      <c r="M931">
        <v>61500</v>
      </c>
      <c r="N931" s="1" t="str">
        <f t="shared" si="29"/>
        <v>Mid ($60k–$90k)</v>
      </c>
      <c r="O931" t="s">
        <v>29</v>
      </c>
      <c r="P931" t="s">
        <v>104</v>
      </c>
      <c r="Q931" t="s">
        <v>78</v>
      </c>
      <c r="R931" t="s">
        <v>84</v>
      </c>
      <c r="S931" t="s">
        <v>44</v>
      </c>
      <c r="T931" t="s">
        <v>96</v>
      </c>
    </row>
    <row r="932" spans="1:20" ht="30" x14ac:dyDescent="0.25">
      <c r="A932" t="s">
        <v>1816</v>
      </c>
      <c r="B932" t="s">
        <v>1816</v>
      </c>
      <c r="C932" t="s">
        <v>31</v>
      </c>
      <c r="D932" t="s">
        <v>32</v>
      </c>
      <c r="E932" s="1" t="s">
        <v>1817</v>
      </c>
      <c r="F932">
        <v>3.6</v>
      </c>
      <c r="G932" t="s">
        <v>1205</v>
      </c>
      <c r="H932" t="str">
        <f t="shared" si="28"/>
        <v>Houston</v>
      </c>
      <c r="I932" t="b">
        <v>0</v>
      </c>
      <c r="J932" t="s">
        <v>28</v>
      </c>
      <c r="K932">
        <v>47000</v>
      </c>
      <c r="L932">
        <v>76000</v>
      </c>
      <c r="M932">
        <v>61500</v>
      </c>
      <c r="N932" s="1" t="str">
        <f t="shared" si="29"/>
        <v>Mid ($60k–$90k)</v>
      </c>
      <c r="O932" t="s">
        <v>29</v>
      </c>
      <c r="P932" t="s">
        <v>1818</v>
      </c>
      <c r="Q932" t="s">
        <v>286</v>
      </c>
      <c r="R932" t="s">
        <v>57</v>
      </c>
      <c r="S932" t="s">
        <v>44</v>
      </c>
      <c r="T932" t="s">
        <v>129</v>
      </c>
    </row>
    <row r="933" spans="1:20" ht="30" x14ac:dyDescent="0.25">
      <c r="A933" t="s">
        <v>88</v>
      </c>
      <c r="B933" t="s">
        <v>88</v>
      </c>
      <c r="C933" t="s">
        <v>48</v>
      </c>
      <c r="D933" t="s">
        <v>54</v>
      </c>
      <c r="E933" s="1" t="s">
        <v>1758</v>
      </c>
      <c r="F933">
        <v>3.4</v>
      </c>
      <c r="G933" t="s">
        <v>1205</v>
      </c>
      <c r="H933" t="str">
        <f t="shared" si="28"/>
        <v>Houston</v>
      </c>
      <c r="I933" t="b">
        <v>0</v>
      </c>
      <c r="J933" t="s">
        <v>28</v>
      </c>
      <c r="K933">
        <v>47000</v>
      </c>
      <c r="L933">
        <v>76000</v>
      </c>
      <c r="M933">
        <v>61500</v>
      </c>
      <c r="N933" s="1" t="str">
        <f t="shared" si="29"/>
        <v>Mid ($60k–$90k)</v>
      </c>
      <c r="O933" t="s">
        <v>29</v>
      </c>
      <c r="P933" t="s">
        <v>37</v>
      </c>
      <c r="Q933" t="s">
        <v>38</v>
      </c>
      <c r="R933" t="s">
        <v>71</v>
      </c>
      <c r="S933" t="s">
        <v>242</v>
      </c>
      <c r="T933" t="s">
        <v>27</v>
      </c>
    </row>
    <row r="934" spans="1:20" ht="30" x14ac:dyDescent="0.25">
      <c r="A934" t="s">
        <v>1819</v>
      </c>
      <c r="B934" t="s">
        <v>1819</v>
      </c>
      <c r="C934" t="s">
        <v>31</v>
      </c>
      <c r="D934" t="s">
        <v>54</v>
      </c>
      <c r="E934" s="1" t="s">
        <v>1820</v>
      </c>
      <c r="F934">
        <v>4.2</v>
      </c>
      <c r="G934" t="s">
        <v>1205</v>
      </c>
      <c r="H934" t="str">
        <f t="shared" si="28"/>
        <v>Houston</v>
      </c>
      <c r="I934" t="b">
        <v>1</v>
      </c>
      <c r="J934" t="s">
        <v>28</v>
      </c>
      <c r="K934">
        <v>47000</v>
      </c>
      <c r="L934">
        <v>76000</v>
      </c>
      <c r="M934">
        <v>61500</v>
      </c>
      <c r="N934" s="1" t="str">
        <f t="shared" si="29"/>
        <v>Mid ($60k–$90k)</v>
      </c>
      <c r="O934" t="s">
        <v>29</v>
      </c>
      <c r="P934" t="s">
        <v>52</v>
      </c>
      <c r="Q934" t="s">
        <v>46</v>
      </c>
      <c r="R934" t="s">
        <v>84</v>
      </c>
      <c r="S934" t="s">
        <v>44</v>
      </c>
      <c r="T934" t="s">
        <v>129</v>
      </c>
    </row>
    <row r="935" spans="1:20" ht="30" x14ac:dyDescent="0.25">
      <c r="A935" t="s">
        <v>1821</v>
      </c>
      <c r="B935" t="s">
        <v>1821</v>
      </c>
      <c r="C935" t="s">
        <v>126</v>
      </c>
      <c r="D935" t="s">
        <v>32</v>
      </c>
      <c r="E935" s="1" t="s">
        <v>1822</v>
      </c>
      <c r="F935">
        <v>3.6</v>
      </c>
      <c r="G935" t="s">
        <v>1205</v>
      </c>
      <c r="H935" t="str">
        <f t="shared" si="28"/>
        <v>Houston</v>
      </c>
      <c r="I935" t="b">
        <v>0</v>
      </c>
      <c r="J935" t="s">
        <v>28</v>
      </c>
      <c r="K935">
        <v>47000</v>
      </c>
      <c r="L935">
        <v>76000</v>
      </c>
      <c r="M935">
        <v>61500</v>
      </c>
      <c r="N935" s="1" t="str">
        <f t="shared" si="29"/>
        <v>Mid ($60k–$90k)</v>
      </c>
      <c r="O935" t="s">
        <v>29</v>
      </c>
      <c r="P935" t="s">
        <v>243</v>
      </c>
      <c r="Q935" t="s">
        <v>242</v>
      </c>
      <c r="R935" t="s">
        <v>23</v>
      </c>
      <c r="S935" t="s">
        <v>242</v>
      </c>
      <c r="T935" t="s">
        <v>47</v>
      </c>
    </row>
    <row r="936" spans="1:20" ht="30" x14ac:dyDescent="0.25">
      <c r="A936" t="s">
        <v>1809</v>
      </c>
      <c r="B936" t="s">
        <v>1811</v>
      </c>
      <c r="C936" t="s">
        <v>31</v>
      </c>
      <c r="D936" t="s">
        <v>40</v>
      </c>
      <c r="E936" s="1" t="s">
        <v>1823</v>
      </c>
      <c r="F936">
        <v>3.7</v>
      </c>
      <c r="G936" t="s">
        <v>1205</v>
      </c>
      <c r="H936" t="str">
        <f t="shared" si="28"/>
        <v>Houston</v>
      </c>
      <c r="I936" t="b">
        <v>0</v>
      </c>
      <c r="J936" t="s">
        <v>28</v>
      </c>
      <c r="K936">
        <v>47000</v>
      </c>
      <c r="L936">
        <v>76000</v>
      </c>
      <c r="M936">
        <v>61500</v>
      </c>
      <c r="N936" s="1" t="str">
        <f t="shared" si="29"/>
        <v>Mid ($60k–$90k)</v>
      </c>
      <c r="O936" t="s">
        <v>29</v>
      </c>
      <c r="P936" t="s">
        <v>68</v>
      </c>
      <c r="Q936" t="s">
        <v>69</v>
      </c>
      <c r="R936" t="s">
        <v>71</v>
      </c>
      <c r="S936" t="s">
        <v>72</v>
      </c>
      <c r="T936" t="s">
        <v>113</v>
      </c>
    </row>
    <row r="937" spans="1:20" ht="30" x14ac:dyDescent="0.25">
      <c r="A937" t="s">
        <v>545</v>
      </c>
      <c r="B937" t="s">
        <v>545</v>
      </c>
      <c r="C937" t="s">
        <v>31</v>
      </c>
      <c r="D937" t="s">
        <v>32</v>
      </c>
      <c r="E937" s="1" t="s">
        <v>1824</v>
      </c>
      <c r="F937">
        <v>2.9</v>
      </c>
      <c r="G937" t="s">
        <v>1205</v>
      </c>
      <c r="H937" t="str">
        <f t="shared" si="28"/>
        <v>Houston</v>
      </c>
      <c r="I937" t="b">
        <v>0</v>
      </c>
      <c r="J937" t="s">
        <v>28</v>
      </c>
      <c r="K937">
        <v>47000</v>
      </c>
      <c r="L937">
        <v>76000</v>
      </c>
      <c r="M937">
        <v>61500</v>
      </c>
      <c r="N937" s="1" t="str">
        <f t="shared" si="29"/>
        <v>Mid ($60k–$90k)</v>
      </c>
      <c r="O937" t="s">
        <v>29</v>
      </c>
      <c r="P937" t="s">
        <v>171</v>
      </c>
      <c r="Q937" t="s">
        <v>78</v>
      </c>
      <c r="R937" t="s">
        <v>23</v>
      </c>
      <c r="S937" t="s">
        <v>44</v>
      </c>
      <c r="T937" t="s">
        <v>53</v>
      </c>
    </row>
    <row r="938" spans="1:20" x14ac:dyDescent="0.25">
      <c r="A938" t="s">
        <v>397</v>
      </c>
      <c r="B938" t="s">
        <v>397</v>
      </c>
      <c r="C938" t="s">
        <v>31</v>
      </c>
      <c r="D938" t="s">
        <v>32</v>
      </c>
      <c r="E938" t="s">
        <v>1825</v>
      </c>
      <c r="F938">
        <v>-1</v>
      </c>
      <c r="G938" t="s">
        <v>938</v>
      </c>
      <c r="H938" t="str">
        <f t="shared" si="28"/>
        <v>Sugar Land</v>
      </c>
      <c r="I938" t="b">
        <v>0</v>
      </c>
      <c r="J938" t="s">
        <v>28</v>
      </c>
      <c r="K938">
        <v>47000</v>
      </c>
      <c r="L938">
        <v>76000</v>
      </c>
      <c r="M938">
        <v>61500</v>
      </c>
      <c r="N938" s="1" t="str">
        <f t="shared" si="29"/>
        <v>Mid ($60k–$90k)</v>
      </c>
      <c r="O938" t="s">
        <v>29</v>
      </c>
      <c r="P938">
        <v>-1</v>
      </c>
      <c r="Q938">
        <v>-1</v>
      </c>
      <c r="R938" t="s">
        <v>116</v>
      </c>
      <c r="S938" t="s">
        <v>72</v>
      </c>
      <c r="T938" t="s">
        <v>47</v>
      </c>
    </row>
    <row r="939" spans="1:20" ht="30" x14ac:dyDescent="0.25">
      <c r="A939" t="s">
        <v>394</v>
      </c>
      <c r="B939" t="s">
        <v>394</v>
      </c>
      <c r="C939" t="s">
        <v>31</v>
      </c>
      <c r="D939" t="s">
        <v>32</v>
      </c>
      <c r="E939" s="1" t="s">
        <v>1557</v>
      </c>
      <c r="F939">
        <v>2.7</v>
      </c>
      <c r="G939" t="s">
        <v>1827</v>
      </c>
      <c r="H939" t="str">
        <f t="shared" si="28"/>
        <v>Pasadena</v>
      </c>
      <c r="I939" t="b">
        <v>0</v>
      </c>
      <c r="J939" t="s">
        <v>28</v>
      </c>
      <c r="K939">
        <v>47000</v>
      </c>
      <c r="L939">
        <v>76000</v>
      </c>
      <c r="M939">
        <v>61500</v>
      </c>
      <c r="N939" s="1" t="str">
        <f t="shared" si="29"/>
        <v>Mid ($60k–$90k)</v>
      </c>
      <c r="O939" t="s">
        <v>29</v>
      </c>
      <c r="P939" t="s">
        <v>171</v>
      </c>
      <c r="Q939" t="s">
        <v>78</v>
      </c>
      <c r="R939" t="s">
        <v>43</v>
      </c>
      <c r="S939" t="s">
        <v>44</v>
      </c>
      <c r="T939" t="s">
        <v>27</v>
      </c>
    </row>
    <row r="940" spans="1:20" ht="30" x14ac:dyDescent="0.25">
      <c r="A940" t="s">
        <v>1809</v>
      </c>
      <c r="B940" t="s">
        <v>1811</v>
      </c>
      <c r="C940" t="s">
        <v>31</v>
      </c>
      <c r="D940" t="s">
        <v>40</v>
      </c>
      <c r="E940" s="1" t="s">
        <v>1725</v>
      </c>
      <c r="F940">
        <v>3.3</v>
      </c>
      <c r="G940" t="s">
        <v>1205</v>
      </c>
      <c r="H940" t="str">
        <f t="shared" si="28"/>
        <v>Houston</v>
      </c>
      <c r="I940" t="b">
        <v>0</v>
      </c>
      <c r="J940" t="s">
        <v>28</v>
      </c>
      <c r="K940">
        <v>47000</v>
      </c>
      <c r="L940">
        <v>76000</v>
      </c>
      <c r="M940">
        <v>61500</v>
      </c>
      <c r="N940" s="1" t="str">
        <f t="shared" si="29"/>
        <v>Mid ($60k–$90k)</v>
      </c>
      <c r="O940" t="s">
        <v>29</v>
      </c>
      <c r="P940" t="s">
        <v>68</v>
      </c>
      <c r="Q940" t="s">
        <v>69</v>
      </c>
      <c r="R940" t="s">
        <v>36</v>
      </c>
      <c r="S940" t="s">
        <v>72</v>
      </c>
      <c r="T940" t="s">
        <v>113</v>
      </c>
    </row>
    <row r="941" spans="1:20" ht="30" x14ac:dyDescent="0.25">
      <c r="A941" t="s">
        <v>747</v>
      </c>
      <c r="B941" t="s">
        <v>748</v>
      </c>
      <c r="C941" t="s">
        <v>31</v>
      </c>
      <c r="D941" t="s">
        <v>32</v>
      </c>
      <c r="E941" s="1" t="s">
        <v>1750</v>
      </c>
      <c r="F941">
        <v>2.8</v>
      </c>
      <c r="G941" t="s">
        <v>1205</v>
      </c>
      <c r="H941" t="str">
        <f t="shared" si="28"/>
        <v>Houston</v>
      </c>
      <c r="I941" t="b">
        <v>0</v>
      </c>
      <c r="J941" t="s">
        <v>28</v>
      </c>
      <c r="K941">
        <v>47000</v>
      </c>
      <c r="L941">
        <v>76000</v>
      </c>
      <c r="M941">
        <v>61500</v>
      </c>
      <c r="N941" s="1" t="str">
        <f t="shared" si="29"/>
        <v>Mid ($60k–$90k)</v>
      </c>
      <c r="O941" t="s">
        <v>29</v>
      </c>
      <c r="P941" t="s">
        <v>61</v>
      </c>
      <c r="Q941" t="s">
        <v>62</v>
      </c>
      <c r="R941" t="s">
        <v>23</v>
      </c>
      <c r="S941" t="s">
        <v>44</v>
      </c>
      <c r="T941" t="s">
        <v>132</v>
      </c>
    </row>
    <row r="942" spans="1:20" ht="30" x14ac:dyDescent="0.25">
      <c r="A942" t="s">
        <v>1828</v>
      </c>
      <c r="B942" t="s">
        <v>1830</v>
      </c>
      <c r="C942" t="s">
        <v>31</v>
      </c>
      <c r="D942" t="s">
        <v>32</v>
      </c>
      <c r="E942" s="1" t="s">
        <v>1829</v>
      </c>
      <c r="F942">
        <v>3.6</v>
      </c>
      <c r="G942" t="s">
        <v>1768</v>
      </c>
      <c r="H942" t="str">
        <f t="shared" si="28"/>
        <v>Pearland</v>
      </c>
      <c r="I942" t="b">
        <v>0</v>
      </c>
      <c r="J942" t="s">
        <v>28</v>
      </c>
      <c r="K942">
        <v>47000</v>
      </c>
      <c r="L942">
        <v>76000</v>
      </c>
      <c r="M942">
        <v>61500</v>
      </c>
      <c r="N942" s="1" t="str">
        <f t="shared" si="29"/>
        <v>Mid ($60k–$90k)</v>
      </c>
      <c r="O942" t="s">
        <v>29</v>
      </c>
      <c r="P942" t="s">
        <v>37</v>
      </c>
      <c r="Q942" t="s">
        <v>38</v>
      </c>
      <c r="R942" t="s">
        <v>43</v>
      </c>
      <c r="S942" t="s">
        <v>1517</v>
      </c>
      <c r="T942" t="s">
        <v>27</v>
      </c>
    </row>
    <row r="943" spans="1:20" ht="30" x14ac:dyDescent="0.25">
      <c r="A943" t="s">
        <v>1831</v>
      </c>
      <c r="B943" t="s">
        <v>1831</v>
      </c>
      <c r="C943" t="s">
        <v>48</v>
      </c>
      <c r="D943" t="s">
        <v>32</v>
      </c>
      <c r="E943" s="1" t="s">
        <v>1832</v>
      </c>
      <c r="F943">
        <v>3.4</v>
      </c>
      <c r="G943" t="s">
        <v>1205</v>
      </c>
      <c r="H943" t="str">
        <f t="shared" si="28"/>
        <v>Houston</v>
      </c>
      <c r="I943" t="b">
        <v>0</v>
      </c>
      <c r="J943" t="s">
        <v>28</v>
      </c>
      <c r="K943">
        <v>74000</v>
      </c>
      <c r="L943">
        <v>123000</v>
      </c>
      <c r="M943">
        <v>98500</v>
      </c>
      <c r="N943" s="1" t="str">
        <f t="shared" si="29"/>
        <v>High (&gt;$90k)</v>
      </c>
      <c r="O943" t="s">
        <v>29</v>
      </c>
      <c r="P943" t="s">
        <v>37</v>
      </c>
      <c r="Q943" t="s">
        <v>38</v>
      </c>
      <c r="R943" t="s">
        <v>71</v>
      </c>
      <c r="S943" t="s">
        <v>242</v>
      </c>
      <c r="T943" t="s">
        <v>27</v>
      </c>
    </row>
    <row r="944" spans="1:20" ht="30" x14ac:dyDescent="0.25">
      <c r="A944" t="s">
        <v>1833</v>
      </c>
      <c r="B944" t="s">
        <v>1833</v>
      </c>
      <c r="C944" t="s">
        <v>31</v>
      </c>
      <c r="D944" t="s">
        <v>32</v>
      </c>
      <c r="E944" s="1" t="s">
        <v>1834</v>
      </c>
      <c r="F944">
        <v>3.6</v>
      </c>
      <c r="G944" t="s">
        <v>1205</v>
      </c>
      <c r="H944" t="str">
        <f t="shared" si="28"/>
        <v>Houston</v>
      </c>
      <c r="I944" t="b">
        <v>1</v>
      </c>
      <c r="J944" t="s">
        <v>28</v>
      </c>
      <c r="K944">
        <v>74000</v>
      </c>
      <c r="L944">
        <v>123000</v>
      </c>
      <c r="M944">
        <v>98500</v>
      </c>
      <c r="N944" s="1" t="str">
        <f t="shared" si="29"/>
        <v>High (&gt;$90k)</v>
      </c>
      <c r="O944" t="s">
        <v>29</v>
      </c>
      <c r="P944" t="s">
        <v>171</v>
      </c>
      <c r="Q944" t="s">
        <v>78</v>
      </c>
      <c r="R944" t="s">
        <v>84</v>
      </c>
      <c r="S944" t="s">
        <v>44</v>
      </c>
      <c r="T944" t="s">
        <v>129</v>
      </c>
    </row>
    <row r="945" spans="1:20" ht="30" x14ac:dyDescent="0.25">
      <c r="A945" t="s">
        <v>1835</v>
      </c>
      <c r="B945" t="s">
        <v>1837</v>
      </c>
      <c r="C945" t="s">
        <v>31</v>
      </c>
      <c r="D945" t="s">
        <v>32</v>
      </c>
      <c r="E945" s="1" t="s">
        <v>1836</v>
      </c>
      <c r="F945">
        <v>4.7</v>
      </c>
      <c r="G945" t="s">
        <v>1205</v>
      </c>
      <c r="H945" t="str">
        <f t="shared" si="28"/>
        <v>Houston</v>
      </c>
      <c r="I945" t="b">
        <v>0</v>
      </c>
      <c r="J945" t="s">
        <v>28</v>
      </c>
      <c r="K945">
        <v>74000</v>
      </c>
      <c r="L945">
        <v>123000</v>
      </c>
      <c r="M945">
        <v>98500</v>
      </c>
      <c r="N945" s="1" t="str">
        <f t="shared" si="29"/>
        <v>High (&gt;$90k)</v>
      </c>
      <c r="O945" t="s">
        <v>29</v>
      </c>
      <c r="P945" t="s">
        <v>692</v>
      </c>
      <c r="Q945" t="s">
        <v>187</v>
      </c>
      <c r="R945" t="s">
        <v>116</v>
      </c>
      <c r="S945" t="s">
        <v>44</v>
      </c>
      <c r="T945" t="s">
        <v>129</v>
      </c>
    </row>
    <row r="946" spans="1:20" ht="30" x14ac:dyDescent="0.25">
      <c r="A946" t="s">
        <v>88</v>
      </c>
      <c r="B946" t="s">
        <v>88</v>
      </c>
      <c r="C946" t="s">
        <v>48</v>
      </c>
      <c r="D946" t="s">
        <v>32</v>
      </c>
      <c r="E946" s="1" t="s">
        <v>1838</v>
      </c>
      <c r="F946">
        <v>4.5</v>
      </c>
      <c r="G946" t="s">
        <v>1205</v>
      </c>
      <c r="H946" t="str">
        <f t="shared" si="28"/>
        <v>Houston</v>
      </c>
      <c r="I946" t="b">
        <v>0</v>
      </c>
      <c r="J946" t="s">
        <v>28</v>
      </c>
      <c r="K946">
        <v>74000</v>
      </c>
      <c r="L946">
        <v>123000</v>
      </c>
      <c r="M946">
        <v>98500</v>
      </c>
      <c r="N946" s="1" t="str">
        <f t="shared" si="29"/>
        <v>High (&gt;$90k)</v>
      </c>
      <c r="O946" t="s">
        <v>29</v>
      </c>
      <c r="P946" t="s">
        <v>171</v>
      </c>
      <c r="Q946" t="s">
        <v>78</v>
      </c>
      <c r="R946" t="s">
        <v>84</v>
      </c>
      <c r="S946" t="s">
        <v>44</v>
      </c>
      <c r="T946" t="s">
        <v>47</v>
      </c>
    </row>
    <row r="947" spans="1:20" x14ac:dyDescent="0.25">
      <c r="A947" t="s">
        <v>917</v>
      </c>
      <c r="B947" t="s">
        <v>917</v>
      </c>
      <c r="C947" t="s">
        <v>31</v>
      </c>
      <c r="D947" t="s">
        <v>32</v>
      </c>
      <c r="E947" t="s">
        <v>1839</v>
      </c>
      <c r="F947">
        <v>-1</v>
      </c>
      <c r="G947" t="s">
        <v>1827</v>
      </c>
      <c r="H947" t="str">
        <f t="shared" si="28"/>
        <v>Pasadena</v>
      </c>
      <c r="I947" t="b">
        <v>0</v>
      </c>
      <c r="J947" t="s">
        <v>28</v>
      </c>
      <c r="K947">
        <v>74000</v>
      </c>
      <c r="L947">
        <v>123000</v>
      </c>
      <c r="M947">
        <v>98500</v>
      </c>
      <c r="N947" s="1" t="str">
        <f t="shared" si="29"/>
        <v>High (&gt;$90k)</v>
      </c>
      <c r="O947" t="s">
        <v>29</v>
      </c>
      <c r="P947">
        <v>-1</v>
      </c>
      <c r="Q947">
        <v>-1</v>
      </c>
      <c r="R947">
        <v>-1</v>
      </c>
      <c r="S947">
        <v>-1</v>
      </c>
      <c r="T947">
        <v>-1</v>
      </c>
    </row>
    <row r="948" spans="1:20" ht="30" x14ac:dyDescent="0.25">
      <c r="A948" t="s">
        <v>1840</v>
      </c>
      <c r="B948" t="s">
        <v>1841</v>
      </c>
      <c r="C948" t="s">
        <v>31</v>
      </c>
      <c r="D948" t="s">
        <v>32</v>
      </c>
      <c r="E948" s="1" t="s">
        <v>1792</v>
      </c>
      <c r="F948">
        <v>4.7</v>
      </c>
      <c r="G948" t="s">
        <v>1205</v>
      </c>
      <c r="H948" t="str">
        <f t="shared" si="28"/>
        <v>Houston</v>
      </c>
      <c r="I948" t="b">
        <v>0</v>
      </c>
      <c r="J948" t="s">
        <v>28</v>
      </c>
      <c r="K948">
        <v>74000</v>
      </c>
      <c r="L948">
        <v>123000</v>
      </c>
      <c r="M948">
        <v>98500</v>
      </c>
      <c r="N948" s="1" t="str">
        <f t="shared" si="29"/>
        <v>High (&gt;$90k)</v>
      </c>
      <c r="O948" t="s">
        <v>29</v>
      </c>
      <c r="P948" t="s">
        <v>52</v>
      </c>
      <c r="Q948" t="s">
        <v>46</v>
      </c>
      <c r="R948" t="s">
        <v>84</v>
      </c>
      <c r="S948" t="s">
        <v>44</v>
      </c>
      <c r="T948" t="s">
        <v>47</v>
      </c>
    </row>
    <row r="949" spans="1:20" ht="30" x14ac:dyDescent="0.25">
      <c r="A949" t="s">
        <v>1440</v>
      </c>
      <c r="B949" t="s">
        <v>1441</v>
      </c>
      <c r="C949" t="s">
        <v>48</v>
      </c>
      <c r="D949" t="s">
        <v>32</v>
      </c>
      <c r="E949" s="1" t="s">
        <v>1752</v>
      </c>
      <c r="F949">
        <v>3.6</v>
      </c>
      <c r="G949" t="s">
        <v>1205</v>
      </c>
      <c r="H949" t="str">
        <f t="shared" si="28"/>
        <v>Houston</v>
      </c>
      <c r="I949" t="b">
        <v>0</v>
      </c>
      <c r="J949" t="s">
        <v>28</v>
      </c>
      <c r="K949">
        <v>74000</v>
      </c>
      <c r="L949">
        <v>123000</v>
      </c>
      <c r="M949">
        <v>98500</v>
      </c>
      <c r="N949" s="1" t="str">
        <f t="shared" si="29"/>
        <v>High (&gt;$90k)</v>
      </c>
      <c r="O949" t="s">
        <v>29</v>
      </c>
      <c r="P949" t="s">
        <v>1049</v>
      </c>
      <c r="Q949" t="s">
        <v>1050</v>
      </c>
      <c r="R949" t="s">
        <v>43</v>
      </c>
      <c r="S949" t="s">
        <v>72</v>
      </c>
      <c r="T949" t="s">
        <v>39</v>
      </c>
    </row>
    <row r="950" spans="1:20" ht="30" x14ac:dyDescent="0.25">
      <c r="A950" t="s">
        <v>1842</v>
      </c>
      <c r="B950" t="s">
        <v>1842</v>
      </c>
      <c r="C950" t="s">
        <v>31</v>
      </c>
      <c r="D950" t="s">
        <v>32</v>
      </c>
      <c r="E950" s="1" t="s">
        <v>1843</v>
      </c>
      <c r="F950">
        <v>4</v>
      </c>
      <c r="G950" t="s">
        <v>1205</v>
      </c>
      <c r="H950" t="str">
        <f t="shared" si="28"/>
        <v>Houston</v>
      </c>
      <c r="I950" t="b">
        <v>0</v>
      </c>
      <c r="J950" t="s">
        <v>28</v>
      </c>
      <c r="K950">
        <v>74000</v>
      </c>
      <c r="L950">
        <v>123000</v>
      </c>
      <c r="M950">
        <v>98500</v>
      </c>
      <c r="N950" s="1" t="str">
        <f t="shared" si="29"/>
        <v>High (&gt;$90k)</v>
      </c>
      <c r="O950" t="s">
        <v>29</v>
      </c>
      <c r="P950" t="s">
        <v>52</v>
      </c>
      <c r="Q950" t="s">
        <v>46</v>
      </c>
      <c r="R950" t="s">
        <v>57</v>
      </c>
      <c r="S950" t="s">
        <v>44</v>
      </c>
      <c r="T950" t="s">
        <v>27</v>
      </c>
    </row>
    <row r="951" spans="1:20" ht="30" x14ac:dyDescent="0.25">
      <c r="A951" t="s">
        <v>1844</v>
      </c>
      <c r="B951" t="s">
        <v>1846</v>
      </c>
      <c r="C951" t="s">
        <v>31</v>
      </c>
      <c r="D951" t="s">
        <v>40</v>
      </c>
      <c r="E951" s="1" t="s">
        <v>1845</v>
      </c>
      <c r="F951">
        <v>4</v>
      </c>
      <c r="G951" t="s">
        <v>1205</v>
      </c>
      <c r="H951" t="str">
        <f t="shared" si="28"/>
        <v>Houston</v>
      </c>
      <c r="I951" t="b">
        <v>0</v>
      </c>
      <c r="J951" t="s">
        <v>28</v>
      </c>
      <c r="K951">
        <v>74000</v>
      </c>
      <c r="L951">
        <v>123000</v>
      </c>
      <c r="M951">
        <v>98500</v>
      </c>
      <c r="N951" s="1" t="str">
        <f t="shared" si="29"/>
        <v>High (&gt;$90k)</v>
      </c>
      <c r="O951" t="s">
        <v>29</v>
      </c>
      <c r="P951" t="s">
        <v>143</v>
      </c>
      <c r="Q951" t="s">
        <v>46</v>
      </c>
      <c r="R951" t="s">
        <v>103</v>
      </c>
      <c r="S951" t="s">
        <v>44</v>
      </c>
      <c r="T951" t="s">
        <v>132</v>
      </c>
    </row>
    <row r="952" spans="1:20" ht="30" x14ac:dyDescent="0.25">
      <c r="A952" t="s">
        <v>1847</v>
      </c>
      <c r="B952" t="s">
        <v>1847</v>
      </c>
      <c r="C952" t="s">
        <v>48</v>
      </c>
      <c r="D952" t="s">
        <v>32</v>
      </c>
      <c r="E952" s="1" t="s">
        <v>1829</v>
      </c>
      <c r="F952">
        <v>3.6</v>
      </c>
      <c r="G952" t="s">
        <v>1768</v>
      </c>
      <c r="H952" t="str">
        <f t="shared" si="28"/>
        <v>Pearland</v>
      </c>
      <c r="I952" t="b">
        <v>0</v>
      </c>
      <c r="J952" t="s">
        <v>28</v>
      </c>
      <c r="K952">
        <v>74000</v>
      </c>
      <c r="L952">
        <v>123000</v>
      </c>
      <c r="M952">
        <v>98500</v>
      </c>
      <c r="N952" s="1" t="str">
        <f t="shared" si="29"/>
        <v>High (&gt;$90k)</v>
      </c>
      <c r="O952" t="s">
        <v>29</v>
      </c>
      <c r="P952" t="s">
        <v>37</v>
      </c>
      <c r="Q952" t="s">
        <v>38</v>
      </c>
      <c r="R952" t="s">
        <v>43</v>
      </c>
      <c r="S952" t="s">
        <v>1517</v>
      </c>
      <c r="T952" t="s">
        <v>27</v>
      </c>
    </row>
    <row r="953" spans="1:20" ht="30" x14ac:dyDescent="0.25">
      <c r="A953" t="s">
        <v>1848</v>
      </c>
      <c r="B953" t="s">
        <v>1848</v>
      </c>
      <c r="C953" t="s">
        <v>126</v>
      </c>
      <c r="D953" t="s">
        <v>32</v>
      </c>
      <c r="E953" s="1" t="s">
        <v>1849</v>
      </c>
      <c r="F953">
        <v>2</v>
      </c>
      <c r="G953" t="s">
        <v>1205</v>
      </c>
      <c r="H953" t="str">
        <f t="shared" si="28"/>
        <v>Houston</v>
      </c>
      <c r="I953" t="b">
        <v>0</v>
      </c>
      <c r="J953" t="s">
        <v>28</v>
      </c>
      <c r="K953">
        <v>74000</v>
      </c>
      <c r="L953">
        <v>123000</v>
      </c>
      <c r="M953">
        <v>98500</v>
      </c>
      <c r="N953" s="1" t="str">
        <f t="shared" si="29"/>
        <v>High (&gt;$90k)</v>
      </c>
      <c r="O953" t="s">
        <v>29</v>
      </c>
      <c r="P953">
        <v>-1</v>
      </c>
      <c r="Q953">
        <v>-1</v>
      </c>
      <c r="R953" t="s">
        <v>23</v>
      </c>
      <c r="S953" t="s">
        <v>44</v>
      </c>
      <c r="T953" t="s">
        <v>47</v>
      </c>
    </row>
    <row r="954" spans="1:20" ht="30" x14ac:dyDescent="0.25">
      <c r="A954" t="s">
        <v>1850</v>
      </c>
      <c r="B954" t="s">
        <v>1850</v>
      </c>
      <c r="C954" t="s">
        <v>31</v>
      </c>
      <c r="D954" t="s">
        <v>32</v>
      </c>
      <c r="E954" s="1" t="s">
        <v>1851</v>
      </c>
      <c r="F954">
        <v>3.8</v>
      </c>
      <c r="G954" t="s">
        <v>1205</v>
      </c>
      <c r="H954" t="str">
        <f t="shared" si="28"/>
        <v>Houston</v>
      </c>
      <c r="I954" t="b">
        <v>0</v>
      </c>
      <c r="J954" t="s">
        <v>28</v>
      </c>
      <c r="K954">
        <v>74000</v>
      </c>
      <c r="L954">
        <v>123000</v>
      </c>
      <c r="M954">
        <v>98500</v>
      </c>
      <c r="N954" s="1" t="str">
        <f t="shared" si="29"/>
        <v>High (&gt;$90k)</v>
      </c>
      <c r="O954" t="s">
        <v>29</v>
      </c>
      <c r="P954" t="s">
        <v>171</v>
      </c>
      <c r="Q954" t="s">
        <v>78</v>
      </c>
      <c r="R954" t="s">
        <v>43</v>
      </c>
      <c r="S954" t="s">
        <v>44</v>
      </c>
      <c r="T954" t="s">
        <v>27</v>
      </c>
    </row>
    <row r="955" spans="1:20" ht="30" x14ac:dyDescent="0.25">
      <c r="A955" t="s">
        <v>1852</v>
      </c>
      <c r="B955" t="s">
        <v>1852</v>
      </c>
      <c r="C955" t="s">
        <v>315</v>
      </c>
      <c r="D955" t="s">
        <v>32</v>
      </c>
      <c r="E955" s="1" t="s">
        <v>1853</v>
      </c>
      <c r="F955">
        <v>4</v>
      </c>
      <c r="G955" t="s">
        <v>1205</v>
      </c>
      <c r="H955" t="str">
        <f t="shared" si="28"/>
        <v>Houston</v>
      </c>
      <c r="I955" t="b">
        <v>0</v>
      </c>
      <c r="J955" t="s">
        <v>28</v>
      </c>
      <c r="K955">
        <v>74000</v>
      </c>
      <c r="L955">
        <v>123000</v>
      </c>
      <c r="M955">
        <v>98500</v>
      </c>
      <c r="N955" s="1" t="str">
        <f t="shared" si="29"/>
        <v>High (&gt;$90k)</v>
      </c>
      <c r="O955" t="s">
        <v>29</v>
      </c>
      <c r="P955" t="s">
        <v>385</v>
      </c>
      <c r="Q955" t="s">
        <v>386</v>
      </c>
      <c r="R955" t="s">
        <v>71</v>
      </c>
      <c r="S955" t="s">
        <v>384</v>
      </c>
      <c r="T955" t="s">
        <v>74</v>
      </c>
    </row>
    <row r="956" spans="1:20" ht="30" x14ac:dyDescent="0.25">
      <c r="A956" t="s">
        <v>1854</v>
      </c>
      <c r="B956" t="s">
        <v>1854</v>
      </c>
      <c r="C956" t="s">
        <v>48</v>
      </c>
      <c r="D956" t="s">
        <v>32</v>
      </c>
      <c r="E956" s="1" t="s">
        <v>582</v>
      </c>
      <c r="F956">
        <v>3.2</v>
      </c>
      <c r="G956" t="s">
        <v>1205</v>
      </c>
      <c r="H956" t="str">
        <f t="shared" si="28"/>
        <v>Houston</v>
      </c>
      <c r="I956" t="b">
        <v>0</v>
      </c>
      <c r="J956" t="s">
        <v>28</v>
      </c>
      <c r="K956">
        <v>74000</v>
      </c>
      <c r="L956">
        <v>123000</v>
      </c>
      <c r="M956">
        <v>98500</v>
      </c>
      <c r="N956" s="1" t="str">
        <f t="shared" si="29"/>
        <v>High (&gt;$90k)</v>
      </c>
      <c r="O956" t="s">
        <v>29</v>
      </c>
      <c r="P956" t="s">
        <v>61</v>
      </c>
      <c r="Q956" t="s">
        <v>62</v>
      </c>
      <c r="R956" t="s">
        <v>36</v>
      </c>
      <c r="S956" t="s">
        <v>72</v>
      </c>
      <c r="T956" t="s">
        <v>113</v>
      </c>
    </row>
    <row r="957" spans="1:20" ht="30" x14ac:dyDescent="0.25">
      <c r="A957" t="s">
        <v>1855</v>
      </c>
      <c r="B957" t="s">
        <v>1856</v>
      </c>
      <c r="C957" t="s">
        <v>31</v>
      </c>
      <c r="D957" t="s">
        <v>32</v>
      </c>
      <c r="E957" s="1" t="s">
        <v>1829</v>
      </c>
      <c r="F957">
        <v>3.6</v>
      </c>
      <c r="G957" t="s">
        <v>1768</v>
      </c>
      <c r="H957" t="str">
        <f t="shared" si="28"/>
        <v>Pearland</v>
      </c>
      <c r="I957" t="b">
        <v>0</v>
      </c>
      <c r="J957" t="s">
        <v>28</v>
      </c>
      <c r="K957">
        <v>74000</v>
      </c>
      <c r="L957">
        <v>123000</v>
      </c>
      <c r="M957">
        <v>98500</v>
      </c>
      <c r="N957" s="1" t="str">
        <f t="shared" si="29"/>
        <v>High (&gt;$90k)</v>
      </c>
      <c r="O957" t="s">
        <v>29</v>
      </c>
      <c r="P957" t="s">
        <v>37</v>
      </c>
      <c r="Q957" t="s">
        <v>38</v>
      </c>
      <c r="R957" t="s">
        <v>43</v>
      </c>
      <c r="S957" t="s">
        <v>1517</v>
      </c>
      <c r="T957" t="s">
        <v>27</v>
      </c>
    </row>
    <row r="958" spans="1:20" ht="30" x14ac:dyDescent="0.25">
      <c r="A958" t="s">
        <v>1857</v>
      </c>
      <c r="B958" t="s">
        <v>1858</v>
      </c>
      <c r="C958" t="s">
        <v>31</v>
      </c>
      <c r="D958" t="s">
        <v>32</v>
      </c>
      <c r="E958" s="1" t="s">
        <v>1144</v>
      </c>
      <c r="F958">
        <v>3.2</v>
      </c>
      <c r="G958" t="s">
        <v>1205</v>
      </c>
      <c r="H958" t="str">
        <f t="shared" si="28"/>
        <v>Houston</v>
      </c>
      <c r="I958" t="b">
        <v>1</v>
      </c>
      <c r="J958" t="s">
        <v>28</v>
      </c>
      <c r="K958">
        <v>74000</v>
      </c>
      <c r="L958">
        <v>123000</v>
      </c>
      <c r="M958">
        <v>98500</v>
      </c>
      <c r="N958" s="1" t="str">
        <f t="shared" si="29"/>
        <v>High (&gt;$90k)</v>
      </c>
      <c r="O958" t="s">
        <v>29</v>
      </c>
      <c r="P958" t="s">
        <v>37</v>
      </c>
      <c r="Q958" t="s">
        <v>38</v>
      </c>
      <c r="R958" t="s">
        <v>43</v>
      </c>
      <c r="S958" t="s">
        <v>44</v>
      </c>
      <c r="T958" t="s">
        <v>47</v>
      </c>
    </row>
    <row r="959" spans="1:20" ht="30" x14ac:dyDescent="0.25">
      <c r="A959" t="s">
        <v>1859</v>
      </c>
      <c r="B959" t="s">
        <v>1861</v>
      </c>
      <c r="C959" t="s">
        <v>31</v>
      </c>
      <c r="D959" t="s">
        <v>40</v>
      </c>
      <c r="E959" s="1" t="s">
        <v>1860</v>
      </c>
      <c r="F959">
        <v>4.4000000000000004</v>
      </c>
      <c r="G959" t="s">
        <v>549</v>
      </c>
      <c r="H959" t="str">
        <f t="shared" si="28"/>
        <v>Spring</v>
      </c>
      <c r="I959" t="b">
        <v>0</v>
      </c>
      <c r="J959" t="s">
        <v>28</v>
      </c>
      <c r="K959">
        <v>74000</v>
      </c>
      <c r="L959">
        <v>123000</v>
      </c>
      <c r="M959">
        <v>98500</v>
      </c>
      <c r="N959" s="1" t="str">
        <f t="shared" si="29"/>
        <v>High (&gt;$90k)</v>
      </c>
      <c r="O959" t="s">
        <v>29</v>
      </c>
      <c r="P959" t="s">
        <v>171</v>
      </c>
      <c r="Q959" t="s">
        <v>78</v>
      </c>
      <c r="R959" t="s">
        <v>103</v>
      </c>
      <c r="S959" t="s">
        <v>116</v>
      </c>
      <c r="T959" t="s">
        <v>129</v>
      </c>
    </row>
    <row r="960" spans="1:20" ht="30" x14ac:dyDescent="0.25">
      <c r="A960" t="s">
        <v>1862</v>
      </c>
      <c r="B960" t="s">
        <v>1863</v>
      </c>
      <c r="C960" t="s">
        <v>31</v>
      </c>
      <c r="D960" t="s">
        <v>32</v>
      </c>
      <c r="E960" s="1" t="s">
        <v>1767</v>
      </c>
      <c r="F960">
        <v>3.6</v>
      </c>
      <c r="G960" t="s">
        <v>1768</v>
      </c>
      <c r="H960" t="str">
        <f t="shared" si="28"/>
        <v>Pearland</v>
      </c>
      <c r="I960" t="b">
        <v>0</v>
      </c>
      <c r="J960" t="s">
        <v>28</v>
      </c>
      <c r="K960">
        <v>74000</v>
      </c>
      <c r="L960">
        <v>123000</v>
      </c>
      <c r="M960">
        <v>98500</v>
      </c>
      <c r="N960" s="1" t="str">
        <f t="shared" si="29"/>
        <v>High (&gt;$90k)</v>
      </c>
      <c r="O960" t="s">
        <v>29</v>
      </c>
      <c r="P960" t="s">
        <v>37</v>
      </c>
      <c r="Q960" t="s">
        <v>38</v>
      </c>
      <c r="R960" t="s">
        <v>43</v>
      </c>
      <c r="S960" t="s">
        <v>1517</v>
      </c>
      <c r="T960" t="s">
        <v>27</v>
      </c>
    </row>
    <row r="961" spans="1:20" ht="30" x14ac:dyDescent="0.25">
      <c r="A961" t="s">
        <v>1864</v>
      </c>
      <c r="B961" t="s">
        <v>1864</v>
      </c>
      <c r="C961" t="s">
        <v>31</v>
      </c>
      <c r="D961" t="s">
        <v>32</v>
      </c>
      <c r="E961" s="1" t="s">
        <v>1865</v>
      </c>
      <c r="F961">
        <v>5</v>
      </c>
      <c r="G961" t="s">
        <v>1205</v>
      </c>
      <c r="H961" t="str">
        <f t="shared" si="28"/>
        <v>Houston</v>
      </c>
      <c r="I961" t="b">
        <v>0</v>
      </c>
      <c r="J961" t="s">
        <v>28</v>
      </c>
      <c r="K961">
        <v>74000</v>
      </c>
      <c r="L961">
        <v>123000</v>
      </c>
      <c r="M961">
        <v>98500</v>
      </c>
      <c r="N961" s="1" t="str">
        <f t="shared" si="29"/>
        <v>High (&gt;$90k)</v>
      </c>
      <c r="O961" t="s">
        <v>29</v>
      </c>
      <c r="P961" t="s">
        <v>171</v>
      </c>
      <c r="Q961" t="s">
        <v>78</v>
      </c>
      <c r="R961" t="s">
        <v>103</v>
      </c>
      <c r="S961" t="s">
        <v>44</v>
      </c>
      <c r="T961" t="s">
        <v>132</v>
      </c>
    </row>
    <row r="962" spans="1:20" ht="30" x14ac:dyDescent="0.25">
      <c r="A962" t="s">
        <v>1866</v>
      </c>
      <c r="B962" t="s">
        <v>1866</v>
      </c>
      <c r="C962" t="s">
        <v>31</v>
      </c>
      <c r="D962" t="s">
        <v>40</v>
      </c>
      <c r="E962" s="1" t="s">
        <v>1685</v>
      </c>
      <c r="F962">
        <v>5</v>
      </c>
      <c r="G962" t="s">
        <v>938</v>
      </c>
      <c r="H962" t="str">
        <f t="shared" si="28"/>
        <v>Sugar Land</v>
      </c>
      <c r="I962" t="b">
        <v>0</v>
      </c>
      <c r="J962" t="s">
        <v>28</v>
      </c>
      <c r="K962">
        <v>74000</v>
      </c>
      <c r="L962">
        <v>123000</v>
      </c>
      <c r="M962">
        <v>98500</v>
      </c>
      <c r="N962" s="1" t="str">
        <f t="shared" si="29"/>
        <v>High (&gt;$90k)</v>
      </c>
      <c r="O962" t="s">
        <v>29</v>
      </c>
      <c r="P962" t="s">
        <v>171</v>
      </c>
      <c r="Q962" t="s">
        <v>78</v>
      </c>
      <c r="R962" t="s">
        <v>103</v>
      </c>
      <c r="S962" t="s">
        <v>44</v>
      </c>
      <c r="T962" t="s">
        <v>105</v>
      </c>
    </row>
    <row r="963" spans="1:20" x14ac:dyDescent="0.25">
      <c r="A963" t="s">
        <v>1867</v>
      </c>
      <c r="B963" t="s">
        <v>1869</v>
      </c>
      <c r="C963" t="s">
        <v>31</v>
      </c>
      <c r="D963" t="s">
        <v>40</v>
      </c>
      <c r="E963" t="s">
        <v>1868</v>
      </c>
      <c r="F963">
        <v>-1</v>
      </c>
      <c r="G963" t="s">
        <v>1205</v>
      </c>
      <c r="H963" t="str">
        <f t="shared" si="28"/>
        <v>Houston</v>
      </c>
      <c r="I963" t="b">
        <v>0</v>
      </c>
      <c r="J963" t="s">
        <v>28</v>
      </c>
      <c r="K963">
        <v>74000</v>
      </c>
      <c r="L963">
        <v>123000</v>
      </c>
      <c r="M963">
        <v>98500</v>
      </c>
      <c r="N963" s="1" t="str">
        <f t="shared" si="29"/>
        <v>High (&gt;$90k)</v>
      </c>
      <c r="O963" t="s">
        <v>29</v>
      </c>
      <c r="P963" t="s">
        <v>171</v>
      </c>
      <c r="Q963" t="s">
        <v>78</v>
      </c>
      <c r="R963" t="s">
        <v>103</v>
      </c>
      <c r="S963" t="s">
        <v>145</v>
      </c>
      <c r="T963" t="s">
        <v>96</v>
      </c>
    </row>
    <row r="964" spans="1:20" ht="30" x14ac:dyDescent="0.25">
      <c r="A964" t="s">
        <v>1870</v>
      </c>
      <c r="B964" t="s">
        <v>1837</v>
      </c>
      <c r="C964" t="s">
        <v>31</v>
      </c>
      <c r="D964" t="s">
        <v>32</v>
      </c>
      <c r="E964" s="1" t="s">
        <v>231</v>
      </c>
      <c r="F964">
        <v>3.7</v>
      </c>
      <c r="G964" t="s">
        <v>1205</v>
      </c>
      <c r="H964" t="str">
        <f t="shared" si="28"/>
        <v>Houston</v>
      </c>
      <c r="I964" t="b">
        <v>0</v>
      </c>
      <c r="J964" t="s">
        <v>28</v>
      </c>
      <c r="K964">
        <v>74000</v>
      </c>
      <c r="L964">
        <v>123000</v>
      </c>
      <c r="M964">
        <v>98500</v>
      </c>
      <c r="N964" s="1" t="str">
        <f t="shared" si="29"/>
        <v>High (&gt;$90k)</v>
      </c>
      <c r="O964" t="s">
        <v>29</v>
      </c>
      <c r="P964" t="s">
        <v>171</v>
      </c>
      <c r="Q964" t="s">
        <v>78</v>
      </c>
      <c r="R964" t="s">
        <v>103</v>
      </c>
      <c r="S964" t="s">
        <v>44</v>
      </c>
      <c r="T964" t="s">
        <v>53</v>
      </c>
    </row>
    <row r="965" spans="1:20" ht="30" x14ac:dyDescent="0.25">
      <c r="A965" t="s">
        <v>1871</v>
      </c>
      <c r="B965" t="s">
        <v>1872</v>
      </c>
      <c r="C965" t="s">
        <v>31</v>
      </c>
      <c r="D965" t="s">
        <v>32</v>
      </c>
      <c r="E965" s="1" t="s">
        <v>621</v>
      </c>
      <c r="F965">
        <v>3.8</v>
      </c>
      <c r="G965" t="s">
        <v>1205</v>
      </c>
      <c r="H965" t="str">
        <f t="shared" si="28"/>
        <v>Houston</v>
      </c>
      <c r="I965" t="b">
        <v>0</v>
      </c>
      <c r="J965" t="s">
        <v>28</v>
      </c>
      <c r="K965">
        <v>74000</v>
      </c>
      <c r="L965">
        <v>123000</v>
      </c>
      <c r="M965">
        <v>98500</v>
      </c>
      <c r="N965" s="1" t="str">
        <f t="shared" si="29"/>
        <v>High (&gt;$90k)</v>
      </c>
      <c r="O965" t="s">
        <v>29</v>
      </c>
      <c r="P965" t="s">
        <v>171</v>
      </c>
      <c r="Q965" t="s">
        <v>78</v>
      </c>
      <c r="R965" t="s">
        <v>43</v>
      </c>
      <c r="S965" t="s">
        <v>44</v>
      </c>
      <c r="T965" t="s">
        <v>27</v>
      </c>
    </row>
    <row r="966" spans="1:20" ht="30" x14ac:dyDescent="0.25">
      <c r="A966" t="s">
        <v>1870</v>
      </c>
      <c r="B966" t="s">
        <v>1837</v>
      </c>
      <c r="C966" t="s">
        <v>31</v>
      </c>
      <c r="D966" t="s">
        <v>32</v>
      </c>
      <c r="E966" s="1" t="s">
        <v>1873</v>
      </c>
      <c r="F966">
        <v>3</v>
      </c>
      <c r="G966" t="s">
        <v>1205</v>
      </c>
      <c r="H966" t="str">
        <f t="shared" ref="H966:H1029" si="30">IFERROR(TRIM(LEFT(G966,FIND(",",G966)-1)),G966)</f>
        <v>Houston</v>
      </c>
      <c r="I966" t="b">
        <v>0</v>
      </c>
      <c r="J966" t="s">
        <v>28</v>
      </c>
      <c r="K966">
        <v>74000</v>
      </c>
      <c r="L966">
        <v>123000</v>
      </c>
      <c r="M966">
        <v>98500</v>
      </c>
      <c r="N966" s="1" t="str">
        <f t="shared" ref="N966:N1029" si="31">IF(M966="", "", IF(M966&lt;60000, "Low (&lt;$60k)", IF(M966&lt;=90000, "Mid ($60k–$90k)", "High (&gt;$90k)")))</f>
        <v>High (&gt;$90k)</v>
      </c>
      <c r="O966" t="s">
        <v>29</v>
      </c>
      <c r="P966" t="s">
        <v>104</v>
      </c>
      <c r="Q966" t="s">
        <v>78</v>
      </c>
      <c r="R966" t="s">
        <v>103</v>
      </c>
      <c r="S966" t="s">
        <v>44</v>
      </c>
      <c r="T966" t="s">
        <v>308</v>
      </c>
    </row>
    <row r="967" spans="1:20" ht="30" x14ac:dyDescent="0.25">
      <c r="A967" t="s">
        <v>1874</v>
      </c>
      <c r="B967" t="s">
        <v>1876</v>
      </c>
      <c r="C967" t="s">
        <v>31</v>
      </c>
      <c r="D967" t="s">
        <v>32</v>
      </c>
      <c r="E967" s="1" t="s">
        <v>1875</v>
      </c>
      <c r="F967">
        <v>3.3</v>
      </c>
      <c r="G967" t="s">
        <v>1205</v>
      </c>
      <c r="H967" t="str">
        <f t="shared" si="30"/>
        <v>Houston</v>
      </c>
      <c r="I967" t="b">
        <v>0</v>
      </c>
      <c r="J967" t="s">
        <v>28</v>
      </c>
      <c r="K967">
        <v>74000</v>
      </c>
      <c r="L967">
        <v>123000</v>
      </c>
      <c r="M967">
        <v>98500</v>
      </c>
      <c r="N967" s="1" t="str">
        <f t="shared" si="31"/>
        <v>High (&gt;$90k)</v>
      </c>
      <c r="O967" t="s">
        <v>29</v>
      </c>
      <c r="P967">
        <v>-1</v>
      </c>
      <c r="Q967">
        <v>-1</v>
      </c>
      <c r="R967" t="s">
        <v>84</v>
      </c>
      <c r="S967" t="s">
        <v>44</v>
      </c>
      <c r="T967" t="s">
        <v>96</v>
      </c>
    </row>
    <row r="968" spans="1:20" ht="30" x14ac:dyDescent="0.25">
      <c r="A968" t="s">
        <v>513</v>
      </c>
      <c r="B968" t="s">
        <v>515</v>
      </c>
      <c r="C968" t="s">
        <v>48</v>
      </c>
      <c r="D968" t="s">
        <v>32</v>
      </c>
      <c r="E968" s="1" t="s">
        <v>1877</v>
      </c>
      <c r="F968">
        <v>3.1</v>
      </c>
      <c r="G968" t="s">
        <v>938</v>
      </c>
      <c r="H968" t="str">
        <f t="shared" si="30"/>
        <v>Sugar Land</v>
      </c>
      <c r="I968" t="b">
        <v>0</v>
      </c>
      <c r="J968" t="s">
        <v>28</v>
      </c>
      <c r="K968">
        <v>74000</v>
      </c>
      <c r="L968">
        <v>123000</v>
      </c>
      <c r="M968">
        <v>98500</v>
      </c>
      <c r="N968" s="1" t="str">
        <f t="shared" si="31"/>
        <v>High (&gt;$90k)</v>
      </c>
      <c r="O968" t="s">
        <v>29</v>
      </c>
      <c r="P968" t="s">
        <v>154</v>
      </c>
      <c r="Q968" t="s">
        <v>62</v>
      </c>
      <c r="R968" t="s">
        <v>57</v>
      </c>
      <c r="S968" t="s">
        <v>24</v>
      </c>
      <c r="T968" t="s">
        <v>27</v>
      </c>
    </row>
    <row r="969" spans="1:20" ht="30" x14ac:dyDescent="0.25">
      <c r="A969" t="s">
        <v>1878</v>
      </c>
      <c r="B969" t="s">
        <v>1878</v>
      </c>
      <c r="C969" t="s">
        <v>31</v>
      </c>
      <c r="D969" t="s">
        <v>40</v>
      </c>
      <c r="E969" s="1" t="s">
        <v>1789</v>
      </c>
      <c r="F969">
        <v>4.8</v>
      </c>
      <c r="G969" t="s">
        <v>1205</v>
      </c>
      <c r="H969" t="str">
        <f t="shared" si="30"/>
        <v>Houston</v>
      </c>
      <c r="I969" t="b">
        <v>0</v>
      </c>
      <c r="J969" t="s">
        <v>28</v>
      </c>
      <c r="K969">
        <v>74000</v>
      </c>
      <c r="L969">
        <v>123000</v>
      </c>
      <c r="M969">
        <v>98500</v>
      </c>
      <c r="N969" s="1" t="str">
        <f t="shared" si="31"/>
        <v>High (&gt;$90k)</v>
      </c>
      <c r="O969" t="s">
        <v>29</v>
      </c>
      <c r="P969" t="s">
        <v>52</v>
      </c>
      <c r="Q969" t="s">
        <v>46</v>
      </c>
      <c r="R969" t="s">
        <v>23</v>
      </c>
      <c r="S969" t="s">
        <v>44</v>
      </c>
      <c r="T969" t="s">
        <v>96</v>
      </c>
    </row>
    <row r="970" spans="1:20" ht="30" x14ac:dyDescent="0.25">
      <c r="A970" t="s">
        <v>1879</v>
      </c>
      <c r="B970" t="s">
        <v>1879</v>
      </c>
      <c r="C970" t="s">
        <v>31</v>
      </c>
      <c r="D970" t="s">
        <v>32</v>
      </c>
      <c r="E970" s="1" t="s">
        <v>1880</v>
      </c>
      <c r="F970">
        <v>2.2000000000000002</v>
      </c>
      <c r="G970" t="s">
        <v>1205</v>
      </c>
      <c r="H970" t="str">
        <f t="shared" si="30"/>
        <v>Houston</v>
      </c>
      <c r="I970" t="b">
        <v>0</v>
      </c>
      <c r="J970" t="s">
        <v>28</v>
      </c>
      <c r="K970">
        <v>74000</v>
      </c>
      <c r="L970">
        <v>123000</v>
      </c>
      <c r="M970">
        <v>98500</v>
      </c>
      <c r="N970" s="1" t="str">
        <f t="shared" si="31"/>
        <v>High (&gt;$90k)</v>
      </c>
      <c r="O970" t="s">
        <v>29</v>
      </c>
      <c r="P970" t="s">
        <v>924</v>
      </c>
      <c r="Q970" t="s">
        <v>242</v>
      </c>
      <c r="R970" t="s">
        <v>57</v>
      </c>
      <c r="S970" t="s">
        <v>242</v>
      </c>
      <c r="T970" t="s">
        <v>53</v>
      </c>
    </row>
    <row r="971" spans="1:20" ht="30" x14ac:dyDescent="0.25">
      <c r="A971" t="s">
        <v>49</v>
      </c>
      <c r="B971" t="s">
        <v>49</v>
      </c>
      <c r="C971" t="s">
        <v>31</v>
      </c>
      <c r="D971" t="s">
        <v>54</v>
      </c>
      <c r="E971" s="1" t="s">
        <v>1881</v>
      </c>
      <c r="F971">
        <v>3.1</v>
      </c>
      <c r="G971" t="s">
        <v>1882</v>
      </c>
      <c r="H971" t="str">
        <f t="shared" si="30"/>
        <v>Tempe</v>
      </c>
      <c r="I971" t="b">
        <v>0</v>
      </c>
      <c r="J971" t="s">
        <v>28</v>
      </c>
      <c r="K971">
        <v>53000</v>
      </c>
      <c r="L971">
        <v>94000</v>
      </c>
      <c r="M971">
        <v>73500</v>
      </c>
      <c r="N971" s="1" t="str">
        <f t="shared" si="31"/>
        <v>Mid ($60k–$90k)</v>
      </c>
      <c r="O971" t="s">
        <v>29</v>
      </c>
      <c r="P971" t="s">
        <v>154</v>
      </c>
      <c r="Q971" t="s">
        <v>62</v>
      </c>
      <c r="R971" t="s">
        <v>36</v>
      </c>
      <c r="S971" t="s">
        <v>72</v>
      </c>
      <c r="T971" t="s">
        <v>113</v>
      </c>
    </row>
    <row r="972" spans="1:20" ht="30" x14ac:dyDescent="0.25">
      <c r="A972" t="s">
        <v>88</v>
      </c>
      <c r="B972" t="s">
        <v>88</v>
      </c>
      <c r="C972" t="s">
        <v>48</v>
      </c>
      <c r="D972" t="s">
        <v>32</v>
      </c>
      <c r="E972" s="1" t="s">
        <v>1883</v>
      </c>
      <c r="F972">
        <v>4.4000000000000004</v>
      </c>
      <c r="G972" t="s">
        <v>94</v>
      </c>
      <c r="H972" t="str">
        <f t="shared" si="30"/>
        <v>Phoenix</v>
      </c>
      <c r="I972" t="b">
        <v>1</v>
      </c>
      <c r="J972" t="s">
        <v>28</v>
      </c>
      <c r="K972">
        <v>53000</v>
      </c>
      <c r="L972">
        <v>94000</v>
      </c>
      <c r="M972">
        <v>73500</v>
      </c>
      <c r="N972" s="1" t="str">
        <f t="shared" si="31"/>
        <v>Mid ($60k–$90k)</v>
      </c>
      <c r="O972" t="s">
        <v>29</v>
      </c>
      <c r="P972" t="s">
        <v>143</v>
      </c>
      <c r="Q972" t="s">
        <v>46</v>
      </c>
      <c r="R972" t="s">
        <v>23</v>
      </c>
      <c r="S972" t="s">
        <v>44</v>
      </c>
      <c r="T972" t="s">
        <v>105</v>
      </c>
    </row>
    <row r="973" spans="1:20" ht="30" x14ac:dyDescent="0.25">
      <c r="A973" t="s">
        <v>1884</v>
      </c>
      <c r="B973" t="s">
        <v>1886</v>
      </c>
      <c r="C973" t="s">
        <v>31</v>
      </c>
      <c r="D973" t="s">
        <v>54</v>
      </c>
      <c r="E973" s="1" t="s">
        <v>1885</v>
      </c>
      <c r="F973">
        <v>3.2</v>
      </c>
      <c r="G973" t="s">
        <v>94</v>
      </c>
      <c r="H973" t="str">
        <f t="shared" si="30"/>
        <v>Phoenix</v>
      </c>
      <c r="I973" t="b">
        <v>0</v>
      </c>
      <c r="J973" t="s">
        <v>28</v>
      </c>
      <c r="K973">
        <v>53000</v>
      </c>
      <c r="L973">
        <v>94000</v>
      </c>
      <c r="M973">
        <v>73500</v>
      </c>
      <c r="N973" s="1" t="str">
        <f t="shared" si="31"/>
        <v>Mid ($60k–$90k)</v>
      </c>
      <c r="O973" t="s">
        <v>29</v>
      </c>
      <c r="P973" t="s">
        <v>154</v>
      </c>
      <c r="Q973" t="s">
        <v>62</v>
      </c>
      <c r="R973" t="s">
        <v>43</v>
      </c>
      <c r="S973" t="s">
        <v>72</v>
      </c>
      <c r="T973" t="s">
        <v>53</v>
      </c>
    </row>
    <row r="974" spans="1:20" ht="30" x14ac:dyDescent="0.25">
      <c r="A974" t="s">
        <v>1887</v>
      </c>
      <c r="B974" t="s">
        <v>1889</v>
      </c>
      <c r="C974" t="s">
        <v>31</v>
      </c>
      <c r="D974" t="s">
        <v>32</v>
      </c>
      <c r="E974" s="1" t="s">
        <v>1888</v>
      </c>
      <c r="F974">
        <v>3.7</v>
      </c>
      <c r="G974" t="s">
        <v>94</v>
      </c>
      <c r="H974" t="str">
        <f t="shared" si="30"/>
        <v>Phoenix</v>
      </c>
      <c r="I974" t="b">
        <v>0</v>
      </c>
      <c r="J974" t="s">
        <v>28</v>
      </c>
      <c r="K974">
        <v>53000</v>
      </c>
      <c r="L974">
        <v>94000</v>
      </c>
      <c r="M974">
        <v>73500</v>
      </c>
      <c r="N974" s="1" t="str">
        <f t="shared" si="31"/>
        <v>Mid ($60k–$90k)</v>
      </c>
      <c r="O974" t="s">
        <v>29</v>
      </c>
      <c r="P974" t="s">
        <v>1156</v>
      </c>
      <c r="Q974" t="s">
        <v>487</v>
      </c>
      <c r="R974" t="s">
        <v>57</v>
      </c>
      <c r="S974" t="s">
        <v>44</v>
      </c>
      <c r="T974" t="s">
        <v>27</v>
      </c>
    </row>
    <row r="975" spans="1:20" ht="30" x14ac:dyDescent="0.25">
      <c r="A975" t="s">
        <v>1890</v>
      </c>
      <c r="B975" t="s">
        <v>1893</v>
      </c>
      <c r="C975" t="s">
        <v>126</v>
      </c>
      <c r="D975" t="s">
        <v>32</v>
      </c>
      <c r="E975" s="1" t="s">
        <v>1891</v>
      </c>
      <c r="F975">
        <v>3.5</v>
      </c>
      <c r="G975" t="s">
        <v>94</v>
      </c>
      <c r="H975" t="str">
        <f t="shared" si="30"/>
        <v>Phoenix</v>
      </c>
      <c r="I975" t="b">
        <v>0</v>
      </c>
      <c r="J975" t="s">
        <v>28</v>
      </c>
      <c r="K975">
        <v>53000</v>
      </c>
      <c r="L975">
        <v>94000</v>
      </c>
      <c r="M975">
        <v>73500</v>
      </c>
      <c r="N975" s="1" t="str">
        <f t="shared" si="31"/>
        <v>Mid ($60k–$90k)</v>
      </c>
      <c r="O975" t="s">
        <v>29</v>
      </c>
      <c r="P975" t="s">
        <v>171</v>
      </c>
      <c r="Q975" t="s">
        <v>78</v>
      </c>
      <c r="R975" t="s">
        <v>43</v>
      </c>
      <c r="S975" t="s">
        <v>44</v>
      </c>
      <c r="T975" t="s">
        <v>27</v>
      </c>
    </row>
    <row r="976" spans="1:20" ht="30" x14ac:dyDescent="0.25">
      <c r="A976" t="s">
        <v>88</v>
      </c>
      <c r="B976" t="s">
        <v>88</v>
      </c>
      <c r="C976" t="s">
        <v>48</v>
      </c>
      <c r="D976" t="s">
        <v>40</v>
      </c>
      <c r="E976" s="1" t="s">
        <v>1894</v>
      </c>
      <c r="F976">
        <v>4</v>
      </c>
      <c r="G976" t="s">
        <v>1895</v>
      </c>
      <c r="H976" t="str">
        <f t="shared" si="30"/>
        <v>Scottsdale</v>
      </c>
      <c r="I976" t="b">
        <v>0</v>
      </c>
      <c r="J976" t="s">
        <v>28</v>
      </c>
      <c r="K976">
        <v>53000</v>
      </c>
      <c r="L976">
        <v>94000</v>
      </c>
      <c r="M976">
        <v>73500</v>
      </c>
      <c r="N976" s="1" t="str">
        <f t="shared" si="31"/>
        <v>Mid ($60k–$90k)</v>
      </c>
      <c r="O976" t="s">
        <v>29</v>
      </c>
      <c r="P976" t="s">
        <v>1364</v>
      </c>
      <c r="Q976" t="s">
        <v>286</v>
      </c>
      <c r="R976" t="s">
        <v>36</v>
      </c>
      <c r="S976" t="s">
        <v>44</v>
      </c>
      <c r="T976" t="s">
        <v>39</v>
      </c>
    </row>
    <row r="977" spans="1:20" ht="30" x14ac:dyDescent="0.25">
      <c r="A977" t="s">
        <v>1870</v>
      </c>
      <c r="B977" t="s">
        <v>1837</v>
      </c>
      <c r="C977" t="s">
        <v>31</v>
      </c>
      <c r="D977" t="s">
        <v>54</v>
      </c>
      <c r="E977" s="1" t="s">
        <v>1885</v>
      </c>
      <c r="F977">
        <v>3.2</v>
      </c>
      <c r="G977" t="s">
        <v>94</v>
      </c>
      <c r="H977" t="str">
        <f t="shared" si="30"/>
        <v>Phoenix</v>
      </c>
      <c r="I977" t="b">
        <v>0</v>
      </c>
      <c r="J977" t="s">
        <v>28</v>
      </c>
      <c r="K977">
        <v>53000</v>
      </c>
      <c r="L977">
        <v>94000</v>
      </c>
      <c r="M977">
        <v>73500</v>
      </c>
      <c r="N977" s="1" t="str">
        <f t="shared" si="31"/>
        <v>Mid ($60k–$90k)</v>
      </c>
      <c r="O977" t="s">
        <v>29</v>
      </c>
      <c r="P977" t="s">
        <v>154</v>
      </c>
      <c r="Q977" t="s">
        <v>62</v>
      </c>
      <c r="R977" t="s">
        <v>43</v>
      </c>
      <c r="S977" t="s">
        <v>72</v>
      </c>
      <c r="T977" t="s">
        <v>53</v>
      </c>
    </row>
    <row r="978" spans="1:20" ht="30" x14ac:dyDescent="0.25">
      <c r="A978" t="s">
        <v>49</v>
      </c>
      <c r="B978" t="s">
        <v>49</v>
      </c>
      <c r="C978" t="s">
        <v>31</v>
      </c>
      <c r="D978" t="s">
        <v>32</v>
      </c>
      <c r="E978" s="1" t="s">
        <v>319</v>
      </c>
      <c r="F978">
        <v>3.5</v>
      </c>
      <c r="G978" t="s">
        <v>94</v>
      </c>
      <c r="H978" t="str">
        <f t="shared" si="30"/>
        <v>Phoenix</v>
      </c>
      <c r="I978" t="b">
        <v>0</v>
      </c>
      <c r="J978" t="s">
        <v>28</v>
      </c>
      <c r="K978">
        <v>53000</v>
      </c>
      <c r="L978">
        <v>94000</v>
      </c>
      <c r="M978">
        <v>73500</v>
      </c>
      <c r="N978" s="1" t="str">
        <f t="shared" si="31"/>
        <v>Mid ($60k–$90k)</v>
      </c>
      <c r="O978" t="s">
        <v>29</v>
      </c>
      <c r="P978" t="s">
        <v>171</v>
      </c>
      <c r="Q978" t="s">
        <v>78</v>
      </c>
      <c r="R978" t="s">
        <v>36</v>
      </c>
      <c r="S978" t="s">
        <v>72</v>
      </c>
      <c r="T978" t="s">
        <v>39</v>
      </c>
    </row>
    <row r="979" spans="1:20" ht="30" x14ac:dyDescent="0.25">
      <c r="A979" t="s">
        <v>49</v>
      </c>
      <c r="B979" t="s">
        <v>49</v>
      </c>
      <c r="C979" t="s">
        <v>31</v>
      </c>
      <c r="D979" t="s">
        <v>32</v>
      </c>
      <c r="E979" s="1" t="s">
        <v>1896</v>
      </c>
      <c r="F979">
        <v>4.9000000000000004</v>
      </c>
      <c r="G979" t="s">
        <v>94</v>
      </c>
      <c r="H979" t="str">
        <f t="shared" si="30"/>
        <v>Phoenix</v>
      </c>
      <c r="I979" t="b">
        <v>0</v>
      </c>
      <c r="J979" t="s">
        <v>28</v>
      </c>
      <c r="K979">
        <v>53000</v>
      </c>
      <c r="L979">
        <v>94000</v>
      </c>
      <c r="M979">
        <v>73500</v>
      </c>
      <c r="N979" s="1" t="str">
        <f t="shared" si="31"/>
        <v>Mid ($60k–$90k)</v>
      </c>
      <c r="O979" t="s">
        <v>29</v>
      </c>
      <c r="P979" t="s">
        <v>171</v>
      </c>
      <c r="Q979" t="s">
        <v>78</v>
      </c>
      <c r="R979" t="s">
        <v>103</v>
      </c>
      <c r="S979" t="s">
        <v>44</v>
      </c>
      <c r="T979" t="s">
        <v>132</v>
      </c>
    </row>
    <row r="980" spans="1:20" ht="30" x14ac:dyDescent="0.25">
      <c r="A980" t="s">
        <v>49</v>
      </c>
      <c r="B980" t="s">
        <v>49</v>
      </c>
      <c r="C980" t="s">
        <v>31</v>
      </c>
      <c r="D980" t="s">
        <v>40</v>
      </c>
      <c r="E980" s="1" t="s">
        <v>1897</v>
      </c>
      <c r="F980">
        <v>4.0999999999999996</v>
      </c>
      <c r="G980" t="s">
        <v>94</v>
      </c>
      <c r="H980" t="str">
        <f t="shared" si="30"/>
        <v>Phoenix</v>
      </c>
      <c r="I980" t="b">
        <v>0</v>
      </c>
      <c r="J980" t="s">
        <v>28</v>
      </c>
      <c r="K980">
        <v>53000</v>
      </c>
      <c r="L980">
        <v>94000</v>
      </c>
      <c r="M980">
        <v>73500</v>
      </c>
      <c r="N980" s="1" t="str">
        <f t="shared" si="31"/>
        <v>Mid ($60k–$90k)</v>
      </c>
      <c r="O980" t="s">
        <v>29</v>
      </c>
      <c r="P980" t="s">
        <v>1049</v>
      </c>
      <c r="Q980" t="s">
        <v>1050</v>
      </c>
      <c r="R980" t="s">
        <v>71</v>
      </c>
      <c r="S980" t="s">
        <v>72</v>
      </c>
      <c r="T980" t="s">
        <v>74</v>
      </c>
    </row>
    <row r="981" spans="1:20" ht="30" x14ac:dyDescent="0.25">
      <c r="A981" t="s">
        <v>193</v>
      </c>
      <c r="B981" t="s">
        <v>193</v>
      </c>
      <c r="C981" t="s">
        <v>31</v>
      </c>
      <c r="D981" t="s">
        <v>32</v>
      </c>
      <c r="E981" s="1" t="s">
        <v>1898</v>
      </c>
      <c r="F981">
        <v>4.5999999999999996</v>
      </c>
      <c r="G981" t="s">
        <v>1895</v>
      </c>
      <c r="H981" t="str">
        <f t="shared" si="30"/>
        <v>Scottsdale</v>
      </c>
      <c r="I981" t="b">
        <v>1</v>
      </c>
      <c r="J981" t="s">
        <v>28</v>
      </c>
      <c r="K981">
        <v>53000</v>
      </c>
      <c r="L981">
        <v>94000</v>
      </c>
      <c r="M981">
        <v>73500</v>
      </c>
      <c r="N981" s="1" t="str">
        <f t="shared" si="31"/>
        <v>Mid ($60k–$90k)</v>
      </c>
      <c r="O981" t="s">
        <v>29</v>
      </c>
      <c r="P981" t="s">
        <v>385</v>
      </c>
      <c r="Q981" t="s">
        <v>386</v>
      </c>
      <c r="R981" t="s">
        <v>23</v>
      </c>
      <c r="S981" t="s">
        <v>44</v>
      </c>
      <c r="T981" t="s">
        <v>27</v>
      </c>
    </row>
    <row r="982" spans="1:20" ht="30" x14ac:dyDescent="0.25">
      <c r="A982" t="s">
        <v>49</v>
      </c>
      <c r="B982" t="s">
        <v>49</v>
      </c>
      <c r="C982" t="s">
        <v>31</v>
      </c>
      <c r="D982" t="s">
        <v>32</v>
      </c>
      <c r="E982" s="1" t="s">
        <v>1899</v>
      </c>
      <c r="F982">
        <v>3.6</v>
      </c>
      <c r="G982" t="s">
        <v>94</v>
      </c>
      <c r="H982" t="str">
        <f t="shared" si="30"/>
        <v>Phoenix</v>
      </c>
      <c r="I982" t="b">
        <v>0</v>
      </c>
      <c r="J982" t="s">
        <v>28</v>
      </c>
      <c r="K982">
        <v>53000</v>
      </c>
      <c r="L982">
        <v>94000</v>
      </c>
      <c r="M982">
        <v>73500</v>
      </c>
      <c r="N982" s="1" t="str">
        <f t="shared" si="31"/>
        <v>Mid ($60k–$90k)</v>
      </c>
      <c r="O982" t="s">
        <v>29</v>
      </c>
      <c r="P982" t="s">
        <v>171</v>
      </c>
      <c r="Q982" t="s">
        <v>78</v>
      </c>
      <c r="R982" t="s">
        <v>57</v>
      </c>
      <c r="S982" t="s">
        <v>72</v>
      </c>
      <c r="T982" t="s">
        <v>47</v>
      </c>
    </row>
    <row r="983" spans="1:20" ht="30" x14ac:dyDescent="0.25">
      <c r="A983" t="s">
        <v>49</v>
      </c>
      <c r="B983" t="s">
        <v>49</v>
      </c>
      <c r="C983" t="s">
        <v>31</v>
      </c>
      <c r="D983" t="s">
        <v>32</v>
      </c>
      <c r="E983" s="1" t="s">
        <v>1575</v>
      </c>
      <c r="F983">
        <v>3</v>
      </c>
      <c r="G983" t="s">
        <v>1882</v>
      </c>
      <c r="H983" t="str">
        <f t="shared" si="30"/>
        <v>Tempe</v>
      </c>
      <c r="I983" t="b">
        <v>0</v>
      </c>
      <c r="J983" t="s">
        <v>28</v>
      </c>
      <c r="K983">
        <v>53000</v>
      </c>
      <c r="L983">
        <v>94000</v>
      </c>
      <c r="M983">
        <v>73500</v>
      </c>
      <c r="N983" s="1" t="str">
        <f t="shared" si="31"/>
        <v>Mid ($60k–$90k)</v>
      </c>
      <c r="O983" t="s">
        <v>29</v>
      </c>
      <c r="P983" t="s">
        <v>171</v>
      </c>
      <c r="Q983" t="s">
        <v>78</v>
      </c>
      <c r="R983" t="s">
        <v>23</v>
      </c>
      <c r="S983" t="s">
        <v>44</v>
      </c>
      <c r="T983" t="s">
        <v>47</v>
      </c>
    </row>
    <row r="984" spans="1:20" ht="30" x14ac:dyDescent="0.25">
      <c r="A984" t="s">
        <v>49</v>
      </c>
      <c r="B984" t="s">
        <v>49</v>
      </c>
      <c r="C984" t="s">
        <v>31</v>
      </c>
      <c r="D984" t="s">
        <v>54</v>
      </c>
      <c r="E984" s="1" t="s">
        <v>1900</v>
      </c>
      <c r="F984">
        <v>3.2</v>
      </c>
      <c r="G984" t="s">
        <v>94</v>
      </c>
      <c r="H984" t="str">
        <f t="shared" si="30"/>
        <v>Phoenix</v>
      </c>
      <c r="I984" t="b">
        <v>0</v>
      </c>
      <c r="J984" t="s">
        <v>28</v>
      </c>
      <c r="K984">
        <v>53000</v>
      </c>
      <c r="L984">
        <v>94000</v>
      </c>
      <c r="M984">
        <v>73500</v>
      </c>
      <c r="N984" s="1" t="str">
        <f t="shared" si="31"/>
        <v>Mid ($60k–$90k)</v>
      </c>
      <c r="O984" t="s">
        <v>29</v>
      </c>
      <c r="P984" t="s">
        <v>171</v>
      </c>
      <c r="Q984" t="s">
        <v>78</v>
      </c>
      <c r="R984" t="s">
        <v>71</v>
      </c>
      <c r="S984" t="s">
        <v>51</v>
      </c>
      <c r="T984" t="s">
        <v>175</v>
      </c>
    </row>
    <row r="985" spans="1:20" ht="30" x14ac:dyDescent="0.25">
      <c r="A985" t="s">
        <v>49</v>
      </c>
      <c r="B985" t="s">
        <v>49</v>
      </c>
      <c r="C985" t="s">
        <v>31</v>
      </c>
      <c r="D985" t="s">
        <v>32</v>
      </c>
      <c r="E985" s="1" t="s">
        <v>1901</v>
      </c>
      <c r="F985">
        <v>2.9</v>
      </c>
      <c r="G985" t="s">
        <v>94</v>
      </c>
      <c r="H985" t="str">
        <f t="shared" si="30"/>
        <v>Phoenix</v>
      </c>
      <c r="I985" t="b">
        <v>1</v>
      </c>
      <c r="J985" t="s">
        <v>28</v>
      </c>
      <c r="K985">
        <v>53000</v>
      </c>
      <c r="L985">
        <v>94000</v>
      </c>
      <c r="M985">
        <v>73500</v>
      </c>
      <c r="N985" s="1" t="str">
        <f t="shared" si="31"/>
        <v>Mid ($60k–$90k)</v>
      </c>
      <c r="O985" t="s">
        <v>29</v>
      </c>
      <c r="P985" t="s">
        <v>171</v>
      </c>
      <c r="Q985" t="s">
        <v>78</v>
      </c>
      <c r="R985" t="s">
        <v>43</v>
      </c>
      <c r="S985" t="s">
        <v>44</v>
      </c>
      <c r="T985" t="s">
        <v>47</v>
      </c>
    </row>
    <row r="986" spans="1:20" ht="30" x14ac:dyDescent="0.25">
      <c r="A986" t="s">
        <v>49</v>
      </c>
      <c r="B986" t="s">
        <v>49</v>
      </c>
      <c r="C986" t="s">
        <v>31</v>
      </c>
      <c r="D986" t="s">
        <v>32</v>
      </c>
      <c r="E986" s="1" t="s">
        <v>229</v>
      </c>
      <c r="F986">
        <v>3.9</v>
      </c>
      <c r="G986" t="s">
        <v>1882</v>
      </c>
      <c r="H986" t="str">
        <f t="shared" si="30"/>
        <v>Tempe</v>
      </c>
      <c r="I986" t="b">
        <v>0</v>
      </c>
      <c r="J986" t="s">
        <v>28</v>
      </c>
      <c r="K986">
        <v>53000</v>
      </c>
      <c r="L986">
        <v>94000</v>
      </c>
      <c r="M986">
        <v>73500</v>
      </c>
      <c r="N986" s="1" t="str">
        <f t="shared" si="31"/>
        <v>Mid ($60k–$90k)</v>
      </c>
      <c r="O986" t="s">
        <v>29</v>
      </c>
      <c r="P986" t="s">
        <v>52</v>
      </c>
      <c r="Q986" t="s">
        <v>46</v>
      </c>
      <c r="R986" t="s">
        <v>57</v>
      </c>
      <c r="S986" t="s">
        <v>44</v>
      </c>
      <c r="T986" t="s">
        <v>27</v>
      </c>
    </row>
    <row r="987" spans="1:20" ht="30" x14ac:dyDescent="0.25">
      <c r="A987" t="s">
        <v>49</v>
      </c>
      <c r="B987" t="s">
        <v>49</v>
      </c>
      <c r="C987" t="s">
        <v>31</v>
      </c>
      <c r="D987" t="s">
        <v>32</v>
      </c>
      <c r="E987" s="1" t="s">
        <v>1902</v>
      </c>
      <c r="F987">
        <v>3.6</v>
      </c>
      <c r="G987" t="s">
        <v>94</v>
      </c>
      <c r="H987" t="str">
        <f t="shared" si="30"/>
        <v>Phoenix</v>
      </c>
      <c r="I987" t="b">
        <v>1</v>
      </c>
      <c r="J987" t="s">
        <v>28</v>
      </c>
      <c r="K987">
        <v>53000</v>
      </c>
      <c r="L987">
        <v>94000</v>
      </c>
      <c r="M987">
        <v>73500</v>
      </c>
      <c r="N987" s="1" t="str">
        <f t="shared" si="31"/>
        <v>Mid ($60k–$90k)</v>
      </c>
      <c r="O987" t="s">
        <v>29</v>
      </c>
      <c r="P987" t="s">
        <v>25</v>
      </c>
      <c r="Q987" t="s">
        <v>26</v>
      </c>
      <c r="R987" t="s">
        <v>84</v>
      </c>
      <c r="S987" t="s">
        <v>24</v>
      </c>
      <c r="T987" t="s">
        <v>96</v>
      </c>
    </row>
    <row r="988" spans="1:20" ht="30" x14ac:dyDescent="0.25">
      <c r="A988" t="s">
        <v>49</v>
      </c>
      <c r="B988" t="s">
        <v>49</v>
      </c>
      <c r="C988" t="s">
        <v>31</v>
      </c>
      <c r="D988" t="s">
        <v>32</v>
      </c>
      <c r="E988" s="1" t="s">
        <v>1903</v>
      </c>
      <c r="F988">
        <v>2.5</v>
      </c>
      <c r="G988" t="s">
        <v>1895</v>
      </c>
      <c r="H988" t="str">
        <f t="shared" si="30"/>
        <v>Scottsdale</v>
      </c>
      <c r="I988" t="b">
        <v>0</v>
      </c>
      <c r="J988" t="s">
        <v>28</v>
      </c>
      <c r="K988">
        <v>53000</v>
      </c>
      <c r="L988">
        <v>94000</v>
      </c>
      <c r="M988">
        <v>73500</v>
      </c>
      <c r="N988" s="1" t="str">
        <f t="shared" si="31"/>
        <v>Mid ($60k–$90k)</v>
      </c>
      <c r="O988" t="s">
        <v>29</v>
      </c>
      <c r="P988">
        <v>-1</v>
      </c>
      <c r="Q988">
        <v>-1</v>
      </c>
      <c r="R988" t="s">
        <v>84</v>
      </c>
      <c r="S988" t="s">
        <v>44</v>
      </c>
      <c r="T988" t="s">
        <v>129</v>
      </c>
    </row>
    <row r="989" spans="1:20" ht="30" x14ac:dyDescent="0.25">
      <c r="A989" t="s">
        <v>1904</v>
      </c>
      <c r="B989" t="s">
        <v>1904</v>
      </c>
      <c r="C989" t="s">
        <v>315</v>
      </c>
      <c r="D989" t="s">
        <v>32</v>
      </c>
      <c r="E989" s="1" t="s">
        <v>1905</v>
      </c>
      <c r="F989">
        <v>3.6</v>
      </c>
      <c r="G989" t="s">
        <v>94</v>
      </c>
      <c r="H989" t="str">
        <f t="shared" si="30"/>
        <v>Phoenix</v>
      </c>
      <c r="I989" t="b">
        <v>0</v>
      </c>
      <c r="J989" t="s">
        <v>28</v>
      </c>
      <c r="K989">
        <v>53000</v>
      </c>
      <c r="L989">
        <v>94000</v>
      </c>
      <c r="M989">
        <v>73500</v>
      </c>
      <c r="N989" s="1" t="str">
        <f t="shared" si="31"/>
        <v>Mid ($60k–$90k)</v>
      </c>
      <c r="O989" t="s">
        <v>29</v>
      </c>
      <c r="P989" t="s">
        <v>927</v>
      </c>
      <c r="Q989" t="s">
        <v>874</v>
      </c>
      <c r="R989" t="s">
        <v>36</v>
      </c>
      <c r="S989" t="s">
        <v>72</v>
      </c>
      <c r="T989" t="s">
        <v>81</v>
      </c>
    </row>
    <row r="990" spans="1:20" ht="30" x14ac:dyDescent="0.25">
      <c r="A990" t="s">
        <v>1906</v>
      </c>
      <c r="B990" t="s">
        <v>1906</v>
      </c>
      <c r="C990" t="s">
        <v>31</v>
      </c>
      <c r="D990" t="s">
        <v>54</v>
      </c>
      <c r="E990" s="1" t="s">
        <v>1907</v>
      </c>
      <c r="F990">
        <v>3.6</v>
      </c>
      <c r="G990" t="s">
        <v>94</v>
      </c>
      <c r="H990" t="str">
        <f t="shared" si="30"/>
        <v>Phoenix</v>
      </c>
      <c r="I990" t="b">
        <v>1</v>
      </c>
      <c r="J990" t="s">
        <v>28</v>
      </c>
      <c r="K990">
        <v>53000</v>
      </c>
      <c r="L990">
        <v>94000</v>
      </c>
      <c r="M990">
        <v>73500</v>
      </c>
      <c r="N990" s="1" t="str">
        <f t="shared" si="31"/>
        <v>Mid ($60k–$90k)</v>
      </c>
      <c r="O990" t="s">
        <v>29</v>
      </c>
      <c r="P990" t="s">
        <v>61</v>
      </c>
      <c r="Q990" t="s">
        <v>62</v>
      </c>
      <c r="R990" t="s">
        <v>36</v>
      </c>
      <c r="S990" t="s">
        <v>72</v>
      </c>
      <c r="T990" t="s">
        <v>81</v>
      </c>
    </row>
    <row r="991" spans="1:20" ht="30" x14ac:dyDescent="0.25">
      <c r="A991" t="s">
        <v>49</v>
      </c>
      <c r="B991" t="s">
        <v>49</v>
      </c>
      <c r="C991" t="s">
        <v>31</v>
      </c>
      <c r="D991" t="s">
        <v>32</v>
      </c>
      <c r="E991" s="1" t="s">
        <v>435</v>
      </c>
      <c r="F991">
        <v>4.4000000000000004</v>
      </c>
      <c r="G991" t="s">
        <v>1882</v>
      </c>
      <c r="H991" t="str">
        <f t="shared" si="30"/>
        <v>Tempe</v>
      </c>
      <c r="I991" t="b">
        <v>0</v>
      </c>
      <c r="J991" t="s">
        <v>28</v>
      </c>
      <c r="K991">
        <v>53000</v>
      </c>
      <c r="L991">
        <v>94000</v>
      </c>
      <c r="M991">
        <v>73500</v>
      </c>
      <c r="N991" s="1" t="str">
        <f t="shared" si="31"/>
        <v>Mid ($60k–$90k)</v>
      </c>
      <c r="O991" t="s">
        <v>29</v>
      </c>
      <c r="P991" t="s">
        <v>52</v>
      </c>
      <c r="Q991" t="s">
        <v>46</v>
      </c>
      <c r="R991" t="s">
        <v>84</v>
      </c>
      <c r="S991" t="s">
        <v>44</v>
      </c>
      <c r="T991" t="s">
        <v>96</v>
      </c>
    </row>
    <row r="992" spans="1:20" x14ac:dyDescent="0.25">
      <c r="A992" t="s">
        <v>49</v>
      </c>
      <c r="B992" t="s">
        <v>49</v>
      </c>
      <c r="C992" t="s">
        <v>31</v>
      </c>
      <c r="D992" t="s">
        <v>32</v>
      </c>
      <c r="E992" t="s">
        <v>1908</v>
      </c>
      <c r="F992">
        <v>-1</v>
      </c>
      <c r="G992" t="s">
        <v>1882</v>
      </c>
      <c r="H992" t="str">
        <f t="shared" si="30"/>
        <v>Tempe</v>
      </c>
      <c r="I992" t="b">
        <v>1</v>
      </c>
      <c r="J992" t="s">
        <v>28</v>
      </c>
      <c r="K992">
        <v>53000</v>
      </c>
      <c r="L992">
        <v>94000</v>
      </c>
      <c r="M992">
        <v>73500</v>
      </c>
      <c r="N992" s="1" t="str">
        <f t="shared" si="31"/>
        <v>Mid ($60k–$90k)</v>
      </c>
      <c r="O992" t="s">
        <v>29</v>
      </c>
      <c r="P992">
        <v>-1</v>
      </c>
      <c r="Q992">
        <v>-1</v>
      </c>
      <c r="R992">
        <v>-1</v>
      </c>
      <c r="S992">
        <v>-1</v>
      </c>
      <c r="T992">
        <v>-1</v>
      </c>
    </row>
    <row r="993" spans="1:20" ht="30" x14ac:dyDescent="0.25">
      <c r="A993" t="s">
        <v>1909</v>
      </c>
      <c r="B993" t="s">
        <v>1909</v>
      </c>
      <c r="C993" t="s">
        <v>31</v>
      </c>
      <c r="D993" t="s">
        <v>54</v>
      </c>
      <c r="E993" s="1" t="s">
        <v>1898</v>
      </c>
      <c r="F993">
        <v>4.5999999999999996</v>
      </c>
      <c r="G993" t="s">
        <v>1895</v>
      </c>
      <c r="H993" t="str">
        <f t="shared" si="30"/>
        <v>Scottsdale</v>
      </c>
      <c r="I993" t="b">
        <v>0</v>
      </c>
      <c r="J993" t="s">
        <v>28</v>
      </c>
      <c r="K993">
        <v>53000</v>
      </c>
      <c r="L993">
        <v>94000</v>
      </c>
      <c r="M993">
        <v>73500</v>
      </c>
      <c r="N993" s="1" t="str">
        <f t="shared" si="31"/>
        <v>Mid ($60k–$90k)</v>
      </c>
      <c r="O993" t="s">
        <v>29</v>
      </c>
      <c r="P993" t="s">
        <v>385</v>
      </c>
      <c r="Q993" t="s">
        <v>386</v>
      </c>
      <c r="R993" t="s">
        <v>23</v>
      </c>
      <c r="S993" t="s">
        <v>44</v>
      </c>
      <c r="T993" t="s">
        <v>27</v>
      </c>
    </row>
    <row r="994" spans="1:20" ht="30" x14ac:dyDescent="0.25">
      <c r="A994" t="s">
        <v>1910</v>
      </c>
      <c r="B994" t="s">
        <v>1910</v>
      </c>
      <c r="C994" t="s">
        <v>31</v>
      </c>
      <c r="D994" t="s">
        <v>32</v>
      </c>
      <c r="E994" s="1" t="s">
        <v>1881</v>
      </c>
      <c r="F994">
        <v>3.1</v>
      </c>
      <c r="G994" t="s">
        <v>1882</v>
      </c>
      <c r="H994" t="str">
        <f t="shared" si="30"/>
        <v>Tempe</v>
      </c>
      <c r="I994" t="b">
        <v>0</v>
      </c>
      <c r="J994" t="s">
        <v>28</v>
      </c>
      <c r="K994">
        <v>53000</v>
      </c>
      <c r="L994">
        <v>94000</v>
      </c>
      <c r="M994">
        <v>73500</v>
      </c>
      <c r="N994" s="1" t="str">
        <f t="shared" si="31"/>
        <v>Mid ($60k–$90k)</v>
      </c>
      <c r="O994" t="s">
        <v>29</v>
      </c>
      <c r="P994" t="s">
        <v>154</v>
      </c>
      <c r="Q994" t="s">
        <v>62</v>
      </c>
      <c r="R994" t="s">
        <v>36</v>
      </c>
      <c r="S994" t="s">
        <v>72</v>
      </c>
      <c r="T994" t="s">
        <v>113</v>
      </c>
    </row>
    <row r="995" spans="1:20" ht="30" x14ac:dyDescent="0.25">
      <c r="A995" t="s">
        <v>1911</v>
      </c>
      <c r="B995" t="s">
        <v>1911</v>
      </c>
      <c r="C995" t="s">
        <v>31</v>
      </c>
      <c r="D995" t="s">
        <v>32</v>
      </c>
      <c r="E995" s="1" t="s">
        <v>1881</v>
      </c>
      <c r="F995">
        <v>3.1</v>
      </c>
      <c r="G995" t="s">
        <v>1882</v>
      </c>
      <c r="H995" t="str">
        <f t="shared" si="30"/>
        <v>Tempe</v>
      </c>
      <c r="I995" t="b">
        <v>0</v>
      </c>
      <c r="J995" t="s">
        <v>28</v>
      </c>
      <c r="K995">
        <v>53000</v>
      </c>
      <c r="L995">
        <v>94000</v>
      </c>
      <c r="M995">
        <v>73500</v>
      </c>
      <c r="N995" s="1" t="str">
        <f t="shared" si="31"/>
        <v>Mid ($60k–$90k)</v>
      </c>
      <c r="O995" t="s">
        <v>29</v>
      </c>
      <c r="P995" t="s">
        <v>154</v>
      </c>
      <c r="Q995" t="s">
        <v>62</v>
      </c>
      <c r="R995" t="s">
        <v>36</v>
      </c>
      <c r="S995" t="s">
        <v>72</v>
      </c>
      <c r="T995" t="s">
        <v>113</v>
      </c>
    </row>
    <row r="996" spans="1:20" ht="30" x14ac:dyDescent="0.25">
      <c r="A996" t="s">
        <v>1912</v>
      </c>
      <c r="B996" t="s">
        <v>1915</v>
      </c>
      <c r="C996" t="s">
        <v>48</v>
      </c>
      <c r="D996" t="s">
        <v>32</v>
      </c>
      <c r="E996" s="1" t="s">
        <v>1913</v>
      </c>
      <c r="F996">
        <v>3.4</v>
      </c>
      <c r="G996" t="s">
        <v>1914</v>
      </c>
      <c r="H996" t="str">
        <f t="shared" si="30"/>
        <v>Glendale</v>
      </c>
      <c r="I996" t="b">
        <v>0</v>
      </c>
      <c r="J996" t="s">
        <v>28</v>
      </c>
      <c r="K996">
        <v>53000</v>
      </c>
      <c r="L996">
        <v>94000</v>
      </c>
      <c r="M996">
        <v>73500</v>
      </c>
      <c r="N996" s="1" t="str">
        <f t="shared" si="31"/>
        <v>Mid ($60k–$90k)</v>
      </c>
      <c r="O996" t="s">
        <v>29</v>
      </c>
      <c r="P996" t="s">
        <v>154</v>
      </c>
      <c r="Q996" t="s">
        <v>62</v>
      </c>
      <c r="R996" t="s">
        <v>43</v>
      </c>
      <c r="S996" t="s">
        <v>337</v>
      </c>
      <c r="T996" t="s">
        <v>27</v>
      </c>
    </row>
    <row r="997" spans="1:20" ht="30" x14ac:dyDescent="0.25">
      <c r="A997" t="s">
        <v>49</v>
      </c>
      <c r="B997" t="s">
        <v>49</v>
      </c>
      <c r="C997" t="s">
        <v>31</v>
      </c>
      <c r="D997" t="s">
        <v>32</v>
      </c>
      <c r="E997" s="1" t="s">
        <v>1916</v>
      </c>
      <c r="F997">
        <v>2.9</v>
      </c>
      <c r="G997" t="s">
        <v>1895</v>
      </c>
      <c r="H997" t="str">
        <f t="shared" si="30"/>
        <v>Scottsdale</v>
      </c>
      <c r="I997" t="b">
        <v>0</v>
      </c>
      <c r="J997" t="s">
        <v>28</v>
      </c>
      <c r="K997">
        <v>53000</v>
      </c>
      <c r="L997">
        <v>94000</v>
      </c>
      <c r="M997">
        <v>73500</v>
      </c>
      <c r="N997" s="1" t="str">
        <f t="shared" si="31"/>
        <v>Mid ($60k–$90k)</v>
      </c>
      <c r="O997" t="s">
        <v>29</v>
      </c>
      <c r="P997" t="s">
        <v>154</v>
      </c>
      <c r="Q997" t="s">
        <v>62</v>
      </c>
      <c r="R997" t="s">
        <v>43</v>
      </c>
      <c r="S997" t="s">
        <v>72</v>
      </c>
      <c r="T997" t="s">
        <v>175</v>
      </c>
    </row>
    <row r="998" spans="1:20" ht="30" x14ac:dyDescent="0.25">
      <c r="A998" t="s">
        <v>1917</v>
      </c>
      <c r="B998" t="s">
        <v>1917</v>
      </c>
      <c r="C998" t="s">
        <v>31</v>
      </c>
      <c r="D998" t="s">
        <v>32</v>
      </c>
      <c r="E998" s="1" t="s">
        <v>399</v>
      </c>
      <c r="F998">
        <v>3.9</v>
      </c>
      <c r="G998" t="s">
        <v>1882</v>
      </c>
      <c r="H998" t="str">
        <f t="shared" si="30"/>
        <v>Tempe</v>
      </c>
      <c r="I998" t="b">
        <v>0</v>
      </c>
      <c r="J998" t="s">
        <v>28</v>
      </c>
      <c r="K998">
        <v>53000</v>
      </c>
      <c r="L998">
        <v>94000</v>
      </c>
      <c r="M998">
        <v>73500</v>
      </c>
      <c r="N998" s="1" t="str">
        <f t="shared" si="31"/>
        <v>Mid ($60k–$90k)</v>
      </c>
      <c r="O998" t="s">
        <v>29</v>
      </c>
      <c r="P998" t="s">
        <v>45</v>
      </c>
      <c r="Q998" t="s">
        <v>46</v>
      </c>
      <c r="R998" t="s">
        <v>36</v>
      </c>
      <c r="S998" t="s">
        <v>72</v>
      </c>
      <c r="T998" t="s">
        <v>113</v>
      </c>
    </row>
    <row r="999" spans="1:20" x14ac:dyDescent="0.25">
      <c r="A999" t="s">
        <v>1912</v>
      </c>
      <c r="B999" t="s">
        <v>1915</v>
      </c>
      <c r="C999" t="s">
        <v>48</v>
      </c>
      <c r="D999" t="s">
        <v>32</v>
      </c>
      <c r="E999" t="s">
        <v>1918</v>
      </c>
      <c r="F999">
        <v>-1</v>
      </c>
      <c r="G999" t="s">
        <v>1914</v>
      </c>
      <c r="H999" t="str">
        <f t="shared" si="30"/>
        <v>Glendale</v>
      </c>
      <c r="I999" t="b">
        <v>0</v>
      </c>
      <c r="J999" t="s">
        <v>28</v>
      </c>
      <c r="K999">
        <v>53000</v>
      </c>
      <c r="L999">
        <v>94000</v>
      </c>
      <c r="M999">
        <v>73500</v>
      </c>
      <c r="N999" s="1" t="str">
        <f t="shared" si="31"/>
        <v>Mid ($60k–$90k)</v>
      </c>
      <c r="O999" t="s">
        <v>29</v>
      </c>
      <c r="P999">
        <v>-1</v>
      </c>
      <c r="Q999">
        <v>-1</v>
      </c>
      <c r="R999">
        <v>-1</v>
      </c>
      <c r="S999">
        <v>-1</v>
      </c>
      <c r="T999">
        <v>-1</v>
      </c>
    </row>
    <row r="1000" spans="1:20" x14ac:dyDescent="0.25">
      <c r="A1000" t="s">
        <v>1919</v>
      </c>
      <c r="B1000" t="s">
        <v>1921</v>
      </c>
      <c r="C1000" t="s">
        <v>31</v>
      </c>
      <c r="D1000" t="s">
        <v>40</v>
      </c>
      <c r="E1000" t="s">
        <v>1920</v>
      </c>
      <c r="F1000">
        <v>-1</v>
      </c>
      <c r="G1000" t="s">
        <v>94</v>
      </c>
      <c r="H1000" t="str">
        <f t="shared" si="30"/>
        <v>Phoenix</v>
      </c>
      <c r="I1000" t="b">
        <v>0</v>
      </c>
      <c r="J1000" t="s">
        <v>28</v>
      </c>
      <c r="K1000">
        <v>46000</v>
      </c>
      <c r="L1000">
        <v>102000</v>
      </c>
      <c r="M1000">
        <v>74000</v>
      </c>
      <c r="N1000" s="1" t="str">
        <f t="shared" si="31"/>
        <v>Mid ($60k–$90k)</v>
      </c>
      <c r="O1000" t="s">
        <v>29</v>
      </c>
      <c r="P1000">
        <v>-1</v>
      </c>
      <c r="Q1000">
        <v>-1</v>
      </c>
      <c r="R1000" t="s">
        <v>84</v>
      </c>
      <c r="S1000" t="s">
        <v>44</v>
      </c>
      <c r="T1000" t="s">
        <v>47</v>
      </c>
    </row>
    <row r="1001" spans="1:20" ht="30" x14ac:dyDescent="0.25">
      <c r="A1001" t="s">
        <v>49</v>
      </c>
      <c r="B1001" t="s">
        <v>49</v>
      </c>
      <c r="C1001" t="s">
        <v>31</v>
      </c>
      <c r="D1001" t="s">
        <v>54</v>
      </c>
      <c r="E1001" s="1" t="s">
        <v>1922</v>
      </c>
      <c r="F1001">
        <v>4.3</v>
      </c>
      <c r="G1001" t="s">
        <v>1882</v>
      </c>
      <c r="H1001" t="str">
        <f t="shared" si="30"/>
        <v>Tempe</v>
      </c>
      <c r="I1001" t="b">
        <v>0</v>
      </c>
      <c r="J1001" t="s">
        <v>28</v>
      </c>
      <c r="K1001">
        <v>46000</v>
      </c>
      <c r="L1001">
        <v>102000</v>
      </c>
      <c r="M1001">
        <v>74000</v>
      </c>
      <c r="N1001" s="1" t="str">
        <f t="shared" si="31"/>
        <v>Mid ($60k–$90k)</v>
      </c>
      <c r="O1001" t="s">
        <v>29</v>
      </c>
      <c r="P1001">
        <v>-1</v>
      </c>
      <c r="Q1001">
        <v>-1</v>
      </c>
      <c r="R1001" t="s">
        <v>57</v>
      </c>
      <c r="S1001" t="s">
        <v>44</v>
      </c>
      <c r="T1001" t="s">
        <v>47</v>
      </c>
    </row>
    <row r="1002" spans="1:20" ht="30" x14ac:dyDescent="0.25">
      <c r="A1002" t="s">
        <v>108</v>
      </c>
      <c r="B1002" t="s">
        <v>108</v>
      </c>
      <c r="C1002" t="s">
        <v>31</v>
      </c>
      <c r="D1002" t="s">
        <v>32</v>
      </c>
      <c r="E1002" s="1" t="s">
        <v>1923</v>
      </c>
      <c r="F1002">
        <v>4.3</v>
      </c>
      <c r="G1002" t="s">
        <v>1882</v>
      </c>
      <c r="H1002" t="str">
        <f t="shared" si="30"/>
        <v>Tempe</v>
      </c>
      <c r="I1002" t="b">
        <v>1</v>
      </c>
      <c r="J1002" t="s">
        <v>28</v>
      </c>
      <c r="K1002">
        <v>46000</v>
      </c>
      <c r="L1002">
        <v>102000</v>
      </c>
      <c r="M1002">
        <v>74000</v>
      </c>
      <c r="N1002" s="1" t="str">
        <f t="shared" si="31"/>
        <v>Mid ($60k–$90k)</v>
      </c>
      <c r="O1002" t="s">
        <v>29</v>
      </c>
      <c r="P1002" t="s">
        <v>385</v>
      </c>
      <c r="Q1002" t="s">
        <v>386</v>
      </c>
      <c r="R1002" t="s">
        <v>71</v>
      </c>
      <c r="S1002" t="s">
        <v>384</v>
      </c>
      <c r="T1002" t="s">
        <v>74</v>
      </c>
    </row>
    <row r="1003" spans="1:20" ht="30" x14ac:dyDescent="0.25">
      <c r="A1003" t="s">
        <v>1924</v>
      </c>
      <c r="B1003" t="s">
        <v>1924</v>
      </c>
      <c r="C1003" t="s">
        <v>31</v>
      </c>
      <c r="D1003" t="s">
        <v>32</v>
      </c>
      <c r="E1003" s="1" t="s">
        <v>1925</v>
      </c>
      <c r="F1003">
        <v>3.6</v>
      </c>
      <c r="G1003" t="s">
        <v>94</v>
      </c>
      <c r="H1003" t="str">
        <f t="shared" si="30"/>
        <v>Phoenix</v>
      </c>
      <c r="I1003" t="b">
        <v>0</v>
      </c>
      <c r="J1003" t="s">
        <v>28</v>
      </c>
      <c r="K1003">
        <v>46000</v>
      </c>
      <c r="L1003">
        <v>102000</v>
      </c>
      <c r="M1003">
        <v>74000</v>
      </c>
      <c r="N1003" s="1" t="str">
        <f t="shared" si="31"/>
        <v>Mid ($60k–$90k)</v>
      </c>
      <c r="O1003" t="s">
        <v>29</v>
      </c>
      <c r="P1003" t="s">
        <v>52</v>
      </c>
      <c r="Q1003" t="s">
        <v>46</v>
      </c>
      <c r="R1003" t="s">
        <v>43</v>
      </c>
      <c r="S1003" t="s">
        <v>44</v>
      </c>
      <c r="T1003" t="s">
        <v>27</v>
      </c>
    </row>
    <row r="1004" spans="1:20" ht="30" x14ac:dyDescent="0.25">
      <c r="A1004" t="s">
        <v>200</v>
      </c>
      <c r="B1004" t="s">
        <v>200</v>
      </c>
      <c r="C1004" t="s">
        <v>31</v>
      </c>
      <c r="D1004" t="s">
        <v>54</v>
      </c>
      <c r="E1004" s="1" t="s">
        <v>1496</v>
      </c>
      <c r="F1004">
        <v>3.9</v>
      </c>
      <c r="G1004" t="s">
        <v>94</v>
      </c>
      <c r="H1004" t="str">
        <f t="shared" si="30"/>
        <v>Phoenix</v>
      </c>
      <c r="I1004" t="b">
        <v>0</v>
      </c>
      <c r="J1004" t="s">
        <v>28</v>
      </c>
      <c r="K1004">
        <v>46000</v>
      </c>
      <c r="L1004">
        <v>102000</v>
      </c>
      <c r="M1004">
        <v>74000</v>
      </c>
      <c r="N1004" s="1" t="str">
        <f t="shared" si="31"/>
        <v>Mid ($60k–$90k)</v>
      </c>
      <c r="O1004" t="s">
        <v>29</v>
      </c>
      <c r="P1004" t="s">
        <v>171</v>
      </c>
      <c r="Q1004" t="s">
        <v>78</v>
      </c>
      <c r="R1004" t="s">
        <v>103</v>
      </c>
      <c r="S1004" t="s">
        <v>44</v>
      </c>
      <c r="T1004" t="s">
        <v>27</v>
      </c>
    </row>
    <row r="1005" spans="1:20" ht="30" x14ac:dyDescent="0.25">
      <c r="A1005" t="s">
        <v>394</v>
      </c>
      <c r="B1005" t="s">
        <v>394</v>
      </c>
      <c r="C1005" t="s">
        <v>31</v>
      </c>
      <c r="D1005" t="s">
        <v>32</v>
      </c>
      <c r="E1005" s="1" t="s">
        <v>1926</v>
      </c>
      <c r="F1005">
        <v>3.8</v>
      </c>
      <c r="G1005" t="s">
        <v>1882</v>
      </c>
      <c r="H1005" t="str">
        <f t="shared" si="30"/>
        <v>Tempe</v>
      </c>
      <c r="I1005" t="b">
        <v>0</v>
      </c>
      <c r="J1005" t="s">
        <v>28</v>
      </c>
      <c r="K1005">
        <v>46000</v>
      </c>
      <c r="L1005">
        <v>102000</v>
      </c>
      <c r="M1005">
        <v>74000</v>
      </c>
      <c r="N1005" s="1" t="str">
        <f t="shared" si="31"/>
        <v>Mid ($60k–$90k)</v>
      </c>
      <c r="O1005" t="s">
        <v>29</v>
      </c>
      <c r="P1005" t="s">
        <v>52</v>
      </c>
      <c r="Q1005" t="s">
        <v>46</v>
      </c>
      <c r="R1005" t="s">
        <v>57</v>
      </c>
      <c r="S1005" t="s">
        <v>44</v>
      </c>
      <c r="T1005" t="s">
        <v>53</v>
      </c>
    </row>
    <row r="1006" spans="1:20" ht="30" x14ac:dyDescent="0.25">
      <c r="A1006" t="s">
        <v>1928</v>
      </c>
      <c r="B1006" t="s">
        <v>1931</v>
      </c>
      <c r="C1006" t="s">
        <v>31</v>
      </c>
      <c r="D1006" t="s">
        <v>32</v>
      </c>
      <c r="E1006" s="1" t="s">
        <v>1929</v>
      </c>
      <c r="F1006">
        <v>2.9</v>
      </c>
      <c r="G1006" t="s">
        <v>1882</v>
      </c>
      <c r="H1006" t="str">
        <f t="shared" si="30"/>
        <v>Tempe</v>
      </c>
      <c r="I1006" t="b">
        <v>0</v>
      </c>
      <c r="J1006" t="s">
        <v>28</v>
      </c>
      <c r="K1006">
        <v>46000</v>
      </c>
      <c r="L1006">
        <v>102000</v>
      </c>
      <c r="M1006">
        <v>74000</v>
      </c>
      <c r="N1006" s="1" t="str">
        <f t="shared" si="31"/>
        <v>Mid ($60k–$90k)</v>
      </c>
      <c r="O1006" t="s">
        <v>29</v>
      </c>
      <c r="P1006" t="s">
        <v>1930</v>
      </c>
      <c r="Q1006" t="s">
        <v>286</v>
      </c>
      <c r="R1006" t="s">
        <v>36</v>
      </c>
      <c r="S1006" t="s">
        <v>72</v>
      </c>
      <c r="T1006" t="s">
        <v>39</v>
      </c>
    </row>
    <row r="1007" spans="1:20" ht="30" x14ac:dyDescent="0.25">
      <c r="A1007" t="s">
        <v>1932</v>
      </c>
      <c r="B1007" t="s">
        <v>1932</v>
      </c>
      <c r="C1007" t="s">
        <v>48</v>
      </c>
      <c r="D1007" t="s">
        <v>40</v>
      </c>
      <c r="E1007" s="1" t="s">
        <v>1933</v>
      </c>
      <c r="F1007">
        <v>3.4</v>
      </c>
      <c r="G1007" t="s">
        <v>94</v>
      </c>
      <c r="H1007" t="str">
        <f t="shared" si="30"/>
        <v>Phoenix</v>
      </c>
      <c r="I1007" t="b">
        <v>0</v>
      </c>
      <c r="J1007" t="s">
        <v>28</v>
      </c>
      <c r="K1007">
        <v>46000</v>
      </c>
      <c r="L1007">
        <v>102000</v>
      </c>
      <c r="M1007">
        <v>74000</v>
      </c>
      <c r="N1007" s="1" t="str">
        <f t="shared" si="31"/>
        <v>Mid ($60k–$90k)</v>
      </c>
      <c r="O1007" t="s">
        <v>29</v>
      </c>
      <c r="P1007" t="s">
        <v>1016</v>
      </c>
      <c r="Q1007" t="s">
        <v>874</v>
      </c>
      <c r="R1007" t="s">
        <v>43</v>
      </c>
      <c r="S1007" t="s">
        <v>44</v>
      </c>
      <c r="T1007" t="s">
        <v>39</v>
      </c>
    </row>
    <row r="1008" spans="1:20" ht="30" x14ac:dyDescent="0.25">
      <c r="A1008" t="s">
        <v>88</v>
      </c>
      <c r="B1008" t="s">
        <v>88</v>
      </c>
      <c r="C1008" t="s">
        <v>48</v>
      </c>
      <c r="D1008" t="s">
        <v>40</v>
      </c>
      <c r="E1008" s="1" t="s">
        <v>1934</v>
      </c>
      <c r="F1008">
        <v>3.4</v>
      </c>
      <c r="G1008" t="s">
        <v>94</v>
      </c>
      <c r="H1008" t="str">
        <f t="shared" si="30"/>
        <v>Phoenix</v>
      </c>
      <c r="I1008" t="b">
        <v>0</v>
      </c>
      <c r="J1008" t="s">
        <v>28</v>
      </c>
      <c r="K1008">
        <v>46000</v>
      </c>
      <c r="L1008">
        <v>102000</v>
      </c>
      <c r="M1008">
        <v>74000</v>
      </c>
      <c r="N1008" s="1" t="str">
        <f t="shared" si="31"/>
        <v>Mid ($60k–$90k)</v>
      </c>
      <c r="O1008" t="s">
        <v>29</v>
      </c>
      <c r="P1008" t="s">
        <v>171</v>
      </c>
      <c r="Q1008" t="s">
        <v>78</v>
      </c>
      <c r="R1008" t="s">
        <v>84</v>
      </c>
      <c r="S1008" t="s">
        <v>44</v>
      </c>
      <c r="T1008" t="s">
        <v>47</v>
      </c>
    </row>
    <row r="1009" spans="1:20" ht="30" x14ac:dyDescent="0.25">
      <c r="A1009" t="s">
        <v>1935</v>
      </c>
      <c r="B1009" t="s">
        <v>1935</v>
      </c>
      <c r="C1009" t="s">
        <v>31</v>
      </c>
      <c r="D1009" t="s">
        <v>32</v>
      </c>
      <c r="E1009" s="1" t="s">
        <v>1936</v>
      </c>
      <c r="F1009">
        <v>3.7</v>
      </c>
      <c r="G1009" t="s">
        <v>1927</v>
      </c>
      <c r="H1009" t="str">
        <f t="shared" si="30"/>
        <v>Chandler</v>
      </c>
      <c r="I1009" t="b">
        <v>0</v>
      </c>
      <c r="J1009" t="s">
        <v>28</v>
      </c>
      <c r="K1009">
        <v>46000</v>
      </c>
      <c r="L1009">
        <v>102000</v>
      </c>
      <c r="M1009">
        <v>74000</v>
      </c>
      <c r="N1009" s="1" t="str">
        <f t="shared" si="31"/>
        <v>Mid ($60k–$90k)</v>
      </c>
      <c r="O1009" t="s">
        <v>29</v>
      </c>
      <c r="P1009" t="s">
        <v>90</v>
      </c>
      <c r="Q1009" t="s">
        <v>78</v>
      </c>
      <c r="R1009" t="s">
        <v>103</v>
      </c>
      <c r="S1009" t="s">
        <v>44</v>
      </c>
      <c r="T1009" t="s">
        <v>96</v>
      </c>
    </row>
    <row r="1010" spans="1:20" ht="30" x14ac:dyDescent="0.25">
      <c r="A1010" t="s">
        <v>1300</v>
      </c>
      <c r="B1010" t="s">
        <v>1300</v>
      </c>
      <c r="C1010" t="s">
        <v>31</v>
      </c>
      <c r="D1010" t="s">
        <v>32</v>
      </c>
      <c r="E1010" s="1" t="s">
        <v>1937</v>
      </c>
      <c r="F1010">
        <v>3.1</v>
      </c>
      <c r="G1010" t="s">
        <v>94</v>
      </c>
      <c r="H1010" t="str">
        <f t="shared" si="30"/>
        <v>Phoenix</v>
      </c>
      <c r="I1010" t="b">
        <v>0</v>
      </c>
      <c r="J1010" t="s">
        <v>28</v>
      </c>
      <c r="K1010">
        <v>46000</v>
      </c>
      <c r="L1010">
        <v>102000</v>
      </c>
      <c r="M1010">
        <v>74000</v>
      </c>
      <c r="N1010" s="1" t="str">
        <f t="shared" si="31"/>
        <v>Mid ($60k–$90k)</v>
      </c>
      <c r="O1010" t="s">
        <v>29</v>
      </c>
      <c r="P1010" t="s">
        <v>1364</v>
      </c>
      <c r="Q1010" t="s">
        <v>286</v>
      </c>
      <c r="R1010" t="s">
        <v>36</v>
      </c>
      <c r="S1010" t="s">
        <v>72</v>
      </c>
      <c r="T1010" t="s">
        <v>81</v>
      </c>
    </row>
    <row r="1011" spans="1:20" x14ac:dyDescent="0.25">
      <c r="A1011" t="s">
        <v>1938</v>
      </c>
      <c r="B1011" t="s">
        <v>1938</v>
      </c>
      <c r="C1011" t="s">
        <v>31</v>
      </c>
      <c r="D1011" t="s">
        <v>54</v>
      </c>
      <c r="E1011" t="s">
        <v>1939</v>
      </c>
      <c r="F1011">
        <v>-1</v>
      </c>
      <c r="G1011" t="s">
        <v>94</v>
      </c>
      <c r="H1011" t="str">
        <f t="shared" si="30"/>
        <v>Phoenix</v>
      </c>
      <c r="I1011" t="b">
        <v>0</v>
      </c>
      <c r="J1011" t="s">
        <v>28</v>
      </c>
      <c r="K1011">
        <v>46000</v>
      </c>
      <c r="L1011">
        <v>102000</v>
      </c>
      <c r="M1011">
        <v>74000</v>
      </c>
      <c r="N1011" s="1" t="str">
        <f t="shared" si="31"/>
        <v>Mid ($60k–$90k)</v>
      </c>
      <c r="O1011" t="s">
        <v>29</v>
      </c>
      <c r="P1011">
        <v>-1</v>
      </c>
      <c r="Q1011">
        <v>-1</v>
      </c>
      <c r="R1011" t="s">
        <v>116</v>
      </c>
      <c r="S1011" t="s">
        <v>44</v>
      </c>
      <c r="T1011" t="s">
        <v>47</v>
      </c>
    </row>
    <row r="1012" spans="1:20" ht="30" x14ac:dyDescent="0.25">
      <c r="A1012" t="s">
        <v>1940</v>
      </c>
      <c r="B1012" t="s">
        <v>1940</v>
      </c>
      <c r="C1012" t="s">
        <v>31</v>
      </c>
      <c r="D1012" t="s">
        <v>32</v>
      </c>
      <c r="E1012" s="1" t="s">
        <v>1941</v>
      </c>
      <c r="F1012">
        <v>3.1</v>
      </c>
      <c r="G1012" t="s">
        <v>94</v>
      </c>
      <c r="H1012" t="str">
        <f t="shared" si="30"/>
        <v>Phoenix</v>
      </c>
      <c r="I1012" t="b">
        <v>0</v>
      </c>
      <c r="J1012" t="s">
        <v>28</v>
      </c>
      <c r="K1012">
        <v>46000</v>
      </c>
      <c r="L1012">
        <v>102000</v>
      </c>
      <c r="M1012">
        <v>74000</v>
      </c>
      <c r="N1012" s="1" t="str">
        <f t="shared" si="31"/>
        <v>Mid ($60k–$90k)</v>
      </c>
      <c r="O1012" t="s">
        <v>29</v>
      </c>
      <c r="P1012" t="s">
        <v>1942</v>
      </c>
      <c r="Q1012" t="s">
        <v>1494</v>
      </c>
      <c r="R1012" t="s">
        <v>36</v>
      </c>
      <c r="S1012" t="s">
        <v>72</v>
      </c>
      <c r="T1012" t="s">
        <v>113</v>
      </c>
    </row>
    <row r="1013" spans="1:20" ht="30" x14ac:dyDescent="0.25">
      <c r="A1013" t="s">
        <v>1943</v>
      </c>
      <c r="B1013" t="s">
        <v>1944</v>
      </c>
      <c r="C1013" t="s">
        <v>31</v>
      </c>
      <c r="D1013" t="s">
        <v>32</v>
      </c>
      <c r="E1013" s="1" t="s">
        <v>1881</v>
      </c>
      <c r="F1013">
        <v>3.1</v>
      </c>
      <c r="G1013" t="s">
        <v>1882</v>
      </c>
      <c r="H1013" t="str">
        <f t="shared" si="30"/>
        <v>Tempe</v>
      </c>
      <c r="I1013" t="b">
        <v>0</v>
      </c>
      <c r="J1013" t="s">
        <v>28</v>
      </c>
      <c r="K1013">
        <v>46000</v>
      </c>
      <c r="L1013">
        <v>102000</v>
      </c>
      <c r="M1013">
        <v>74000</v>
      </c>
      <c r="N1013" s="1" t="str">
        <f t="shared" si="31"/>
        <v>Mid ($60k–$90k)</v>
      </c>
      <c r="O1013" t="s">
        <v>29</v>
      </c>
      <c r="P1013" t="s">
        <v>154</v>
      </c>
      <c r="Q1013" t="s">
        <v>62</v>
      </c>
      <c r="R1013" t="s">
        <v>36</v>
      </c>
      <c r="S1013" t="s">
        <v>72</v>
      </c>
      <c r="T1013" t="s">
        <v>113</v>
      </c>
    </row>
    <row r="1014" spans="1:20" ht="30" x14ac:dyDescent="0.25">
      <c r="A1014" t="s">
        <v>1945</v>
      </c>
      <c r="B1014" t="s">
        <v>1947</v>
      </c>
      <c r="C1014" t="s">
        <v>31</v>
      </c>
      <c r="D1014" t="s">
        <v>32</v>
      </c>
      <c r="E1014" s="1" t="s">
        <v>1946</v>
      </c>
      <c r="F1014">
        <v>2.5</v>
      </c>
      <c r="G1014" t="s">
        <v>1895</v>
      </c>
      <c r="H1014" t="str">
        <f t="shared" si="30"/>
        <v>Scottsdale</v>
      </c>
      <c r="I1014" t="b">
        <v>1</v>
      </c>
      <c r="J1014" t="s">
        <v>28</v>
      </c>
      <c r="K1014">
        <v>46000</v>
      </c>
      <c r="L1014">
        <v>102000</v>
      </c>
      <c r="M1014">
        <v>74000</v>
      </c>
      <c r="N1014" s="1" t="str">
        <f t="shared" si="31"/>
        <v>Mid ($60k–$90k)</v>
      </c>
      <c r="O1014" t="s">
        <v>29</v>
      </c>
      <c r="P1014" t="s">
        <v>37</v>
      </c>
      <c r="Q1014" t="s">
        <v>38</v>
      </c>
      <c r="R1014" t="s">
        <v>43</v>
      </c>
      <c r="S1014" t="s">
        <v>44</v>
      </c>
      <c r="T1014" t="s">
        <v>47</v>
      </c>
    </row>
    <row r="1015" spans="1:20" ht="30" x14ac:dyDescent="0.25">
      <c r="A1015" t="s">
        <v>1948</v>
      </c>
      <c r="B1015" t="s">
        <v>1948</v>
      </c>
      <c r="C1015" t="s">
        <v>31</v>
      </c>
      <c r="D1015" t="s">
        <v>32</v>
      </c>
      <c r="E1015" s="1" t="s">
        <v>908</v>
      </c>
      <c r="F1015">
        <v>2.5</v>
      </c>
      <c r="G1015" t="s">
        <v>1882</v>
      </c>
      <c r="H1015" t="str">
        <f t="shared" si="30"/>
        <v>Tempe</v>
      </c>
      <c r="I1015" t="b">
        <v>0</v>
      </c>
      <c r="J1015" t="s">
        <v>28</v>
      </c>
      <c r="K1015">
        <v>46000</v>
      </c>
      <c r="L1015">
        <v>102000</v>
      </c>
      <c r="M1015">
        <v>74000</v>
      </c>
      <c r="N1015" s="1" t="str">
        <f t="shared" si="31"/>
        <v>Mid ($60k–$90k)</v>
      </c>
      <c r="O1015" t="s">
        <v>29</v>
      </c>
      <c r="P1015" t="s">
        <v>171</v>
      </c>
      <c r="Q1015" t="s">
        <v>78</v>
      </c>
      <c r="R1015" t="s">
        <v>103</v>
      </c>
      <c r="S1015" t="s">
        <v>44</v>
      </c>
      <c r="T1015" t="s">
        <v>47</v>
      </c>
    </row>
    <row r="1016" spans="1:20" ht="30" x14ac:dyDescent="0.25">
      <c r="A1016" t="s">
        <v>1949</v>
      </c>
      <c r="B1016" t="s">
        <v>1949</v>
      </c>
      <c r="C1016" t="s">
        <v>31</v>
      </c>
      <c r="D1016" t="s">
        <v>32</v>
      </c>
      <c r="E1016" s="1" t="s">
        <v>1950</v>
      </c>
      <c r="F1016">
        <v>3.9</v>
      </c>
      <c r="G1016" t="s">
        <v>94</v>
      </c>
      <c r="H1016" t="str">
        <f t="shared" si="30"/>
        <v>Phoenix</v>
      </c>
      <c r="I1016" t="b">
        <v>0</v>
      </c>
      <c r="J1016" t="s">
        <v>28</v>
      </c>
      <c r="K1016">
        <v>46000</v>
      </c>
      <c r="L1016">
        <v>102000</v>
      </c>
      <c r="M1016">
        <v>74000</v>
      </c>
      <c r="N1016" s="1" t="str">
        <f t="shared" si="31"/>
        <v>Mid ($60k–$90k)</v>
      </c>
      <c r="O1016" t="s">
        <v>29</v>
      </c>
      <c r="P1016" t="s">
        <v>104</v>
      </c>
      <c r="Q1016" t="s">
        <v>78</v>
      </c>
      <c r="R1016" t="s">
        <v>84</v>
      </c>
      <c r="S1016" t="s">
        <v>44</v>
      </c>
      <c r="T1016" t="s">
        <v>96</v>
      </c>
    </row>
    <row r="1017" spans="1:20" ht="30" x14ac:dyDescent="0.25">
      <c r="A1017" t="s">
        <v>1951</v>
      </c>
      <c r="B1017" t="s">
        <v>1953</v>
      </c>
      <c r="C1017" t="s">
        <v>48</v>
      </c>
      <c r="D1017" t="s">
        <v>54</v>
      </c>
      <c r="E1017" s="1" t="s">
        <v>1952</v>
      </c>
      <c r="F1017">
        <v>5</v>
      </c>
      <c r="G1017" t="s">
        <v>94</v>
      </c>
      <c r="H1017" t="str">
        <f t="shared" si="30"/>
        <v>Phoenix</v>
      </c>
      <c r="I1017" t="b">
        <v>1</v>
      </c>
      <c r="J1017" t="s">
        <v>28</v>
      </c>
      <c r="K1017">
        <v>46000</v>
      </c>
      <c r="L1017">
        <v>102000</v>
      </c>
      <c r="M1017">
        <v>74000</v>
      </c>
      <c r="N1017" s="1" t="str">
        <f t="shared" si="31"/>
        <v>Mid ($60k–$90k)</v>
      </c>
      <c r="O1017" t="s">
        <v>29</v>
      </c>
      <c r="P1017" t="s">
        <v>52</v>
      </c>
      <c r="Q1017" t="s">
        <v>46</v>
      </c>
      <c r="R1017" t="s">
        <v>23</v>
      </c>
      <c r="S1017" t="s">
        <v>44</v>
      </c>
      <c r="T1017" t="s">
        <v>132</v>
      </c>
    </row>
    <row r="1018" spans="1:20" x14ac:dyDescent="0.25">
      <c r="A1018" t="s">
        <v>1954</v>
      </c>
      <c r="B1018" t="s">
        <v>1456</v>
      </c>
      <c r="C1018" t="s">
        <v>31</v>
      </c>
      <c r="D1018" t="s">
        <v>32</v>
      </c>
      <c r="E1018" t="s">
        <v>1955</v>
      </c>
      <c r="F1018">
        <v>-1</v>
      </c>
      <c r="G1018" t="s">
        <v>94</v>
      </c>
      <c r="H1018" t="str">
        <f t="shared" si="30"/>
        <v>Phoenix</v>
      </c>
      <c r="I1018" t="b">
        <v>0</v>
      </c>
      <c r="J1018" t="s">
        <v>28</v>
      </c>
      <c r="K1018">
        <v>46000</v>
      </c>
      <c r="L1018">
        <v>102000</v>
      </c>
      <c r="M1018">
        <v>74000</v>
      </c>
      <c r="N1018" s="1" t="str">
        <f t="shared" si="31"/>
        <v>Mid ($60k–$90k)</v>
      </c>
      <c r="O1018" t="s">
        <v>29</v>
      </c>
      <c r="P1018">
        <v>-1</v>
      </c>
      <c r="Q1018">
        <v>-1</v>
      </c>
      <c r="R1018">
        <v>-1</v>
      </c>
      <c r="S1018">
        <v>-1</v>
      </c>
      <c r="T1018">
        <v>-1</v>
      </c>
    </row>
    <row r="1019" spans="1:20" ht="30" x14ac:dyDescent="0.25">
      <c r="A1019" t="s">
        <v>1956</v>
      </c>
      <c r="B1019" t="s">
        <v>1958</v>
      </c>
      <c r="C1019" t="s">
        <v>31</v>
      </c>
      <c r="D1019" t="s">
        <v>32</v>
      </c>
      <c r="E1019" s="1" t="s">
        <v>1957</v>
      </c>
      <c r="F1019">
        <v>4.5</v>
      </c>
      <c r="G1019" t="s">
        <v>1882</v>
      </c>
      <c r="H1019" t="str">
        <f t="shared" si="30"/>
        <v>Tempe</v>
      </c>
      <c r="I1019" t="b">
        <v>0</v>
      </c>
      <c r="J1019" t="s">
        <v>28</v>
      </c>
      <c r="K1019">
        <v>46000</v>
      </c>
      <c r="L1019">
        <v>102000</v>
      </c>
      <c r="M1019">
        <v>74000</v>
      </c>
      <c r="N1019" s="1" t="str">
        <f t="shared" si="31"/>
        <v>Mid ($60k–$90k)</v>
      </c>
      <c r="O1019" t="s">
        <v>29</v>
      </c>
      <c r="P1019" t="s">
        <v>52</v>
      </c>
      <c r="Q1019" t="s">
        <v>46</v>
      </c>
      <c r="R1019" t="s">
        <v>23</v>
      </c>
      <c r="S1019" t="s">
        <v>44</v>
      </c>
      <c r="T1019" t="s">
        <v>132</v>
      </c>
    </row>
    <row r="1020" spans="1:20" ht="30" x14ac:dyDescent="0.25">
      <c r="A1020" t="s">
        <v>592</v>
      </c>
      <c r="B1020" t="s">
        <v>595</v>
      </c>
      <c r="C1020" t="s">
        <v>31</v>
      </c>
      <c r="D1020" t="s">
        <v>32</v>
      </c>
      <c r="E1020" s="1" t="s">
        <v>1959</v>
      </c>
      <c r="F1020">
        <v>3.3</v>
      </c>
      <c r="G1020" t="s">
        <v>1960</v>
      </c>
      <c r="H1020" t="str">
        <f t="shared" si="30"/>
        <v>Mesa</v>
      </c>
      <c r="I1020" t="b">
        <v>1</v>
      </c>
      <c r="J1020" t="s">
        <v>28</v>
      </c>
      <c r="K1020">
        <v>46000</v>
      </c>
      <c r="L1020">
        <v>102000</v>
      </c>
      <c r="M1020">
        <v>74000</v>
      </c>
      <c r="N1020" s="1" t="str">
        <f t="shared" si="31"/>
        <v>Mid ($60k–$90k)</v>
      </c>
      <c r="O1020" t="s">
        <v>29</v>
      </c>
      <c r="P1020" t="s">
        <v>143</v>
      </c>
      <c r="Q1020" t="s">
        <v>46</v>
      </c>
      <c r="R1020" t="s">
        <v>84</v>
      </c>
      <c r="S1020" t="s">
        <v>44</v>
      </c>
      <c r="T1020" t="s">
        <v>129</v>
      </c>
    </row>
    <row r="1021" spans="1:20" ht="30" x14ac:dyDescent="0.25">
      <c r="A1021" t="s">
        <v>1961</v>
      </c>
      <c r="B1021" t="s">
        <v>1961</v>
      </c>
      <c r="C1021" t="s">
        <v>192</v>
      </c>
      <c r="D1021" t="s">
        <v>32</v>
      </c>
      <c r="E1021" s="1" t="s">
        <v>1962</v>
      </c>
      <c r="F1021">
        <v>3.2</v>
      </c>
      <c r="G1021" t="s">
        <v>1895</v>
      </c>
      <c r="H1021" t="str">
        <f t="shared" si="30"/>
        <v>Scottsdale</v>
      </c>
      <c r="I1021" t="b">
        <v>0</v>
      </c>
      <c r="J1021" t="s">
        <v>28</v>
      </c>
      <c r="K1021">
        <v>46000</v>
      </c>
      <c r="L1021">
        <v>102000</v>
      </c>
      <c r="M1021">
        <v>74000</v>
      </c>
      <c r="N1021" s="1" t="str">
        <f t="shared" si="31"/>
        <v>Mid ($60k–$90k)</v>
      </c>
      <c r="O1021" t="s">
        <v>29</v>
      </c>
      <c r="P1021" t="s">
        <v>61</v>
      </c>
      <c r="Q1021" t="s">
        <v>62</v>
      </c>
      <c r="R1021" t="s">
        <v>36</v>
      </c>
      <c r="S1021" t="s">
        <v>44</v>
      </c>
      <c r="T1021" t="s">
        <v>47</v>
      </c>
    </row>
    <row r="1022" spans="1:20" ht="30" x14ac:dyDescent="0.25">
      <c r="A1022" t="s">
        <v>235</v>
      </c>
      <c r="B1022" t="s">
        <v>235</v>
      </c>
      <c r="C1022" t="s">
        <v>31</v>
      </c>
      <c r="D1022" t="s">
        <v>32</v>
      </c>
      <c r="E1022" s="1" t="s">
        <v>1964</v>
      </c>
      <c r="F1022">
        <v>3.5</v>
      </c>
      <c r="G1022" t="s">
        <v>1882</v>
      </c>
      <c r="H1022" t="str">
        <f t="shared" si="30"/>
        <v>Tempe</v>
      </c>
      <c r="I1022" t="b">
        <v>0</v>
      </c>
      <c r="J1022" t="s">
        <v>28</v>
      </c>
      <c r="K1022">
        <v>46000</v>
      </c>
      <c r="L1022">
        <v>102000</v>
      </c>
      <c r="M1022">
        <v>74000</v>
      </c>
      <c r="N1022" s="1" t="str">
        <f t="shared" si="31"/>
        <v>Mid ($60k–$90k)</v>
      </c>
      <c r="O1022" t="s">
        <v>29</v>
      </c>
      <c r="P1022" t="s">
        <v>339</v>
      </c>
      <c r="Q1022" t="s">
        <v>69</v>
      </c>
      <c r="R1022" t="s">
        <v>23</v>
      </c>
      <c r="S1022" t="s">
        <v>44</v>
      </c>
      <c r="T1022" t="s">
        <v>53</v>
      </c>
    </row>
    <row r="1023" spans="1:20" ht="30" x14ac:dyDescent="0.25">
      <c r="A1023" t="s">
        <v>1966</v>
      </c>
      <c r="B1023" t="s">
        <v>101</v>
      </c>
      <c r="C1023" t="s">
        <v>31</v>
      </c>
      <c r="D1023" t="s">
        <v>32</v>
      </c>
      <c r="E1023" s="1" t="s">
        <v>1967</v>
      </c>
      <c r="F1023">
        <v>3</v>
      </c>
      <c r="G1023" t="s">
        <v>94</v>
      </c>
      <c r="H1023" t="str">
        <f t="shared" si="30"/>
        <v>Phoenix</v>
      </c>
      <c r="I1023" t="b">
        <v>0</v>
      </c>
      <c r="J1023" t="s">
        <v>28</v>
      </c>
      <c r="K1023">
        <v>46000</v>
      </c>
      <c r="L1023">
        <v>102000</v>
      </c>
      <c r="M1023">
        <v>74000</v>
      </c>
      <c r="N1023" s="1" t="str">
        <f t="shared" si="31"/>
        <v>Mid ($60k–$90k)</v>
      </c>
      <c r="O1023" t="s">
        <v>29</v>
      </c>
      <c r="P1023" t="s">
        <v>37</v>
      </c>
      <c r="Q1023" t="s">
        <v>38</v>
      </c>
      <c r="R1023" t="s">
        <v>36</v>
      </c>
      <c r="S1023" t="s">
        <v>44</v>
      </c>
      <c r="T1023" t="s">
        <v>47</v>
      </c>
    </row>
    <row r="1024" spans="1:20" x14ac:dyDescent="0.25">
      <c r="A1024" t="s">
        <v>88</v>
      </c>
      <c r="B1024" t="s">
        <v>88</v>
      </c>
      <c r="C1024" t="s">
        <v>48</v>
      </c>
      <c r="D1024" t="s">
        <v>32</v>
      </c>
      <c r="E1024" t="s">
        <v>1553</v>
      </c>
      <c r="F1024">
        <v>-1</v>
      </c>
      <c r="G1024" t="s">
        <v>1927</v>
      </c>
      <c r="H1024" t="str">
        <f t="shared" si="30"/>
        <v>Chandler</v>
      </c>
      <c r="I1024" t="b">
        <v>0</v>
      </c>
      <c r="J1024" t="s">
        <v>28</v>
      </c>
      <c r="K1024">
        <v>46000</v>
      </c>
      <c r="L1024">
        <v>102000</v>
      </c>
      <c r="M1024">
        <v>74000</v>
      </c>
      <c r="N1024" s="1" t="str">
        <f t="shared" si="31"/>
        <v>Mid ($60k–$90k)</v>
      </c>
      <c r="O1024" t="s">
        <v>29</v>
      </c>
      <c r="P1024" t="s">
        <v>1156</v>
      </c>
      <c r="Q1024" t="s">
        <v>487</v>
      </c>
      <c r="R1024" t="s">
        <v>103</v>
      </c>
      <c r="S1024" t="s">
        <v>44</v>
      </c>
      <c r="T1024" t="s">
        <v>47</v>
      </c>
    </row>
    <row r="1025" spans="1:20" ht="30" x14ac:dyDescent="0.25">
      <c r="A1025" t="s">
        <v>1966</v>
      </c>
      <c r="B1025" t="s">
        <v>101</v>
      </c>
      <c r="C1025" t="s">
        <v>31</v>
      </c>
      <c r="D1025" t="s">
        <v>32</v>
      </c>
      <c r="E1025" s="1" t="s">
        <v>1968</v>
      </c>
      <c r="F1025">
        <v>3.6</v>
      </c>
      <c r="G1025" t="s">
        <v>94</v>
      </c>
      <c r="H1025" t="str">
        <f t="shared" si="30"/>
        <v>Phoenix</v>
      </c>
      <c r="I1025" t="b">
        <v>0</v>
      </c>
      <c r="J1025" t="s">
        <v>28</v>
      </c>
      <c r="K1025">
        <v>46000</v>
      </c>
      <c r="L1025">
        <v>102000</v>
      </c>
      <c r="M1025">
        <v>74000</v>
      </c>
      <c r="N1025" s="1" t="str">
        <f t="shared" si="31"/>
        <v>Mid ($60k–$90k)</v>
      </c>
      <c r="O1025" t="s">
        <v>29</v>
      </c>
      <c r="P1025">
        <v>-1</v>
      </c>
      <c r="Q1025">
        <v>-1</v>
      </c>
      <c r="R1025" t="s">
        <v>36</v>
      </c>
      <c r="S1025" t="s">
        <v>44</v>
      </c>
      <c r="T1025" t="s">
        <v>47</v>
      </c>
    </row>
    <row r="1026" spans="1:20" ht="30" x14ac:dyDescent="0.25">
      <c r="A1026" t="s">
        <v>1969</v>
      </c>
      <c r="B1026" t="s">
        <v>1971</v>
      </c>
      <c r="C1026" t="s">
        <v>48</v>
      </c>
      <c r="D1026" t="s">
        <v>32</v>
      </c>
      <c r="E1026" s="1" t="s">
        <v>1970</v>
      </c>
      <c r="F1026">
        <v>4</v>
      </c>
      <c r="G1026" t="s">
        <v>94</v>
      </c>
      <c r="H1026" t="str">
        <f t="shared" si="30"/>
        <v>Phoenix</v>
      </c>
      <c r="I1026" t="b">
        <v>0</v>
      </c>
      <c r="J1026" t="s">
        <v>28</v>
      </c>
      <c r="K1026">
        <v>46000</v>
      </c>
      <c r="L1026">
        <v>102000</v>
      </c>
      <c r="M1026">
        <v>74000</v>
      </c>
      <c r="N1026" s="1" t="str">
        <f t="shared" si="31"/>
        <v>Mid ($60k–$90k)</v>
      </c>
      <c r="O1026" t="s">
        <v>29</v>
      </c>
      <c r="P1026" t="s">
        <v>52</v>
      </c>
      <c r="Q1026" t="s">
        <v>46</v>
      </c>
      <c r="R1026" t="s">
        <v>23</v>
      </c>
      <c r="S1026" t="s">
        <v>44</v>
      </c>
      <c r="T1026" t="s">
        <v>47</v>
      </c>
    </row>
    <row r="1027" spans="1:20" ht="30" x14ac:dyDescent="0.25">
      <c r="A1027" t="s">
        <v>1972</v>
      </c>
      <c r="B1027" t="s">
        <v>49</v>
      </c>
      <c r="C1027" t="s">
        <v>31</v>
      </c>
      <c r="D1027" t="s">
        <v>54</v>
      </c>
      <c r="E1027" s="1" t="s">
        <v>1973</v>
      </c>
      <c r="F1027">
        <v>3.5</v>
      </c>
      <c r="G1027" t="s">
        <v>94</v>
      </c>
      <c r="H1027" t="str">
        <f t="shared" si="30"/>
        <v>Phoenix</v>
      </c>
      <c r="I1027" t="b">
        <v>0</v>
      </c>
      <c r="J1027" t="s">
        <v>28</v>
      </c>
      <c r="K1027">
        <v>46000</v>
      </c>
      <c r="L1027">
        <v>102000</v>
      </c>
      <c r="M1027">
        <v>74000</v>
      </c>
      <c r="N1027" s="1" t="str">
        <f t="shared" si="31"/>
        <v>Mid ($60k–$90k)</v>
      </c>
      <c r="O1027" t="s">
        <v>29</v>
      </c>
      <c r="P1027" t="s">
        <v>52</v>
      </c>
      <c r="Q1027" t="s">
        <v>46</v>
      </c>
      <c r="R1027" t="s">
        <v>36</v>
      </c>
      <c r="S1027" t="s">
        <v>51</v>
      </c>
      <c r="T1027" t="s">
        <v>74</v>
      </c>
    </row>
    <row r="1028" spans="1:20" ht="30" x14ac:dyDescent="0.25">
      <c r="A1028" t="s">
        <v>1974</v>
      </c>
      <c r="B1028" t="s">
        <v>1974</v>
      </c>
      <c r="C1028" t="s">
        <v>31</v>
      </c>
      <c r="D1028" t="s">
        <v>32</v>
      </c>
      <c r="E1028" s="1" t="s">
        <v>1575</v>
      </c>
      <c r="F1028">
        <v>3</v>
      </c>
      <c r="G1028" t="s">
        <v>1882</v>
      </c>
      <c r="H1028" t="str">
        <f t="shared" si="30"/>
        <v>Tempe</v>
      </c>
      <c r="I1028" t="b">
        <v>0</v>
      </c>
      <c r="J1028" t="s">
        <v>28</v>
      </c>
      <c r="K1028">
        <v>43000</v>
      </c>
      <c r="L1028">
        <v>94000</v>
      </c>
      <c r="M1028">
        <v>68500</v>
      </c>
      <c r="N1028" s="1" t="str">
        <f t="shared" si="31"/>
        <v>Mid ($60k–$90k)</v>
      </c>
      <c r="O1028" t="s">
        <v>29</v>
      </c>
      <c r="P1028" t="s">
        <v>171</v>
      </c>
      <c r="Q1028" t="s">
        <v>78</v>
      </c>
      <c r="R1028" t="s">
        <v>23</v>
      </c>
      <c r="S1028" t="s">
        <v>44</v>
      </c>
      <c r="T1028" t="s">
        <v>47</v>
      </c>
    </row>
    <row r="1029" spans="1:20" ht="30" x14ac:dyDescent="0.25">
      <c r="A1029" t="s">
        <v>1975</v>
      </c>
      <c r="B1029" t="s">
        <v>1975</v>
      </c>
      <c r="C1029" t="s">
        <v>31</v>
      </c>
      <c r="D1029" t="s">
        <v>32</v>
      </c>
      <c r="E1029" s="1" t="s">
        <v>1896</v>
      </c>
      <c r="F1029">
        <v>4.9000000000000004</v>
      </c>
      <c r="G1029" t="s">
        <v>94</v>
      </c>
      <c r="H1029" t="str">
        <f t="shared" si="30"/>
        <v>Phoenix</v>
      </c>
      <c r="I1029" t="b">
        <v>0</v>
      </c>
      <c r="J1029" t="s">
        <v>28</v>
      </c>
      <c r="K1029">
        <v>43000</v>
      </c>
      <c r="L1029">
        <v>94000</v>
      </c>
      <c r="M1029">
        <v>68500</v>
      </c>
      <c r="N1029" s="1" t="str">
        <f t="shared" si="31"/>
        <v>Mid ($60k–$90k)</v>
      </c>
      <c r="O1029" t="s">
        <v>29</v>
      </c>
      <c r="P1029" t="s">
        <v>171</v>
      </c>
      <c r="Q1029" t="s">
        <v>78</v>
      </c>
      <c r="R1029" t="s">
        <v>103</v>
      </c>
      <c r="S1029" t="s">
        <v>44</v>
      </c>
      <c r="T1029" t="s">
        <v>132</v>
      </c>
    </row>
    <row r="1030" spans="1:20" ht="30" x14ac:dyDescent="0.25">
      <c r="A1030" t="s">
        <v>1976</v>
      </c>
      <c r="B1030" t="s">
        <v>1977</v>
      </c>
      <c r="C1030" t="s">
        <v>31</v>
      </c>
      <c r="D1030" t="s">
        <v>32</v>
      </c>
      <c r="E1030" s="1" t="s">
        <v>229</v>
      </c>
      <c r="F1030">
        <v>3.9</v>
      </c>
      <c r="G1030" t="s">
        <v>94</v>
      </c>
      <c r="H1030" t="str">
        <f t="shared" ref="H1030:H1093" si="32">IFERROR(TRIM(LEFT(G1030,FIND(",",G1030)-1)),G1030)</f>
        <v>Phoenix</v>
      </c>
      <c r="I1030" t="b">
        <v>0</v>
      </c>
      <c r="J1030" t="s">
        <v>28</v>
      </c>
      <c r="K1030">
        <v>43000</v>
      </c>
      <c r="L1030">
        <v>94000</v>
      </c>
      <c r="M1030">
        <v>68500</v>
      </c>
      <c r="N1030" s="1" t="str">
        <f t="shared" ref="N1030:N1093" si="33">IF(M1030="", "", IF(M1030&lt;60000, "Low (&lt;$60k)", IF(M1030&lt;=90000, "Mid ($60k–$90k)", "High (&gt;$90k)")))</f>
        <v>Mid ($60k–$90k)</v>
      </c>
      <c r="O1030" t="s">
        <v>29</v>
      </c>
      <c r="P1030" t="s">
        <v>52</v>
      </c>
      <c r="Q1030" t="s">
        <v>46</v>
      </c>
      <c r="R1030" t="s">
        <v>57</v>
      </c>
      <c r="S1030" t="s">
        <v>44</v>
      </c>
      <c r="T1030" t="s">
        <v>27</v>
      </c>
    </row>
    <row r="1031" spans="1:20" ht="30" x14ac:dyDescent="0.25">
      <c r="A1031" t="s">
        <v>579</v>
      </c>
      <c r="B1031" t="s">
        <v>579</v>
      </c>
      <c r="C1031" t="s">
        <v>31</v>
      </c>
      <c r="D1031" t="s">
        <v>40</v>
      </c>
      <c r="E1031" s="1" t="s">
        <v>1978</v>
      </c>
      <c r="F1031">
        <v>4.3</v>
      </c>
      <c r="G1031" t="s">
        <v>1979</v>
      </c>
      <c r="H1031" t="str">
        <f t="shared" si="32"/>
        <v>DC Ranch</v>
      </c>
      <c r="I1031" t="b">
        <v>0</v>
      </c>
      <c r="J1031" t="s">
        <v>28</v>
      </c>
      <c r="K1031">
        <v>43000</v>
      </c>
      <c r="L1031">
        <v>94000</v>
      </c>
      <c r="M1031">
        <v>68500</v>
      </c>
      <c r="N1031" s="1" t="str">
        <f t="shared" si="33"/>
        <v>Mid ($60k–$90k)</v>
      </c>
      <c r="O1031" t="s">
        <v>29</v>
      </c>
      <c r="P1031" t="s">
        <v>104</v>
      </c>
      <c r="Q1031" t="s">
        <v>78</v>
      </c>
      <c r="R1031" t="s">
        <v>23</v>
      </c>
      <c r="S1031" t="s">
        <v>44</v>
      </c>
      <c r="T1031" t="s">
        <v>47</v>
      </c>
    </row>
    <row r="1032" spans="1:20" x14ac:dyDescent="0.25">
      <c r="A1032" t="s">
        <v>570</v>
      </c>
      <c r="B1032" t="s">
        <v>570</v>
      </c>
      <c r="C1032" t="s">
        <v>31</v>
      </c>
      <c r="D1032" t="s">
        <v>54</v>
      </c>
      <c r="E1032" t="s">
        <v>458</v>
      </c>
      <c r="F1032">
        <v>-1</v>
      </c>
      <c r="G1032" t="s">
        <v>1882</v>
      </c>
      <c r="H1032" t="str">
        <f t="shared" si="32"/>
        <v>Tempe</v>
      </c>
      <c r="I1032" t="b">
        <v>0</v>
      </c>
      <c r="J1032" t="s">
        <v>28</v>
      </c>
      <c r="K1032">
        <v>43000</v>
      </c>
      <c r="L1032">
        <v>94000</v>
      </c>
      <c r="M1032">
        <v>68500</v>
      </c>
      <c r="N1032" s="1" t="str">
        <f t="shared" si="33"/>
        <v>Mid ($60k–$90k)</v>
      </c>
      <c r="O1032" t="s">
        <v>29</v>
      </c>
      <c r="P1032">
        <v>-1</v>
      </c>
      <c r="Q1032">
        <v>-1</v>
      </c>
      <c r="R1032">
        <v>-1</v>
      </c>
      <c r="S1032">
        <v>-1</v>
      </c>
      <c r="T1032">
        <v>-1</v>
      </c>
    </row>
    <row r="1033" spans="1:20" ht="30" x14ac:dyDescent="0.25">
      <c r="A1033" t="s">
        <v>1980</v>
      </c>
      <c r="B1033" t="s">
        <v>1980</v>
      </c>
      <c r="C1033" t="s">
        <v>31</v>
      </c>
      <c r="D1033" t="s">
        <v>32</v>
      </c>
      <c r="E1033" s="1" t="s">
        <v>1981</v>
      </c>
      <c r="F1033">
        <v>4.5</v>
      </c>
      <c r="G1033" t="s">
        <v>94</v>
      </c>
      <c r="H1033" t="str">
        <f t="shared" si="32"/>
        <v>Phoenix</v>
      </c>
      <c r="I1033" t="b">
        <v>0</v>
      </c>
      <c r="J1033" t="s">
        <v>28</v>
      </c>
      <c r="K1033">
        <v>43000</v>
      </c>
      <c r="L1033">
        <v>94000</v>
      </c>
      <c r="M1033">
        <v>68500</v>
      </c>
      <c r="N1033" s="1" t="str">
        <f t="shared" si="33"/>
        <v>Mid ($60k–$90k)</v>
      </c>
      <c r="O1033" t="s">
        <v>29</v>
      </c>
      <c r="P1033" t="s">
        <v>171</v>
      </c>
      <c r="Q1033" t="s">
        <v>78</v>
      </c>
      <c r="R1033" t="s">
        <v>43</v>
      </c>
      <c r="S1033" t="s">
        <v>72</v>
      </c>
      <c r="T1033" t="s">
        <v>27</v>
      </c>
    </row>
    <row r="1034" spans="1:20" x14ac:dyDescent="0.25">
      <c r="A1034" t="s">
        <v>1982</v>
      </c>
      <c r="B1034" t="s">
        <v>1982</v>
      </c>
      <c r="C1034" t="s">
        <v>315</v>
      </c>
      <c r="D1034" t="s">
        <v>40</v>
      </c>
      <c r="E1034" t="s">
        <v>1983</v>
      </c>
      <c r="F1034">
        <v>-1</v>
      </c>
      <c r="G1034" t="s">
        <v>1882</v>
      </c>
      <c r="H1034" t="str">
        <f t="shared" si="32"/>
        <v>Tempe</v>
      </c>
      <c r="I1034" t="b">
        <v>1</v>
      </c>
      <c r="J1034" t="s">
        <v>28</v>
      </c>
      <c r="K1034">
        <v>43000</v>
      </c>
      <c r="L1034">
        <v>94000</v>
      </c>
      <c r="M1034">
        <v>68500</v>
      </c>
      <c r="N1034" s="1" t="str">
        <f t="shared" si="33"/>
        <v>Mid ($60k–$90k)</v>
      </c>
      <c r="O1034" t="s">
        <v>29</v>
      </c>
      <c r="P1034" t="s">
        <v>143</v>
      </c>
      <c r="Q1034" t="s">
        <v>46</v>
      </c>
      <c r="R1034" t="s">
        <v>84</v>
      </c>
      <c r="S1034" t="s">
        <v>44</v>
      </c>
      <c r="T1034" t="s">
        <v>47</v>
      </c>
    </row>
    <row r="1035" spans="1:20" x14ac:dyDescent="0.25">
      <c r="A1035" t="s">
        <v>88</v>
      </c>
      <c r="B1035" t="s">
        <v>88</v>
      </c>
      <c r="C1035" t="s">
        <v>48</v>
      </c>
      <c r="D1035" t="s">
        <v>40</v>
      </c>
      <c r="E1035" t="s">
        <v>1984</v>
      </c>
      <c r="F1035">
        <v>-1</v>
      </c>
      <c r="G1035" t="s">
        <v>1895</v>
      </c>
      <c r="H1035" t="str">
        <f t="shared" si="32"/>
        <v>Scottsdale</v>
      </c>
      <c r="I1035" t="b">
        <v>0</v>
      </c>
      <c r="J1035" t="s">
        <v>28</v>
      </c>
      <c r="K1035">
        <v>43000</v>
      </c>
      <c r="L1035">
        <v>94000</v>
      </c>
      <c r="M1035">
        <v>68500</v>
      </c>
      <c r="N1035" s="1" t="str">
        <f t="shared" si="33"/>
        <v>Mid ($60k–$90k)</v>
      </c>
      <c r="O1035" t="s">
        <v>29</v>
      </c>
      <c r="P1035">
        <v>-1</v>
      </c>
      <c r="Q1035">
        <v>-1</v>
      </c>
      <c r="R1035">
        <v>-1</v>
      </c>
      <c r="S1035">
        <v>-1</v>
      </c>
      <c r="T1035">
        <v>-1</v>
      </c>
    </row>
    <row r="1036" spans="1:20" ht="30" x14ac:dyDescent="0.25">
      <c r="A1036" t="s">
        <v>1985</v>
      </c>
      <c r="B1036" t="s">
        <v>1985</v>
      </c>
      <c r="C1036" t="s">
        <v>31</v>
      </c>
      <c r="D1036" t="s">
        <v>40</v>
      </c>
      <c r="E1036" s="1" t="s">
        <v>1936</v>
      </c>
      <c r="F1036">
        <v>3.7</v>
      </c>
      <c r="G1036" t="s">
        <v>1927</v>
      </c>
      <c r="H1036" t="str">
        <f t="shared" si="32"/>
        <v>Chandler</v>
      </c>
      <c r="I1036" t="b">
        <v>0</v>
      </c>
      <c r="J1036" t="s">
        <v>28</v>
      </c>
      <c r="K1036">
        <v>43000</v>
      </c>
      <c r="L1036">
        <v>94000</v>
      </c>
      <c r="M1036">
        <v>68500</v>
      </c>
      <c r="N1036" s="1" t="str">
        <f t="shared" si="33"/>
        <v>Mid ($60k–$90k)</v>
      </c>
      <c r="O1036" t="s">
        <v>29</v>
      </c>
      <c r="P1036" t="s">
        <v>90</v>
      </c>
      <c r="Q1036" t="s">
        <v>78</v>
      </c>
      <c r="R1036" t="s">
        <v>103</v>
      </c>
      <c r="S1036" t="s">
        <v>44</v>
      </c>
      <c r="T1036" t="s">
        <v>96</v>
      </c>
    </row>
    <row r="1037" spans="1:20" ht="30" x14ac:dyDescent="0.25">
      <c r="A1037" t="s">
        <v>1986</v>
      </c>
      <c r="B1037" t="s">
        <v>1988</v>
      </c>
      <c r="C1037" t="s">
        <v>31</v>
      </c>
      <c r="D1037" t="s">
        <v>32</v>
      </c>
      <c r="E1037" s="1" t="s">
        <v>1987</v>
      </c>
      <c r="F1037">
        <v>4.3</v>
      </c>
      <c r="G1037" t="s">
        <v>1895</v>
      </c>
      <c r="H1037" t="str">
        <f t="shared" si="32"/>
        <v>Scottsdale</v>
      </c>
      <c r="I1037" t="b">
        <v>0</v>
      </c>
      <c r="J1037" t="s">
        <v>28</v>
      </c>
      <c r="K1037">
        <v>43000</v>
      </c>
      <c r="L1037">
        <v>94000</v>
      </c>
      <c r="M1037">
        <v>68500</v>
      </c>
      <c r="N1037" s="1" t="str">
        <f t="shared" si="33"/>
        <v>Mid ($60k–$90k)</v>
      </c>
      <c r="O1037" t="s">
        <v>29</v>
      </c>
      <c r="P1037">
        <v>-1</v>
      </c>
      <c r="Q1037">
        <v>-1</v>
      </c>
      <c r="R1037" t="s">
        <v>103</v>
      </c>
      <c r="S1037" t="s">
        <v>44</v>
      </c>
      <c r="T1037" t="s">
        <v>47</v>
      </c>
    </row>
    <row r="1038" spans="1:20" x14ac:dyDescent="0.25">
      <c r="A1038" t="s">
        <v>88</v>
      </c>
      <c r="B1038" t="s">
        <v>88</v>
      </c>
      <c r="C1038" t="s">
        <v>48</v>
      </c>
      <c r="D1038" t="s">
        <v>32</v>
      </c>
      <c r="E1038" t="s">
        <v>1989</v>
      </c>
      <c r="F1038">
        <v>-1</v>
      </c>
      <c r="G1038" t="s">
        <v>1882</v>
      </c>
      <c r="H1038" t="str">
        <f t="shared" si="32"/>
        <v>Tempe</v>
      </c>
      <c r="I1038" t="b">
        <v>0</v>
      </c>
      <c r="J1038" t="s">
        <v>28</v>
      </c>
      <c r="K1038">
        <v>43000</v>
      </c>
      <c r="L1038">
        <v>94000</v>
      </c>
      <c r="M1038">
        <v>68500</v>
      </c>
      <c r="N1038" s="1" t="str">
        <f t="shared" si="33"/>
        <v>Mid ($60k–$90k)</v>
      </c>
      <c r="O1038" t="s">
        <v>29</v>
      </c>
      <c r="P1038">
        <v>-1</v>
      </c>
      <c r="Q1038">
        <v>-1</v>
      </c>
      <c r="R1038">
        <v>-1</v>
      </c>
      <c r="S1038">
        <v>-1</v>
      </c>
      <c r="T1038">
        <v>-1</v>
      </c>
    </row>
    <row r="1039" spans="1:20" ht="30" x14ac:dyDescent="0.25">
      <c r="A1039" t="s">
        <v>1990</v>
      </c>
      <c r="B1039" t="s">
        <v>1992</v>
      </c>
      <c r="C1039" t="s">
        <v>31</v>
      </c>
      <c r="D1039" t="s">
        <v>54</v>
      </c>
      <c r="E1039" s="1" t="s">
        <v>1991</v>
      </c>
      <c r="F1039">
        <v>4.2</v>
      </c>
      <c r="G1039" t="s">
        <v>1895</v>
      </c>
      <c r="H1039" t="str">
        <f t="shared" si="32"/>
        <v>Scottsdale</v>
      </c>
      <c r="I1039" t="b">
        <v>0</v>
      </c>
      <c r="J1039" t="s">
        <v>28</v>
      </c>
      <c r="K1039">
        <v>43000</v>
      </c>
      <c r="L1039">
        <v>94000</v>
      </c>
      <c r="M1039">
        <v>68500</v>
      </c>
      <c r="N1039" s="1" t="str">
        <f t="shared" si="33"/>
        <v>Mid ($60k–$90k)</v>
      </c>
      <c r="O1039" t="s">
        <v>29</v>
      </c>
      <c r="P1039" t="s">
        <v>262</v>
      </c>
      <c r="Q1039" t="s">
        <v>207</v>
      </c>
      <c r="R1039" t="s">
        <v>23</v>
      </c>
      <c r="S1039" t="s">
        <v>44</v>
      </c>
      <c r="T1039" t="s">
        <v>96</v>
      </c>
    </row>
    <row r="1040" spans="1:20" ht="30" x14ac:dyDescent="0.25">
      <c r="A1040" t="s">
        <v>1993</v>
      </c>
      <c r="B1040" t="s">
        <v>1993</v>
      </c>
      <c r="C1040" t="s">
        <v>31</v>
      </c>
      <c r="D1040" t="s">
        <v>32</v>
      </c>
      <c r="E1040" s="1" t="s">
        <v>1994</v>
      </c>
      <c r="F1040">
        <v>2.7</v>
      </c>
      <c r="G1040" t="s">
        <v>1882</v>
      </c>
      <c r="H1040" t="str">
        <f t="shared" si="32"/>
        <v>Tempe</v>
      </c>
      <c r="I1040" t="b">
        <v>0</v>
      </c>
      <c r="J1040" t="s">
        <v>28</v>
      </c>
      <c r="K1040">
        <v>43000</v>
      </c>
      <c r="L1040">
        <v>94000</v>
      </c>
      <c r="M1040">
        <v>68500</v>
      </c>
      <c r="N1040" s="1" t="str">
        <f t="shared" si="33"/>
        <v>Mid ($60k–$90k)</v>
      </c>
      <c r="O1040" t="s">
        <v>29</v>
      </c>
      <c r="P1040" t="s">
        <v>329</v>
      </c>
      <c r="Q1040" t="s">
        <v>329</v>
      </c>
      <c r="R1040" t="s">
        <v>43</v>
      </c>
      <c r="S1040" t="s">
        <v>44</v>
      </c>
      <c r="T1040" t="s">
        <v>47</v>
      </c>
    </row>
    <row r="1041" spans="1:20" ht="30" x14ac:dyDescent="0.25">
      <c r="A1041" t="s">
        <v>1995</v>
      </c>
      <c r="B1041" t="s">
        <v>1995</v>
      </c>
      <c r="C1041" t="s">
        <v>31</v>
      </c>
      <c r="D1041" t="s">
        <v>32</v>
      </c>
      <c r="E1041" s="1" t="s">
        <v>1929</v>
      </c>
      <c r="F1041">
        <v>2.9</v>
      </c>
      <c r="G1041" t="s">
        <v>1882</v>
      </c>
      <c r="H1041" t="str">
        <f t="shared" si="32"/>
        <v>Tempe</v>
      </c>
      <c r="I1041" t="b">
        <v>0</v>
      </c>
      <c r="J1041" t="s">
        <v>28</v>
      </c>
      <c r="K1041">
        <v>43000</v>
      </c>
      <c r="L1041">
        <v>94000</v>
      </c>
      <c r="M1041">
        <v>68500</v>
      </c>
      <c r="N1041" s="1" t="str">
        <f t="shared" si="33"/>
        <v>Mid ($60k–$90k)</v>
      </c>
      <c r="O1041" t="s">
        <v>29</v>
      </c>
      <c r="P1041" t="s">
        <v>1930</v>
      </c>
      <c r="Q1041" t="s">
        <v>286</v>
      </c>
      <c r="R1041" t="s">
        <v>36</v>
      </c>
      <c r="S1041" t="s">
        <v>72</v>
      </c>
      <c r="T1041" t="s">
        <v>39</v>
      </c>
    </row>
    <row r="1042" spans="1:20" ht="30" x14ac:dyDescent="0.25">
      <c r="A1042" t="s">
        <v>1996</v>
      </c>
      <c r="B1042" t="s">
        <v>1998</v>
      </c>
      <c r="C1042" t="s">
        <v>31</v>
      </c>
      <c r="D1042" t="s">
        <v>32</v>
      </c>
      <c r="E1042" s="1" t="s">
        <v>1997</v>
      </c>
      <c r="F1042">
        <v>3.6</v>
      </c>
      <c r="G1042" t="s">
        <v>1927</v>
      </c>
      <c r="H1042" t="str">
        <f t="shared" si="32"/>
        <v>Chandler</v>
      </c>
      <c r="I1042" t="b">
        <v>0</v>
      </c>
      <c r="J1042" t="s">
        <v>28</v>
      </c>
      <c r="K1042">
        <v>43000</v>
      </c>
      <c r="L1042">
        <v>94000</v>
      </c>
      <c r="M1042">
        <v>68500</v>
      </c>
      <c r="N1042" s="1" t="str">
        <f t="shared" si="33"/>
        <v>Mid ($60k–$90k)</v>
      </c>
      <c r="O1042" t="s">
        <v>29</v>
      </c>
      <c r="P1042" t="s">
        <v>171</v>
      </c>
      <c r="Q1042" t="s">
        <v>78</v>
      </c>
      <c r="R1042" t="s">
        <v>43</v>
      </c>
      <c r="S1042" t="s">
        <v>44</v>
      </c>
      <c r="T1042" t="s">
        <v>27</v>
      </c>
    </row>
    <row r="1043" spans="1:20" x14ac:dyDescent="0.25">
      <c r="A1043" t="s">
        <v>88</v>
      </c>
      <c r="B1043" t="s">
        <v>88</v>
      </c>
      <c r="C1043" t="s">
        <v>48</v>
      </c>
      <c r="D1043" t="s">
        <v>32</v>
      </c>
      <c r="E1043" t="s">
        <v>1999</v>
      </c>
      <c r="F1043">
        <v>-1</v>
      </c>
      <c r="G1043" t="s">
        <v>1895</v>
      </c>
      <c r="H1043" t="str">
        <f t="shared" si="32"/>
        <v>Scottsdale</v>
      </c>
      <c r="I1043" t="b">
        <v>0</v>
      </c>
      <c r="J1043" t="s">
        <v>28</v>
      </c>
      <c r="K1043">
        <v>43000</v>
      </c>
      <c r="L1043">
        <v>94000</v>
      </c>
      <c r="M1043">
        <v>68500</v>
      </c>
      <c r="N1043" s="1" t="str">
        <f t="shared" si="33"/>
        <v>Mid ($60k–$90k)</v>
      </c>
      <c r="O1043" t="s">
        <v>29</v>
      </c>
      <c r="P1043">
        <v>-1</v>
      </c>
      <c r="Q1043">
        <v>-1</v>
      </c>
      <c r="R1043">
        <v>-1</v>
      </c>
      <c r="S1043">
        <v>-1</v>
      </c>
      <c r="T1043">
        <v>-1</v>
      </c>
    </row>
    <row r="1044" spans="1:20" ht="30" x14ac:dyDescent="0.25">
      <c r="A1044" t="s">
        <v>2000</v>
      </c>
      <c r="B1044" t="s">
        <v>2000</v>
      </c>
      <c r="C1044" t="s">
        <v>31</v>
      </c>
      <c r="D1044" t="s">
        <v>32</v>
      </c>
      <c r="E1044" s="1" t="s">
        <v>1881</v>
      </c>
      <c r="F1044">
        <v>3.1</v>
      </c>
      <c r="G1044" t="s">
        <v>1882</v>
      </c>
      <c r="H1044" t="str">
        <f t="shared" si="32"/>
        <v>Tempe</v>
      </c>
      <c r="I1044" t="b">
        <v>0</v>
      </c>
      <c r="J1044" t="s">
        <v>28</v>
      </c>
      <c r="K1044">
        <v>43000</v>
      </c>
      <c r="L1044">
        <v>94000</v>
      </c>
      <c r="M1044">
        <v>68500</v>
      </c>
      <c r="N1044" s="1" t="str">
        <f t="shared" si="33"/>
        <v>Mid ($60k–$90k)</v>
      </c>
      <c r="O1044" t="s">
        <v>29</v>
      </c>
      <c r="P1044" t="s">
        <v>154</v>
      </c>
      <c r="Q1044" t="s">
        <v>62</v>
      </c>
      <c r="R1044" t="s">
        <v>36</v>
      </c>
      <c r="S1044" t="s">
        <v>72</v>
      </c>
      <c r="T1044" t="s">
        <v>113</v>
      </c>
    </row>
    <row r="1045" spans="1:20" ht="30" x14ac:dyDescent="0.25">
      <c r="A1045" t="s">
        <v>2001</v>
      </c>
      <c r="B1045" t="s">
        <v>2001</v>
      </c>
      <c r="C1045" t="s">
        <v>31</v>
      </c>
      <c r="D1045" t="s">
        <v>32</v>
      </c>
      <c r="E1045" s="1" t="s">
        <v>435</v>
      </c>
      <c r="F1045">
        <v>4.4000000000000004</v>
      </c>
      <c r="G1045" t="s">
        <v>94</v>
      </c>
      <c r="H1045" t="str">
        <f t="shared" si="32"/>
        <v>Phoenix</v>
      </c>
      <c r="I1045" t="b">
        <v>0</v>
      </c>
      <c r="J1045" t="s">
        <v>28</v>
      </c>
      <c r="K1045">
        <v>43000</v>
      </c>
      <c r="L1045">
        <v>94000</v>
      </c>
      <c r="M1045">
        <v>68500</v>
      </c>
      <c r="N1045" s="1" t="str">
        <f t="shared" si="33"/>
        <v>Mid ($60k–$90k)</v>
      </c>
      <c r="O1045" t="s">
        <v>29</v>
      </c>
      <c r="P1045" t="s">
        <v>52</v>
      </c>
      <c r="Q1045" t="s">
        <v>46</v>
      </c>
      <c r="R1045" t="s">
        <v>84</v>
      </c>
      <c r="S1045" t="s">
        <v>44</v>
      </c>
      <c r="T1045" t="s">
        <v>96</v>
      </c>
    </row>
    <row r="1046" spans="1:20" ht="30" x14ac:dyDescent="0.25">
      <c r="A1046" t="s">
        <v>2002</v>
      </c>
      <c r="B1046" t="s">
        <v>2002</v>
      </c>
      <c r="C1046" t="s">
        <v>31</v>
      </c>
      <c r="D1046" t="s">
        <v>32</v>
      </c>
      <c r="E1046" s="1" t="s">
        <v>1891</v>
      </c>
      <c r="F1046">
        <v>3.5</v>
      </c>
      <c r="G1046" t="s">
        <v>1882</v>
      </c>
      <c r="H1046" t="str">
        <f t="shared" si="32"/>
        <v>Tempe</v>
      </c>
      <c r="I1046" t="b">
        <v>0</v>
      </c>
      <c r="J1046" t="s">
        <v>28</v>
      </c>
      <c r="K1046">
        <v>43000</v>
      </c>
      <c r="L1046">
        <v>94000</v>
      </c>
      <c r="M1046">
        <v>68500</v>
      </c>
      <c r="N1046" s="1" t="str">
        <f t="shared" si="33"/>
        <v>Mid ($60k–$90k)</v>
      </c>
      <c r="O1046" t="s">
        <v>29</v>
      </c>
      <c r="P1046" t="s">
        <v>171</v>
      </c>
      <c r="Q1046" t="s">
        <v>78</v>
      </c>
      <c r="R1046" t="s">
        <v>43</v>
      </c>
      <c r="S1046" t="s">
        <v>44</v>
      </c>
      <c r="T1046" t="s">
        <v>27</v>
      </c>
    </row>
    <row r="1047" spans="1:20" ht="30" x14ac:dyDescent="0.25">
      <c r="A1047" t="s">
        <v>2003</v>
      </c>
      <c r="B1047" t="s">
        <v>2005</v>
      </c>
      <c r="C1047" t="s">
        <v>48</v>
      </c>
      <c r="D1047" t="s">
        <v>32</v>
      </c>
      <c r="E1047" s="1" t="s">
        <v>2004</v>
      </c>
      <c r="F1047">
        <v>3.4</v>
      </c>
      <c r="G1047" t="s">
        <v>1895</v>
      </c>
      <c r="H1047" t="str">
        <f t="shared" si="32"/>
        <v>Scottsdale</v>
      </c>
      <c r="I1047" t="b">
        <v>1</v>
      </c>
      <c r="J1047" t="s">
        <v>28</v>
      </c>
      <c r="K1047">
        <v>43000</v>
      </c>
      <c r="L1047">
        <v>94000</v>
      </c>
      <c r="M1047">
        <v>68500</v>
      </c>
      <c r="N1047" s="1" t="str">
        <f t="shared" si="33"/>
        <v>Mid ($60k–$90k)</v>
      </c>
      <c r="O1047" t="s">
        <v>29</v>
      </c>
      <c r="P1047" t="s">
        <v>68</v>
      </c>
      <c r="Q1047" t="s">
        <v>69</v>
      </c>
      <c r="R1047" t="s">
        <v>36</v>
      </c>
      <c r="S1047" t="s">
        <v>72</v>
      </c>
      <c r="T1047" t="s">
        <v>81</v>
      </c>
    </row>
    <row r="1048" spans="1:20" ht="30" x14ac:dyDescent="0.25">
      <c r="A1048" t="s">
        <v>2006</v>
      </c>
      <c r="B1048" t="s">
        <v>2006</v>
      </c>
      <c r="C1048" t="s">
        <v>31</v>
      </c>
      <c r="D1048" t="s">
        <v>32</v>
      </c>
      <c r="E1048" s="1" t="s">
        <v>2007</v>
      </c>
      <c r="F1048">
        <v>3.6</v>
      </c>
      <c r="G1048" t="s">
        <v>1914</v>
      </c>
      <c r="H1048" t="str">
        <f t="shared" si="32"/>
        <v>Glendale</v>
      </c>
      <c r="I1048" t="b">
        <v>0</v>
      </c>
      <c r="J1048" t="s">
        <v>28</v>
      </c>
      <c r="K1048">
        <v>43000</v>
      </c>
      <c r="L1048">
        <v>94000</v>
      </c>
      <c r="M1048">
        <v>68500</v>
      </c>
      <c r="N1048" s="1" t="str">
        <f t="shared" si="33"/>
        <v>Mid ($60k–$90k)</v>
      </c>
      <c r="O1048" t="s">
        <v>29</v>
      </c>
      <c r="P1048" t="s">
        <v>171</v>
      </c>
      <c r="Q1048" t="s">
        <v>78</v>
      </c>
      <c r="R1048" t="s">
        <v>57</v>
      </c>
      <c r="S1048" t="s">
        <v>44</v>
      </c>
      <c r="T1048" t="s">
        <v>47</v>
      </c>
    </row>
    <row r="1049" spans="1:20" ht="30" x14ac:dyDescent="0.25">
      <c r="A1049" t="s">
        <v>2008</v>
      </c>
      <c r="B1049" t="s">
        <v>2010</v>
      </c>
      <c r="C1049" t="s">
        <v>31</v>
      </c>
      <c r="D1049" t="s">
        <v>32</v>
      </c>
      <c r="E1049" s="1" t="s">
        <v>2009</v>
      </c>
      <c r="F1049">
        <v>3.8</v>
      </c>
      <c r="G1049" t="s">
        <v>1895</v>
      </c>
      <c r="H1049" t="str">
        <f t="shared" si="32"/>
        <v>Scottsdale</v>
      </c>
      <c r="I1049" t="b">
        <v>1</v>
      </c>
      <c r="J1049" t="s">
        <v>28</v>
      </c>
      <c r="K1049">
        <v>43000</v>
      </c>
      <c r="L1049">
        <v>94000</v>
      </c>
      <c r="M1049">
        <v>68500</v>
      </c>
      <c r="N1049" s="1" t="str">
        <f t="shared" si="33"/>
        <v>Mid ($60k–$90k)</v>
      </c>
      <c r="O1049" t="s">
        <v>29</v>
      </c>
      <c r="P1049" t="s">
        <v>104</v>
      </c>
      <c r="Q1049" t="s">
        <v>78</v>
      </c>
      <c r="R1049" t="s">
        <v>103</v>
      </c>
      <c r="S1049" t="s">
        <v>44</v>
      </c>
      <c r="T1049" t="s">
        <v>132</v>
      </c>
    </row>
    <row r="1050" spans="1:20" x14ac:dyDescent="0.25">
      <c r="A1050" t="s">
        <v>2011</v>
      </c>
      <c r="B1050" t="s">
        <v>2011</v>
      </c>
      <c r="C1050" t="s">
        <v>31</v>
      </c>
      <c r="D1050" t="s">
        <v>32</v>
      </c>
      <c r="E1050" t="s">
        <v>2012</v>
      </c>
      <c r="F1050">
        <v>-1</v>
      </c>
      <c r="G1050" t="s">
        <v>1914</v>
      </c>
      <c r="H1050" t="str">
        <f t="shared" si="32"/>
        <v>Glendale</v>
      </c>
      <c r="I1050" t="b">
        <v>0</v>
      </c>
      <c r="J1050" t="s">
        <v>28</v>
      </c>
      <c r="K1050">
        <v>43000</v>
      </c>
      <c r="L1050">
        <v>94000</v>
      </c>
      <c r="M1050">
        <v>68500</v>
      </c>
      <c r="N1050" s="1" t="str">
        <f t="shared" si="33"/>
        <v>Mid ($60k–$90k)</v>
      </c>
      <c r="O1050" t="s">
        <v>29</v>
      </c>
      <c r="P1050">
        <v>-1</v>
      </c>
      <c r="Q1050">
        <v>-1</v>
      </c>
      <c r="R1050">
        <v>-1</v>
      </c>
      <c r="S1050">
        <v>-1</v>
      </c>
      <c r="T1050">
        <v>-1</v>
      </c>
    </row>
    <row r="1051" spans="1:20" ht="30" x14ac:dyDescent="0.25">
      <c r="A1051" t="s">
        <v>2013</v>
      </c>
      <c r="B1051" t="s">
        <v>2015</v>
      </c>
      <c r="C1051" t="s">
        <v>31</v>
      </c>
      <c r="D1051" t="s">
        <v>32</v>
      </c>
      <c r="E1051" s="1" t="s">
        <v>2014</v>
      </c>
      <c r="F1051">
        <v>3.7</v>
      </c>
      <c r="G1051" t="s">
        <v>1927</v>
      </c>
      <c r="H1051" t="str">
        <f t="shared" si="32"/>
        <v>Chandler</v>
      </c>
      <c r="I1051" t="b">
        <v>0</v>
      </c>
      <c r="J1051" t="s">
        <v>28</v>
      </c>
      <c r="K1051">
        <v>43000</v>
      </c>
      <c r="L1051">
        <v>94000</v>
      </c>
      <c r="M1051">
        <v>68500</v>
      </c>
      <c r="N1051" s="1" t="str">
        <f t="shared" si="33"/>
        <v>Mid ($60k–$90k)</v>
      </c>
      <c r="O1051" t="s">
        <v>29</v>
      </c>
      <c r="P1051" t="s">
        <v>396</v>
      </c>
      <c r="Q1051" t="s">
        <v>78</v>
      </c>
      <c r="R1051" t="s">
        <v>36</v>
      </c>
      <c r="S1051" t="s">
        <v>72</v>
      </c>
      <c r="T1051" t="s">
        <v>74</v>
      </c>
    </row>
    <row r="1052" spans="1:20" ht="30" x14ac:dyDescent="0.25">
      <c r="A1052" t="s">
        <v>2016</v>
      </c>
      <c r="B1052" t="s">
        <v>2018</v>
      </c>
      <c r="C1052" t="s">
        <v>31</v>
      </c>
      <c r="D1052" t="s">
        <v>32</v>
      </c>
      <c r="E1052" s="1" t="s">
        <v>2017</v>
      </c>
      <c r="F1052">
        <v>3.7</v>
      </c>
      <c r="G1052" t="s">
        <v>1914</v>
      </c>
      <c r="H1052" t="str">
        <f t="shared" si="32"/>
        <v>Glendale</v>
      </c>
      <c r="I1052" t="b">
        <v>0</v>
      </c>
      <c r="J1052" t="s">
        <v>28</v>
      </c>
      <c r="K1052">
        <v>43000</v>
      </c>
      <c r="L1052">
        <v>94000</v>
      </c>
      <c r="M1052">
        <v>68500</v>
      </c>
      <c r="N1052" s="1" t="str">
        <f t="shared" si="33"/>
        <v>Mid ($60k–$90k)</v>
      </c>
      <c r="O1052" t="s">
        <v>29</v>
      </c>
      <c r="P1052" t="s">
        <v>68</v>
      </c>
      <c r="Q1052" t="s">
        <v>69</v>
      </c>
      <c r="R1052" t="s">
        <v>43</v>
      </c>
      <c r="S1052" t="s">
        <v>44</v>
      </c>
      <c r="T1052" t="s">
        <v>47</v>
      </c>
    </row>
    <row r="1053" spans="1:20" ht="30" x14ac:dyDescent="0.25">
      <c r="A1053" t="s">
        <v>2019</v>
      </c>
      <c r="B1053" t="s">
        <v>2019</v>
      </c>
      <c r="C1053" t="s">
        <v>31</v>
      </c>
      <c r="D1053" t="s">
        <v>54</v>
      </c>
      <c r="E1053" s="1" t="s">
        <v>2020</v>
      </c>
      <c r="F1053">
        <v>3.8</v>
      </c>
      <c r="G1053" t="s">
        <v>1882</v>
      </c>
      <c r="H1053" t="str">
        <f t="shared" si="32"/>
        <v>Tempe</v>
      </c>
      <c r="I1053" t="b">
        <v>0</v>
      </c>
      <c r="J1053" t="s">
        <v>28</v>
      </c>
      <c r="K1053">
        <v>43000</v>
      </c>
      <c r="L1053">
        <v>94000</v>
      </c>
      <c r="M1053">
        <v>68500</v>
      </c>
      <c r="N1053" s="1" t="str">
        <f t="shared" si="33"/>
        <v>Mid ($60k–$90k)</v>
      </c>
      <c r="O1053" t="s">
        <v>29</v>
      </c>
      <c r="P1053" t="s">
        <v>37</v>
      </c>
      <c r="Q1053" t="s">
        <v>38</v>
      </c>
      <c r="R1053" t="s">
        <v>103</v>
      </c>
      <c r="S1053" t="s">
        <v>24</v>
      </c>
      <c r="T1053" t="s">
        <v>105</v>
      </c>
    </row>
    <row r="1054" spans="1:20" ht="30" x14ac:dyDescent="0.25">
      <c r="A1054" t="s">
        <v>2021</v>
      </c>
      <c r="B1054" t="s">
        <v>2022</v>
      </c>
      <c r="C1054" t="s">
        <v>126</v>
      </c>
      <c r="D1054" t="s">
        <v>54</v>
      </c>
      <c r="E1054" s="1" t="s">
        <v>1403</v>
      </c>
      <c r="F1054">
        <v>5</v>
      </c>
      <c r="G1054" t="s">
        <v>94</v>
      </c>
      <c r="H1054" t="str">
        <f t="shared" si="32"/>
        <v>Phoenix</v>
      </c>
      <c r="I1054" t="b">
        <v>0</v>
      </c>
      <c r="J1054" t="s">
        <v>28</v>
      </c>
      <c r="K1054">
        <v>43000</v>
      </c>
      <c r="L1054">
        <v>94000</v>
      </c>
      <c r="M1054">
        <v>68500</v>
      </c>
      <c r="N1054" s="1" t="str">
        <f t="shared" si="33"/>
        <v>Mid ($60k–$90k)</v>
      </c>
      <c r="O1054" t="s">
        <v>29</v>
      </c>
      <c r="P1054">
        <v>-1</v>
      </c>
      <c r="Q1054">
        <v>-1</v>
      </c>
      <c r="R1054" t="s">
        <v>84</v>
      </c>
      <c r="S1054" t="s">
        <v>44</v>
      </c>
      <c r="T1054" t="s">
        <v>129</v>
      </c>
    </row>
    <row r="1055" spans="1:20" ht="30" x14ac:dyDescent="0.25">
      <c r="A1055" t="s">
        <v>2023</v>
      </c>
      <c r="B1055" t="s">
        <v>2023</v>
      </c>
      <c r="C1055" t="s">
        <v>31</v>
      </c>
      <c r="D1055" t="s">
        <v>32</v>
      </c>
      <c r="E1055" s="1" t="s">
        <v>221</v>
      </c>
      <c r="F1055">
        <v>4.0999999999999996</v>
      </c>
      <c r="G1055" t="s">
        <v>1927</v>
      </c>
      <c r="H1055" t="str">
        <f t="shared" si="32"/>
        <v>Chandler</v>
      </c>
      <c r="I1055" t="b">
        <v>0</v>
      </c>
      <c r="J1055" t="s">
        <v>28</v>
      </c>
      <c r="K1055">
        <v>43000</v>
      </c>
      <c r="L1055">
        <v>94000</v>
      </c>
      <c r="M1055">
        <v>68500</v>
      </c>
      <c r="N1055" s="1" t="str">
        <f t="shared" si="33"/>
        <v>Mid ($60k–$90k)</v>
      </c>
      <c r="O1055" t="s">
        <v>29</v>
      </c>
      <c r="P1055" t="s">
        <v>171</v>
      </c>
      <c r="Q1055" t="s">
        <v>78</v>
      </c>
      <c r="R1055" t="s">
        <v>36</v>
      </c>
      <c r="S1055" t="s">
        <v>72</v>
      </c>
      <c r="T1055" t="s">
        <v>74</v>
      </c>
    </row>
    <row r="1056" spans="1:20" ht="30" x14ac:dyDescent="0.25">
      <c r="A1056" t="s">
        <v>2024</v>
      </c>
      <c r="B1056" t="s">
        <v>2024</v>
      </c>
      <c r="C1056" t="s">
        <v>48</v>
      </c>
      <c r="D1056" t="s">
        <v>32</v>
      </c>
      <c r="E1056" s="1" t="s">
        <v>2025</v>
      </c>
      <c r="F1056">
        <v>4.0999999999999996</v>
      </c>
      <c r="G1056" t="s">
        <v>1927</v>
      </c>
      <c r="H1056" t="str">
        <f t="shared" si="32"/>
        <v>Chandler</v>
      </c>
      <c r="I1056" t="b">
        <v>0</v>
      </c>
      <c r="J1056" t="s">
        <v>28</v>
      </c>
      <c r="K1056">
        <v>43000</v>
      </c>
      <c r="L1056">
        <v>94000</v>
      </c>
      <c r="M1056">
        <v>68500</v>
      </c>
      <c r="N1056" s="1" t="str">
        <f t="shared" si="33"/>
        <v>Mid ($60k–$90k)</v>
      </c>
      <c r="O1056" t="s">
        <v>29</v>
      </c>
      <c r="P1056" t="s">
        <v>171</v>
      </c>
      <c r="Q1056" t="s">
        <v>78</v>
      </c>
      <c r="R1056" t="s">
        <v>23</v>
      </c>
      <c r="S1056" t="s">
        <v>44</v>
      </c>
      <c r="T1056" t="s">
        <v>105</v>
      </c>
    </row>
    <row r="1057" spans="1:20" ht="30" x14ac:dyDescent="0.25">
      <c r="A1057" t="s">
        <v>2026</v>
      </c>
      <c r="B1057" t="s">
        <v>2028</v>
      </c>
      <c r="C1057" t="s">
        <v>31</v>
      </c>
      <c r="D1057" t="s">
        <v>32</v>
      </c>
      <c r="E1057" s="1" t="s">
        <v>2027</v>
      </c>
      <c r="F1057">
        <v>4.0999999999999996</v>
      </c>
      <c r="G1057" t="s">
        <v>1960</v>
      </c>
      <c r="H1057" t="str">
        <f t="shared" si="32"/>
        <v>Mesa</v>
      </c>
      <c r="I1057" t="b">
        <v>0</v>
      </c>
      <c r="J1057" t="s">
        <v>28</v>
      </c>
      <c r="K1057">
        <v>45000</v>
      </c>
      <c r="L1057">
        <v>78000</v>
      </c>
      <c r="M1057">
        <v>61500</v>
      </c>
      <c r="N1057" s="1" t="str">
        <f t="shared" si="33"/>
        <v>Mid ($60k–$90k)</v>
      </c>
      <c r="O1057" t="s">
        <v>29</v>
      </c>
      <c r="P1057" t="s">
        <v>171</v>
      </c>
      <c r="Q1057" t="s">
        <v>78</v>
      </c>
      <c r="R1057" t="s">
        <v>103</v>
      </c>
      <c r="S1057" t="s">
        <v>44</v>
      </c>
      <c r="T1057" t="s">
        <v>47</v>
      </c>
    </row>
    <row r="1058" spans="1:20" ht="30" x14ac:dyDescent="0.25">
      <c r="A1058" t="s">
        <v>2029</v>
      </c>
      <c r="B1058" t="s">
        <v>2029</v>
      </c>
      <c r="C1058" t="s">
        <v>31</v>
      </c>
      <c r="D1058" t="s">
        <v>32</v>
      </c>
      <c r="E1058" s="1" t="s">
        <v>2030</v>
      </c>
      <c r="F1058">
        <v>4</v>
      </c>
      <c r="G1058" t="s">
        <v>1882</v>
      </c>
      <c r="H1058" t="str">
        <f t="shared" si="32"/>
        <v>Tempe</v>
      </c>
      <c r="I1058" t="b">
        <v>0</v>
      </c>
      <c r="J1058" t="s">
        <v>28</v>
      </c>
      <c r="K1058">
        <v>45000</v>
      </c>
      <c r="L1058">
        <v>78000</v>
      </c>
      <c r="M1058">
        <v>61500</v>
      </c>
      <c r="N1058" s="1" t="str">
        <f t="shared" si="33"/>
        <v>Mid ($60k–$90k)</v>
      </c>
      <c r="O1058" t="s">
        <v>29</v>
      </c>
      <c r="P1058" t="s">
        <v>171</v>
      </c>
      <c r="Q1058" t="s">
        <v>78</v>
      </c>
      <c r="R1058" t="s">
        <v>23</v>
      </c>
      <c r="S1058" t="s">
        <v>44</v>
      </c>
      <c r="T1058" t="s">
        <v>105</v>
      </c>
    </row>
    <row r="1059" spans="1:20" ht="30" x14ac:dyDescent="0.25">
      <c r="A1059" t="s">
        <v>2031</v>
      </c>
      <c r="B1059" t="s">
        <v>2033</v>
      </c>
      <c r="C1059" t="s">
        <v>31</v>
      </c>
      <c r="D1059" t="s">
        <v>32</v>
      </c>
      <c r="E1059" s="1" t="s">
        <v>2032</v>
      </c>
      <c r="F1059">
        <v>3.8</v>
      </c>
      <c r="G1059" t="s">
        <v>1979</v>
      </c>
      <c r="H1059" t="str">
        <f t="shared" si="32"/>
        <v>DC Ranch</v>
      </c>
      <c r="I1059" t="b">
        <v>0</v>
      </c>
      <c r="J1059" t="s">
        <v>28</v>
      </c>
      <c r="K1059">
        <v>45000</v>
      </c>
      <c r="L1059">
        <v>78000</v>
      </c>
      <c r="M1059">
        <v>61500</v>
      </c>
      <c r="N1059" s="1" t="str">
        <f t="shared" si="33"/>
        <v>Mid ($60k–$90k)</v>
      </c>
      <c r="O1059" t="s">
        <v>29</v>
      </c>
      <c r="P1059" t="s">
        <v>159</v>
      </c>
      <c r="Q1059" t="s">
        <v>46</v>
      </c>
      <c r="R1059" t="s">
        <v>103</v>
      </c>
      <c r="S1059" t="s">
        <v>44</v>
      </c>
      <c r="T1059" t="s">
        <v>96</v>
      </c>
    </row>
    <row r="1060" spans="1:20" ht="30" x14ac:dyDescent="0.25">
      <c r="A1060" t="s">
        <v>2034</v>
      </c>
      <c r="B1060" t="s">
        <v>2034</v>
      </c>
      <c r="C1060" t="s">
        <v>48</v>
      </c>
      <c r="D1060" t="s">
        <v>32</v>
      </c>
      <c r="E1060" s="1" t="s">
        <v>1929</v>
      </c>
      <c r="F1060">
        <v>2.9</v>
      </c>
      <c r="G1060" t="s">
        <v>1882</v>
      </c>
      <c r="H1060" t="str">
        <f t="shared" si="32"/>
        <v>Tempe</v>
      </c>
      <c r="I1060" t="b">
        <v>0</v>
      </c>
      <c r="J1060" t="s">
        <v>28</v>
      </c>
      <c r="K1060">
        <v>45000</v>
      </c>
      <c r="L1060">
        <v>78000</v>
      </c>
      <c r="M1060">
        <v>61500</v>
      </c>
      <c r="N1060" s="1" t="str">
        <f t="shared" si="33"/>
        <v>Mid ($60k–$90k)</v>
      </c>
      <c r="O1060" t="s">
        <v>29</v>
      </c>
      <c r="P1060" t="s">
        <v>1930</v>
      </c>
      <c r="Q1060" t="s">
        <v>286</v>
      </c>
      <c r="R1060" t="s">
        <v>36</v>
      </c>
      <c r="S1060" t="s">
        <v>72</v>
      </c>
      <c r="T1060" t="s">
        <v>39</v>
      </c>
    </row>
    <row r="1061" spans="1:20" x14ac:dyDescent="0.25">
      <c r="A1061" t="s">
        <v>2035</v>
      </c>
      <c r="B1061" t="s">
        <v>2037</v>
      </c>
      <c r="C1061" t="s">
        <v>31</v>
      </c>
      <c r="D1061" t="s">
        <v>54</v>
      </c>
      <c r="E1061" t="s">
        <v>2036</v>
      </c>
      <c r="F1061">
        <v>-1</v>
      </c>
      <c r="G1061" t="s">
        <v>1882</v>
      </c>
      <c r="H1061" t="str">
        <f t="shared" si="32"/>
        <v>Tempe</v>
      </c>
      <c r="I1061" t="b">
        <v>0</v>
      </c>
      <c r="J1061" t="s">
        <v>28</v>
      </c>
      <c r="K1061">
        <v>45000</v>
      </c>
      <c r="L1061">
        <v>78000</v>
      </c>
      <c r="M1061">
        <v>61500</v>
      </c>
      <c r="N1061" s="1" t="str">
        <f t="shared" si="33"/>
        <v>Mid ($60k–$90k)</v>
      </c>
      <c r="O1061" t="s">
        <v>29</v>
      </c>
      <c r="P1061">
        <v>-1</v>
      </c>
      <c r="Q1061">
        <v>-1</v>
      </c>
      <c r="R1061" t="s">
        <v>103</v>
      </c>
      <c r="S1061" t="s">
        <v>44</v>
      </c>
      <c r="T1061" t="s">
        <v>47</v>
      </c>
    </row>
    <row r="1062" spans="1:20" ht="30" x14ac:dyDescent="0.25">
      <c r="A1062" t="s">
        <v>2038</v>
      </c>
      <c r="B1062" t="s">
        <v>2040</v>
      </c>
      <c r="C1062" t="s">
        <v>31</v>
      </c>
      <c r="D1062" t="s">
        <v>32</v>
      </c>
      <c r="E1062" s="1" t="s">
        <v>2039</v>
      </c>
      <c r="F1062">
        <v>3.1</v>
      </c>
      <c r="G1062" t="s">
        <v>94</v>
      </c>
      <c r="H1062" t="str">
        <f t="shared" si="32"/>
        <v>Phoenix</v>
      </c>
      <c r="I1062" t="b">
        <v>0</v>
      </c>
      <c r="J1062" t="s">
        <v>28</v>
      </c>
      <c r="K1062">
        <v>45000</v>
      </c>
      <c r="L1062">
        <v>78000</v>
      </c>
      <c r="M1062">
        <v>61500</v>
      </c>
      <c r="N1062" s="1" t="str">
        <f t="shared" si="33"/>
        <v>Mid ($60k–$90k)</v>
      </c>
      <c r="O1062" t="s">
        <v>29</v>
      </c>
      <c r="P1062" t="s">
        <v>68</v>
      </c>
      <c r="Q1062" t="s">
        <v>69</v>
      </c>
      <c r="R1062" t="s">
        <v>43</v>
      </c>
      <c r="S1062" t="s">
        <v>24</v>
      </c>
      <c r="T1062" t="s">
        <v>47</v>
      </c>
    </row>
    <row r="1063" spans="1:20" ht="30" x14ac:dyDescent="0.25">
      <c r="A1063" t="s">
        <v>2041</v>
      </c>
      <c r="B1063" t="s">
        <v>2042</v>
      </c>
      <c r="C1063" t="s">
        <v>31</v>
      </c>
      <c r="D1063" t="s">
        <v>32</v>
      </c>
      <c r="E1063" s="1" t="s">
        <v>600</v>
      </c>
      <c r="F1063">
        <v>4.5</v>
      </c>
      <c r="G1063" t="s">
        <v>1895</v>
      </c>
      <c r="H1063" t="str">
        <f t="shared" si="32"/>
        <v>Scottsdale</v>
      </c>
      <c r="I1063" t="b">
        <v>0</v>
      </c>
      <c r="J1063" t="s">
        <v>28</v>
      </c>
      <c r="K1063">
        <v>45000</v>
      </c>
      <c r="L1063">
        <v>78000</v>
      </c>
      <c r="M1063">
        <v>61500</v>
      </c>
      <c r="N1063" s="1" t="str">
        <f t="shared" si="33"/>
        <v>Mid ($60k–$90k)</v>
      </c>
      <c r="O1063" t="s">
        <v>29</v>
      </c>
      <c r="P1063" t="s">
        <v>52</v>
      </c>
      <c r="Q1063" t="s">
        <v>46</v>
      </c>
      <c r="R1063" t="s">
        <v>57</v>
      </c>
      <c r="S1063" t="s">
        <v>44</v>
      </c>
      <c r="T1063" t="s">
        <v>53</v>
      </c>
    </row>
    <row r="1064" spans="1:20" ht="30" x14ac:dyDescent="0.25">
      <c r="A1064" t="s">
        <v>2043</v>
      </c>
      <c r="B1064" t="s">
        <v>2043</v>
      </c>
      <c r="C1064" t="s">
        <v>31</v>
      </c>
      <c r="D1064" t="s">
        <v>32</v>
      </c>
      <c r="E1064" s="1" t="s">
        <v>1881</v>
      </c>
      <c r="F1064">
        <v>3.1</v>
      </c>
      <c r="G1064" t="s">
        <v>1882</v>
      </c>
      <c r="H1064" t="str">
        <f t="shared" si="32"/>
        <v>Tempe</v>
      </c>
      <c r="I1064" t="b">
        <v>0</v>
      </c>
      <c r="J1064" t="s">
        <v>28</v>
      </c>
      <c r="K1064">
        <v>45000</v>
      </c>
      <c r="L1064">
        <v>78000</v>
      </c>
      <c r="M1064">
        <v>61500</v>
      </c>
      <c r="N1064" s="1" t="str">
        <f t="shared" si="33"/>
        <v>Mid ($60k–$90k)</v>
      </c>
      <c r="O1064" t="s">
        <v>29</v>
      </c>
      <c r="P1064" t="s">
        <v>154</v>
      </c>
      <c r="Q1064" t="s">
        <v>62</v>
      </c>
      <c r="R1064" t="s">
        <v>36</v>
      </c>
      <c r="S1064" t="s">
        <v>72</v>
      </c>
      <c r="T1064" t="s">
        <v>113</v>
      </c>
    </row>
    <row r="1065" spans="1:20" x14ac:dyDescent="0.25">
      <c r="A1065" t="s">
        <v>2044</v>
      </c>
      <c r="B1065" t="s">
        <v>2044</v>
      </c>
      <c r="C1065" t="s">
        <v>31</v>
      </c>
      <c r="D1065" t="s">
        <v>32</v>
      </c>
      <c r="E1065" t="s">
        <v>2045</v>
      </c>
      <c r="F1065">
        <v>-1</v>
      </c>
      <c r="G1065" t="s">
        <v>1882</v>
      </c>
      <c r="H1065" t="str">
        <f t="shared" si="32"/>
        <v>Tempe</v>
      </c>
      <c r="I1065" t="b">
        <v>0</v>
      </c>
      <c r="J1065" t="s">
        <v>28</v>
      </c>
      <c r="K1065">
        <v>45000</v>
      </c>
      <c r="L1065">
        <v>78000</v>
      </c>
      <c r="M1065">
        <v>61500</v>
      </c>
      <c r="N1065" s="1" t="str">
        <f t="shared" si="33"/>
        <v>Mid ($60k–$90k)</v>
      </c>
      <c r="O1065" t="s">
        <v>29</v>
      </c>
      <c r="P1065">
        <v>-1</v>
      </c>
      <c r="Q1065">
        <v>-1</v>
      </c>
      <c r="R1065" t="s">
        <v>116</v>
      </c>
      <c r="S1065" t="s">
        <v>44</v>
      </c>
      <c r="T1065" t="s">
        <v>47</v>
      </c>
    </row>
    <row r="1066" spans="1:20" ht="30" x14ac:dyDescent="0.25">
      <c r="A1066" t="s">
        <v>2046</v>
      </c>
      <c r="B1066" t="s">
        <v>2046</v>
      </c>
      <c r="C1066" t="s">
        <v>31</v>
      </c>
      <c r="D1066" t="s">
        <v>32</v>
      </c>
      <c r="E1066" s="1" t="s">
        <v>2047</v>
      </c>
      <c r="F1066">
        <v>2.8</v>
      </c>
      <c r="G1066" t="s">
        <v>1882</v>
      </c>
      <c r="H1066" t="str">
        <f t="shared" si="32"/>
        <v>Tempe</v>
      </c>
      <c r="I1066" t="b">
        <v>0</v>
      </c>
      <c r="J1066" t="s">
        <v>28</v>
      </c>
      <c r="K1066">
        <v>45000</v>
      </c>
      <c r="L1066">
        <v>78000</v>
      </c>
      <c r="M1066">
        <v>61500</v>
      </c>
      <c r="N1066" s="1" t="str">
        <f t="shared" si="33"/>
        <v>Mid ($60k–$90k)</v>
      </c>
      <c r="O1066" t="s">
        <v>29</v>
      </c>
      <c r="P1066" t="s">
        <v>104</v>
      </c>
      <c r="Q1066" t="s">
        <v>78</v>
      </c>
      <c r="R1066" t="s">
        <v>43</v>
      </c>
      <c r="S1066" t="s">
        <v>44</v>
      </c>
      <c r="T1066" t="s">
        <v>175</v>
      </c>
    </row>
    <row r="1067" spans="1:20" ht="30" x14ac:dyDescent="0.25">
      <c r="A1067" t="s">
        <v>2048</v>
      </c>
      <c r="B1067" t="s">
        <v>2048</v>
      </c>
      <c r="C1067" t="s">
        <v>48</v>
      </c>
      <c r="D1067" t="s">
        <v>32</v>
      </c>
      <c r="E1067" s="1" t="s">
        <v>2049</v>
      </c>
      <c r="F1067">
        <v>2.9</v>
      </c>
      <c r="G1067" t="s">
        <v>1895</v>
      </c>
      <c r="H1067" t="str">
        <f t="shared" si="32"/>
        <v>Scottsdale</v>
      </c>
      <c r="I1067" t="b">
        <v>0</v>
      </c>
      <c r="J1067" t="s">
        <v>28</v>
      </c>
      <c r="K1067">
        <v>45000</v>
      </c>
      <c r="L1067">
        <v>78000</v>
      </c>
      <c r="M1067">
        <v>61500</v>
      </c>
      <c r="N1067" s="1" t="str">
        <f t="shared" si="33"/>
        <v>Mid ($60k–$90k)</v>
      </c>
      <c r="O1067" t="s">
        <v>29</v>
      </c>
      <c r="P1067" t="s">
        <v>37</v>
      </c>
      <c r="Q1067" t="s">
        <v>38</v>
      </c>
      <c r="R1067" t="s">
        <v>36</v>
      </c>
      <c r="S1067" t="s">
        <v>72</v>
      </c>
      <c r="T1067" t="s">
        <v>113</v>
      </c>
    </row>
    <row r="1068" spans="1:20" ht="30" x14ac:dyDescent="0.25">
      <c r="A1068" t="s">
        <v>204</v>
      </c>
      <c r="B1068" t="s">
        <v>208</v>
      </c>
      <c r="C1068" t="s">
        <v>31</v>
      </c>
      <c r="D1068" t="s">
        <v>40</v>
      </c>
      <c r="E1068" s="1" t="s">
        <v>2050</v>
      </c>
      <c r="F1068">
        <v>3.6</v>
      </c>
      <c r="G1068" t="s">
        <v>660</v>
      </c>
      <c r="H1068" t="str">
        <f t="shared" si="32"/>
        <v>King of Prussia</v>
      </c>
      <c r="I1068" t="b">
        <v>0</v>
      </c>
      <c r="J1068" t="s">
        <v>28</v>
      </c>
      <c r="K1068">
        <v>41000</v>
      </c>
      <c r="L1068">
        <v>78000</v>
      </c>
      <c r="M1068">
        <v>59500</v>
      </c>
      <c r="N1068" s="1" t="str">
        <f t="shared" si="33"/>
        <v>Low (&lt;$60k)</v>
      </c>
      <c r="O1068" t="s">
        <v>29</v>
      </c>
      <c r="P1068" t="s">
        <v>159</v>
      </c>
      <c r="Q1068" t="s">
        <v>46</v>
      </c>
      <c r="R1068" t="s">
        <v>23</v>
      </c>
      <c r="S1068" t="s">
        <v>44</v>
      </c>
      <c r="T1068" t="s">
        <v>53</v>
      </c>
    </row>
    <row r="1069" spans="1:20" ht="30" x14ac:dyDescent="0.25">
      <c r="A1069" t="s">
        <v>2051</v>
      </c>
      <c r="B1069" t="s">
        <v>2051</v>
      </c>
      <c r="C1069" t="s">
        <v>31</v>
      </c>
      <c r="D1069" t="s">
        <v>32</v>
      </c>
      <c r="E1069" s="1" t="s">
        <v>2052</v>
      </c>
      <c r="F1069">
        <v>3.6</v>
      </c>
      <c r="G1069" t="s">
        <v>2053</v>
      </c>
      <c r="H1069" t="str">
        <f t="shared" si="32"/>
        <v>Plymouth Meeting</v>
      </c>
      <c r="I1069" t="b">
        <v>0</v>
      </c>
      <c r="J1069" t="s">
        <v>28</v>
      </c>
      <c r="K1069">
        <v>41000</v>
      </c>
      <c r="L1069">
        <v>78000</v>
      </c>
      <c r="M1069">
        <v>59500</v>
      </c>
      <c r="N1069" s="1" t="str">
        <f t="shared" si="33"/>
        <v>Low (&lt;$60k)</v>
      </c>
      <c r="O1069" t="s">
        <v>29</v>
      </c>
      <c r="P1069" t="s">
        <v>37</v>
      </c>
      <c r="Q1069" t="s">
        <v>38</v>
      </c>
      <c r="R1069" t="s">
        <v>23</v>
      </c>
      <c r="S1069" t="s">
        <v>24</v>
      </c>
      <c r="T1069" t="s">
        <v>47</v>
      </c>
    </row>
    <row r="1070" spans="1:20" ht="30" x14ac:dyDescent="0.25">
      <c r="A1070" t="s">
        <v>1365</v>
      </c>
      <c r="B1070" t="s">
        <v>88</v>
      </c>
      <c r="C1070" t="s">
        <v>48</v>
      </c>
      <c r="D1070" t="s">
        <v>40</v>
      </c>
      <c r="E1070" s="1" t="s">
        <v>2054</v>
      </c>
      <c r="F1070">
        <v>2.2999999999999998</v>
      </c>
      <c r="G1070" t="s">
        <v>2055</v>
      </c>
      <c r="H1070" t="str">
        <f t="shared" si="32"/>
        <v>Blue Bell</v>
      </c>
      <c r="I1070" t="b">
        <v>0</v>
      </c>
      <c r="J1070" t="s">
        <v>28</v>
      </c>
      <c r="K1070">
        <v>41000</v>
      </c>
      <c r="L1070">
        <v>78000</v>
      </c>
      <c r="M1070">
        <v>59500</v>
      </c>
      <c r="N1070" s="1" t="str">
        <f t="shared" si="33"/>
        <v>Low (&lt;$60k)</v>
      </c>
      <c r="O1070" t="s">
        <v>29</v>
      </c>
      <c r="P1070" t="s">
        <v>329</v>
      </c>
      <c r="Q1070" t="s">
        <v>329</v>
      </c>
      <c r="R1070" t="s">
        <v>43</v>
      </c>
      <c r="S1070" t="s">
        <v>337</v>
      </c>
      <c r="T1070" t="s">
        <v>27</v>
      </c>
    </row>
    <row r="1071" spans="1:20" ht="30" x14ac:dyDescent="0.25">
      <c r="A1071" t="s">
        <v>220</v>
      </c>
      <c r="B1071" t="s">
        <v>220</v>
      </c>
      <c r="C1071" t="s">
        <v>126</v>
      </c>
      <c r="D1071" t="s">
        <v>32</v>
      </c>
      <c r="E1071" s="1" t="s">
        <v>2056</v>
      </c>
      <c r="F1071">
        <v>3.2</v>
      </c>
      <c r="G1071" t="s">
        <v>2057</v>
      </c>
      <c r="H1071" t="str">
        <f t="shared" si="32"/>
        <v>Fort Washington</v>
      </c>
      <c r="I1071" t="b">
        <v>0</v>
      </c>
      <c r="J1071" t="s">
        <v>28</v>
      </c>
      <c r="K1071">
        <v>41000</v>
      </c>
      <c r="L1071">
        <v>78000</v>
      </c>
      <c r="M1071">
        <v>59500</v>
      </c>
      <c r="N1071" s="1" t="str">
        <f t="shared" si="33"/>
        <v>Low (&lt;$60k)</v>
      </c>
      <c r="O1071" t="s">
        <v>29</v>
      </c>
      <c r="P1071" t="s">
        <v>213</v>
      </c>
      <c r="Q1071" t="s">
        <v>213</v>
      </c>
      <c r="R1071" t="s">
        <v>23</v>
      </c>
      <c r="S1071" t="s">
        <v>44</v>
      </c>
      <c r="T1071" t="s">
        <v>47</v>
      </c>
    </row>
    <row r="1072" spans="1:20" ht="30" x14ac:dyDescent="0.25">
      <c r="A1072" t="s">
        <v>513</v>
      </c>
      <c r="B1072" t="s">
        <v>515</v>
      </c>
      <c r="C1072" t="s">
        <v>48</v>
      </c>
      <c r="D1072" t="s">
        <v>54</v>
      </c>
      <c r="E1072" s="1" t="s">
        <v>2058</v>
      </c>
      <c r="F1072">
        <v>3.6</v>
      </c>
      <c r="G1072" t="s">
        <v>1578</v>
      </c>
      <c r="H1072" t="str">
        <f t="shared" si="32"/>
        <v>Philadelphia</v>
      </c>
      <c r="I1072" t="b">
        <v>0</v>
      </c>
      <c r="J1072" t="s">
        <v>28</v>
      </c>
      <c r="K1072">
        <v>41000</v>
      </c>
      <c r="L1072">
        <v>78000</v>
      </c>
      <c r="M1072">
        <v>59500</v>
      </c>
      <c r="N1072" s="1" t="str">
        <f t="shared" si="33"/>
        <v>Low (&lt;$60k)</v>
      </c>
      <c r="O1072" t="s">
        <v>29</v>
      </c>
      <c r="P1072" t="s">
        <v>37</v>
      </c>
      <c r="Q1072" t="s">
        <v>38</v>
      </c>
      <c r="R1072" t="s">
        <v>23</v>
      </c>
      <c r="S1072" t="s">
        <v>44</v>
      </c>
      <c r="T1072" t="s">
        <v>175</v>
      </c>
    </row>
    <row r="1073" spans="1:20" ht="30" x14ac:dyDescent="0.25">
      <c r="A1073" t="s">
        <v>49</v>
      </c>
      <c r="B1073" t="s">
        <v>49</v>
      </c>
      <c r="C1073" t="s">
        <v>31</v>
      </c>
      <c r="D1073" t="s">
        <v>40</v>
      </c>
      <c r="E1073" s="1" t="s">
        <v>2059</v>
      </c>
      <c r="F1073">
        <v>4.7</v>
      </c>
      <c r="G1073" t="s">
        <v>1578</v>
      </c>
      <c r="H1073" t="str">
        <f t="shared" si="32"/>
        <v>Philadelphia</v>
      </c>
      <c r="I1073" t="b">
        <v>1</v>
      </c>
      <c r="J1073" t="s">
        <v>28</v>
      </c>
      <c r="K1073">
        <v>41000</v>
      </c>
      <c r="L1073">
        <v>78000</v>
      </c>
      <c r="M1073">
        <v>59500</v>
      </c>
      <c r="N1073" s="1" t="str">
        <f t="shared" si="33"/>
        <v>Low (&lt;$60k)</v>
      </c>
      <c r="O1073" t="s">
        <v>29</v>
      </c>
      <c r="P1073" t="s">
        <v>143</v>
      </c>
      <c r="Q1073" t="s">
        <v>46</v>
      </c>
      <c r="R1073" t="s">
        <v>84</v>
      </c>
      <c r="S1073" t="s">
        <v>44</v>
      </c>
      <c r="T1073" t="s">
        <v>47</v>
      </c>
    </row>
    <row r="1074" spans="1:20" ht="30" x14ac:dyDescent="0.25">
      <c r="A1074" t="s">
        <v>49</v>
      </c>
      <c r="B1074" t="s">
        <v>49</v>
      </c>
      <c r="C1074" t="s">
        <v>31</v>
      </c>
      <c r="D1074" t="s">
        <v>32</v>
      </c>
      <c r="E1074" s="1" t="s">
        <v>2060</v>
      </c>
      <c r="F1074">
        <v>3.9</v>
      </c>
      <c r="G1074" t="s">
        <v>1578</v>
      </c>
      <c r="H1074" t="str">
        <f t="shared" si="32"/>
        <v>Philadelphia</v>
      </c>
      <c r="I1074" t="b">
        <v>0</v>
      </c>
      <c r="J1074" t="s">
        <v>28</v>
      </c>
      <c r="K1074">
        <v>41000</v>
      </c>
      <c r="L1074">
        <v>78000</v>
      </c>
      <c r="M1074">
        <v>59500</v>
      </c>
      <c r="N1074" s="1" t="str">
        <f t="shared" si="33"/>
        <v>Low (&lt;$60k)</v>
      </c>
      <c r="O1074" t="s">
        <v>29</v>
      </c>
      <c r="P1074" t="s">
        <v>104</v>
      </c>
      <c r="Q1074" t="s">
        <v>78</v>
      </c>
      <c r="R1074" t="s">
        <v>57</v>
      </c>
      <c r="S1074" t="s">
        <v>44</v>
      </c>
      <c r="T1074" t="s">
        <v>53</v>
      </c>
    </row>
    <row r="1075" spans="1:20" ht="30" x14ac:dyDescent="0.25">
      <c r="A1075" t="s">
        <v>49</v>
      </c>
      <c r="B1075" t="s">
        <v>49</v>
      </c>
      <c r="C1075" t="s">
        <v>31</v>
      </c>
      <c r="D1075" t="s">
        <v>54</v>
      </c>
      <c r="E1075" s="1" t="s">
        <v>1496</v>
      </c>
      <c r="F1075">
        <v>3.9</v>
      </c>
      <c r="G1075" t="s">
        <v>2061</v>
      </c>
      <c r="H1075" t="str">
        <f t="shared" si="32"/>
        <v>Wilmington</v>
      </c>
      <c r="I1075" t="b">
        <v>1</v>
      </c>
      <c r="J1075" t="s">
        <v>28</v>
      </c>
      <c r="K1075">
        <v>41000</v>
      </c>
      <c r="L1075">
        <v>78000</v>
      </c>
      <c r="M1075">
        <v>59500</v>
      </c>
      <c r="N1075" s="1" t="str">
        <f t="shared" si="33"/>
        <v>Low (&lt;$60k)</v>
      </c>
      <c r="O1075" t="s">
        <v>29</v>
      </c>
      <c r="P1075" t="s">
        <v>171</v>
      </c>
      <c r="Q1075" t="s">
        <v>78</v>
      </c>
      <c r="R1075" t="s">
        <v>103</v>
      </c>
      <c r="S1075" t="s">
        <v>44</v>
      </c>
      <c r="T1075" t="s">
        <v>27</v>
      </c>
    </row>
    <row r="1076" spans="1:20" x14ac:dyDescent="0.25">
      <c r="A1076" t="s">
        <v>2062</v>
      </c>
      <c r="B1076" t="s">
        <v>2062</v>
      </c>
      <c r="C1076" t="s">
        <v>126</v>
      </c>
      <c r="D1076" t="s">
        <v>32</v>
      </c>
      <c r="E1076" t="s">
        <v>2063</v>
      </c>
      <c r="F1076">
        <v>-1</v>
      </c>
      <c r="G1076" t="s">
        <v>660</v>
      </c>
      <c r="H1076" t="str">
        <f t="shared" si="32"/>
        <v>King of Prussia</v>
      </c>
      <c r="I1076" t="b">
        <v>0</v>
      </c>
      <c r="J1076" t="s">
        <v>28</v>
      </c>
      <c r="K1076">
        <v>41000</v>
      </c>
      <c r="L1076">
        <v>78000</v>
      </c>
      <c r="M1076">
        <v>59500</v>
      </c>
      <c r="N1076" s="1" t="str">
        <f t="shared" si="33"/>
        <v>Low (&lt;$60k)</v>
      </c>
      <c r="O1076" t="s">
        <v>29</v>
      </c>
      <c r="P1076">
        <v>-1</v>
      </c>
      <c r="Q1076">
        <v>-1</v>
      </c>
      <c r="R1076">
        <v>-1</v>
      </c>
      <c r="S1076">
        <v>-1</v>
      </c>
      <c r="T1076">
        <v>-1</v>
      </c>
    </row>
    <row r="1077" spans="1:20" ht="30" x14ac:dyDescent="0.25">
      <c r="A1077" t="s">
        <v>592</v>
      </c>
      <c r="B1077" t="s">
        <v>595</v>
      </c>
      <c r="C1077" t="s">
        <v>31</v>
      </c>
      <c r="D1077" t="s">
        <v>32</v>
      </c>
      <c r="E1077" s="1" t="s">
        <v>1496</v>
      </c>
      <c r="F1077">
        <v>3.9</v>
      </c>
      <c r="G1077" t="s">
        <v>1963</v>
      </c>
      <c r="H1077" t="str">
        <f t="shared" si="32"/>
        <v>Malvern</v>
      </c>
      <c r="I1077" t="b">
        <v>0</v>
      </c>
      <c r="J1077" t="s">
        <v>28</v>
      </c>
      <c r="K1077">
        <v>41000</v>
      </c>
      <c r="L1077">
        <v>78000</v>
      </c>
      <c r="M1077">
        <v>59500</v>
      </c>
      <c r="N1077" s="1" t="str">
        <f t="shared" si="33"/>
        <v>Low (&lt;$60k)</v>
      </c>
      <c r="O1077" t="s">
        <v>29</v>
      </c>
      <c r="P1077" t="s">
        <v>171</v>
      </c>
      <c r="Q1077" t="s">
        <v>78</v>
      </c>
      <c r="R1077" t="s">
        <v>103</v>
      </c>
      <c r="S1077" t="s">
        <v>44</v>
      </c>
      <c r="T1077" t="s">
        <v>27</v>
      </c>
    </row>
    <row r="1078" spans="1:20" ht="30" x14ac:dyDescent="0.25">
      <c r="A1078" t="s">
        <v>49</v>
      </c>
      <c r="B1078" t="s">
        <v>49</v>
      </c>
      <c r="C1078" t="s">
        <v>31</v>
      </c>
      <c r="D1078" t="s">
        <v>54</v>
      </c>
      <c r="E1078" s="1" t="s">
        <v>2064</v>
      </c>
      <c r="F1078">
        <v>3.8</v>
      </c>
      <c r="G1078" t="s">
        <v>1578</v>
      </c>
      <c r="H1078" t="str">
        <f t="shared" si="32"/>
        <v>Philadelphia</v>
      </c>
      <c r="I1078" t="b">
        <v>0</v>
      </c>
      <c r="J1078" t="s">
        <v>28</v>
      </c>
      <c r="K1078">
        <v>41000</v>
      </c>
      <c r="L1078">
        <v>78000</v>
      </c>
      <c r="M1078">
        <v>59500</v>
      </c>
      <c r="N1078" s="1" t="str">
        <f t="shared" si="33"/>
        <v>Low (&lt;$60k)</v>
      </c>
      <c r="O1078" t="s">
        <v>29</v>
      </c>
      <c r="P1078" t="s">
        <v>45</v>
      </c>
      <c r="Q1078" t="s">
        <v>46</v>
      </c>
      <c r="R1078" t="s">
        <v>103</v>
      </c>
      <c r="S1078" t="s">
        <v>44</v>
      </c>
      <c r="T1078" t="s">
        <v>47</v>
      </c>
    </row>
    <row r="1079" spans="1:20" ht="30" x14ac:dyDescent="0.25">
      <c r="A1079" t="s">
        <v>220</v>
      </c>
      <c r="B1079" t="s">
        <v>220</v>
      </c>
      <c r="C1079" t="s">
        <v>126</v>
      </c>
      <c r="D1079" t="s">
        <v>54</v>
      </c>
      <c r="E1079" s="1" t="s">
        <v>343</v>
      </c>
      <c r="F1079">
        <v>5</v>
      </c>
      <c r="G1079" t="s">
        <v>1578</v>
      </c>
      <c r="H1079" t="str">
        <f t="shared" si="32"/>
        <v>Philadelphia</v>
      </c>
      <c r="I1079" t="b">
        <v>0</v>
      </c>
      <c r="J1079" t="s">
        <v>28</v>
      </c>
      <c r="K1079">
        <v>41000</v>
      </c>
      <c r="L1079">
        <v>78000</v>
      </c>
      <c r="M1079">
        <v>59500</v>
      </c>
      <c r="N1079" s="1" t="str">
        <f t="shared" si="33"/>
        <v>Low (&lt;$60k)</v>
      </c>
      <c r="O1079" t="s">
        <v>29</v>
      </c>
      <c r="P1079" t="s">
        <v>52</v>
      </c>
      <c r="Q1079" t="s">
        <v>46</v>
      </c>
      <c r="R1079" t="s">
        <v>103</v>
      </c>
      <c r="S1079" t="s">
        <v>44</v>
      </c>
      <c r="T1079" t="s">
        <v>53</v>
      </c>
    </row>
    <row r="1080" spans="1:20" x14ac:dyDescent="0.25">
      <c r="A1080" t="s">
        <v>2065</v>
      </c>
      <c r="B1080" t="s">
        <v>2065</v>
      </c>
      <c r="C1080" t="s">
        <v>192</v>
      </c>
      <c r="D1080" t="s">
        <v>40</v>
      </c>
      <c r="E1080" t="s">
        <v>1610</v>
      </c>
      <c r="F1080">
        <v>-1</v>
      </c>
      <c r="G1080" t="s">
        <v>1578</v>
      </c>
      <c r="H1080" t="str">
        <f t="shared" si="32"/>
        <v>Philadelphia</v>
      </c>
      <c r="I1080" t="b">
        <v>0</v>
      </c>
      <c r="J1080" t="s">
        <v>28</v>
      </c>
      <c r="K1080">
        <v>41000</v>
      </c>
      <c r="L1080">
        <v>78000</v>
      </c>
      <c r="M1080">
        <v>59500</v>
      </c>
      <c r="N1080" s="1" t="str">
        <f t="shared" si="33"/>
        <v>Low (&lt;$60k)</v>
      </c>
      <c r="O1080" t="s">
        <v>29</v>
      </c>
      <c r="P1080">
        <v>-1</v>
      </c>
      <c r="Q1080">
        <v>-1</v>
      </c>
      <c r="R1080">
        <v>-1</v>
      </c>
      <c r="S1080">
        <v>-1</v>
      </c>
      <c r="T1080">
        <v>-1</v>
      </c>
    </row>
    <row r="1081" spans="1:20" ht="30" x14ac:dyDescent="0.25">
      <c r="A1081" t="s">
        <v>49</v>
      </c>
      <c r="B1081" t="s">
        <v>49</v>
      </c>
      <c r="C1081" t="s">
        <v>31</v>
      </c>
      <c r="D1081" t="s">
        <v>32</v>
      </c>
      <c r="E1081" s="1" t="s">
        <v>2066</v>
      </c>
      <c r="F1081">
        <v>3.7</v>
      </c>
      <c r="G1081" t="s">
        <v>1578</v>
      </c>
      <c r="H1081" t="str">
        <f t="shared" si="32"/>
        <v>Philadelphia</v>
      </c>
      <c r="I1081" t="b">
        <v>0</v>
      </c>
      <c r="J1081" t="s">
        <v>28</v>
      </c>
      <c r="K1081">
        <v>41000</v>
      </c>
      <c r="L1081">
        <v>78000</v>
      </c>
      <c r="M1081">
        <v>59500</v>
      </c>
      <c r="N1081" s="1" t="str">
        <f t="shared" si="33"/>
        <v>Low (&lt;$60k)</v>
      </c>
      <c r="O1081" t="s">
        <v>29</v>
      </c>
      <c r="P1081" t="s">
        <v>396</v>
      </c>
      <c r="Q1081" t="s">
        <v>78</v>
      </c>
      <c r="R1081" t="s">
        <v>36</v>
      </c>
      <c r="S1081" t="s">
        <v>72</v>
      </c>
      <c r="T1081" t="s">
        <v>39</v>
      </c>
    </row>
    <row r="1082" spans="1:20" ht="30" x14ac:dyDescent="0.25">
      <c r="A1082" t="s">
        <v>2067</v>
      </c>
      <c r="B1082" t="s">
        <v>2067</v>
      </c>
      <c r="C1082" t="s">
        <v>31</v>
      </c>
      <c r="D1082" t="s">
        <v>32</v>
      </c>
      <c r="E1082" s="1" t="s">
        <v>2068</v>
      </c>
      <c r="F1082">
        <v>5</v>
      </c>
      <c r="G1082" t="s">
        <v>2069</v>
      </c>
      <c r="H1082" t="str">
        <f t="shared" si="32"/>
        <v>Horsham</v>
      </c>
      <c r="I1082" t="b">
        <v>0</v>
      </c>
      <c r="J1082" t="s">
        <v>28</v>
      </c>
      <c r="K1082">
        <v>41000</v>
      </c>
      <c r="L1082">
        <v>78000</v>
      </c>
      <c r="M1082">
        <v>59500</v>
      </c>
      <c r="N1082" s="1" t="str">
        <f t="shared" si="33"/>
        <v>Low (&lt;$60k)</v>
      </c>
      <c r="O1082" t="s">
        <v>29</v>
      </c>
      <c r="P1082">
        <v>-1</v>
      </c>
      <c r="Q1082">
        <v>-1</v>
      </c>
      <c r="R1082" t="s">
        <v>84</v>
      </c>
      <c r="S1082" t="s">
        <v>44</v>
      </c>
      <c r="T1082" t="s">
        <v>47</v>
      </c>
    </row>
    <row r="1083" spans="1:20" ht="30" x14ac:dyDescent="0.25">
      <c r="A1083" t="s">
        <v>49</v>
      </c>
      <c r="B1083" t="s">
        <v>49</v>
      </c>
      <c r="C1083" t="s">
        <v>31</v>
      </c>
      <c r="D1083" t="s">
        <v>32</v>
      </c>
      <c r="E1083" s="1" t="s">
        <v>1891</v>
      </c>
      <c r="F1083">
        <v>3.5</v>
      </c>
      <c r="G1083" t="s">
        <v>2070</v>
      </c>
      <c r="H1083" t="str">
        <f t="shared" si="32"/>
        <v>Camden</v>
      </c>
      <c r="I1083" t="b">
        <v>1</v>
      </c>
      <c r="J1083" t="s">
        <v>28</v>
      </c>
      <c r="K1083">
        <v>41000</v>
      </c>
      <c r="L1083">
        <v>78000</v>
      </c>
      <c r="M1083">
        <v>59500</v>
      </c>
      <c r="N1083" s="1" t="str">
        <f t="shared" si="33"/>
        <v>Low (&lt;$60k)</v>
      </c>
      <c r="O1083" t="s">
        <v>29</v>
      </c>
      <c r="P1083" t="s">
        <v>171</v>
      </c>
      <c r="Q1083" t="s">
        <v>78</v>
      </c>
      <c r="R1083" t="s">
        <v>43</v>
      </c>
      <c r="S1083" t="s">
        <v>44</v>
      </c>
      <c r="T1083" t="s">
        <v>27</v>
      </c>
    </row>
    <row r="1084" spans="1:20" ht="30" x14ac:dyDescent="0.25">
      <c r="A1084" t="s">
        <v>49</v>
      </c>
      <c r="B1084" t="s">
        <v>49</v>
      </c>
      <c r="C1084" t="s">
        <v>31</v>
      </c>
      <c r="D1084" t="s">
        <v>32</v>
      </c>
      <c r="E1084" s="1" t="s">
        <v>280</v>
      </c>
      <c r="F1084">
        <v>3.8</v>
      </c>
      <c r="G1084" t="s">
        <v>1578</v>
      </c>
      <c r="H1084" t="str">
        <f t="shared" si="32"/>
        <v>Philadelphia</v>
      </c>
      <c r="I1084" t="b">
        <v>0</v>
      </c>
      <c r="J1084" t="s">
        <v>28</v>
      </c>
      <c r="K1084">
        <v>41000</v>
      </c>
      <c r="L1084">
        <v>78000</v>
      </c>
      <c r="M1084">
        <v>59500</v>
      </c>
      <c r="N1084" s="1" t="str">
        <f t="shared" si="33"/>
        <v>Low (&lt;$60k)</v>
      </c>
      <c r="O1084" t="s">
        <v>29</v>
      </c>
      <c r="P1084" t="s">
        <v>171</v>
      </c>
      <c r="Q1084" t="s">
        <v>78</v>
      </c>
      <c r="R1084" t="s">
        <v>43</v>
      </c>
      <c r="S1084" t="s">
        <v>51</v>
      </c>
      <c r="T1084" t="s">
        <v>39</v>
      </c>
    </row>
    <row r="1085" spans="1:20" ht="30" x14ac:dyDescent="0.25">
      <c r="A1085" t="s">
        <v>49</v>
      </c>
      <c r="B1085" t="s">
        <v>49</v>
      </c>
      <c r="C1085" t="s">
        <v>31</v>
      </c>
      <c r="D1085" t="s">
        <v>32</v>
      </c>
      <c r="E1085" s="1" t="s">
        <v>2071</v>
      </c>
      <c r="F1085">
        <v>4.2</v>
      </c>
      <c r="G1085" t="s">
        <v>1578</v>
      </c>
      <c r="H1085" t="str">
        <f t="shared" si="32"/>
        <v>Philadelphia</v>
      </c>
      <c r="I1085" t="b">
        <v>1</v>
      </c>
      <c r="J1085" t="s">
        <v>28</v>
      </c>
      <c r="K1085">
        <v>41000</v>
      </c>
      <c r="L1085">
        <v>78000</v>
      </c>
      <c r="M1085">
        <v>59500</v>
      </c>
      <c r="N1085" s="1" t="str">
        <f t="shared" si="33"/>
        <v>Low (&lt;$60k)</v>
      </c>
      <c r="O1085" t="s">
        <v>29</v>
      </c>
      <c r="P1085" t="s">
        <v>52</v>
      </c>
      <c r="Q1085" t="s">
        <v>46</v>
      </c>
      <c r="R1085" t="s">
        <v>103</v>
      </c>
      <c r="S1085" t="s">
        <v>44</v>
      </c>
      <c r="T1085" t="s">
        <v>132</v>
      </c>
    </row>
    <row r="1086" spans="1:20" ht="30" x14ac:dyDescent="0.25">
      <c r="A1086" t="s">
        <v>49</v>
      </c>
      <c r="B1086" t="s">
        <v>49</v>
      </c>
      <c r="C1086" t="s">
        <v>31</v>
      </c>
      <c r="D1086" t="s">
        <v>54</v>
      </c>
      <c r="E1086" s="1" t="s">
        <v>2072</v>
      </c>
      <c r="F1086">
        <v>3.3</v>
      </c>
      <c r="G1086" t="s">
        <v>1578</v>
      </c>
      <c r="H1086" t="str">
        <f t="shared" si="32"/>
        <v>Philadelphia</v>
      </c>
      <c r="I1086" t="b">
        <v>0</v>
      </c>
      <c r="J1086" t="s">
        <v>28</v>
      </c>
      <c r="K1086">
        <v>41000</v>
      </c>
      <c r="L1086">
        <v>78000</v>
      </c>
      <c r="M1086">
        <v>59500</v>
      </c>
      <c r="N1086" s="1" t="str">
        <f t="shared" si="33"/>
        <v>Low (&lt;$60k)</v>
      </c>
      <c r="O1086" t="s">
        <v>29</v>
      </c>
      <c r="P1086" t="s">
        <v>52</v>
      </c>
      <c r="Q1086" t="s">
        <v>46</v>
      </c>
      <c r="R1086" t="s">
        <v>84</v>
      </c>
      <c r="S1086" t="s">
        <v>44</v>
      </c>
      <c r="T1086" t="s">
        <v>129</v>
      </c>
    </row>
    <row r="1087" spans="1:20" ht="30" x14ac:dyDescent="0.25">
      <c r="A1087" t="s">
        <v>2073</v>
      </c>
      <c r="B1087" t="s">
        <v>2073</v>
      </c>
      <c r="C1087" t="s">
        <v>31</v>
      </c>
      <c r="D1087" t="s">
        <v>40</v>
      </c>
      <c r="E1087" s="1" t="s">
        <v>2074</v>
      </c>
      <c r="F1087">
        <v>3.3</v>
      </c>
      <c r="G1087" t="s">
        <v>1578</v>
      </c>
      <c r="H1087" t="str">
        <f t="shared" si="32"/>
        <v>Philadelphia</v>
      </c>
      <c r="I1087" t="b">
        <v>1</v>
      </c>
      <c r="J1087" t="s">
        <v>28</v>
      </c>
      <c r="K1087">
        <v>41000</v>
      </c>
      <c r="L1087">
        <v>78000</v>
      </c>
      <c r="M1087">
        <v>59500</v>
      </c>
      <c r="N1087" s="1" t="str">
        <f t="shared" si="33"/>
        <v>Low (&lt;$60k)</v>
      </c>
      <c r="O1087" t="s">
        <v>29</v>
      </c>
      <c r="P1087" t="s">
        <v>2075</v>
      </c>
      <c r="Q1087" t="s">
        <v>1494</v>
      </c>
      <c r="R1087" t="s">
        <v>43</v>
      </c>
      <c r="S1087" t="s">
        <v>44</v>
      </c>
      <c r="T1087" t="s">
        <v>47</v>
      </c>
    </row>
    <row r="1088" spans="1:20" ht="30" x14ac:dyDescent="0.25">
      <c r="A1088" t="s">
        <v>49</v>
      </c>
      <c r="B1088" t="s">
        <v>49</v>
      </c>
      <c r="C1088" t="s">
        <v>31</v>
      </c>
      <c r="D1088" t="s">
        <v>32</v>
      </c>
      <c r="E1088" s="1" t="s">
        <v>2076</v>
      </c>
      <c r="F1088">
        <v>4.0999999999999996</v>
      </c>
      <c r="G1088" t="s">
        <v>1578</v>
      </c>
      <c r="H1088" t="str">
        <f t="shared" si="32"/>
        <v>Philadelphia</v>
      </c>
      <c r="I1088" t="b">
        <v>0</v>
      </c>
      <c r="J1088" t="s">
        <v>28</v>
      </c>
      <c r="K1088">
        <v>41000</v>
      </c>
      <c r="L1088">
        <v>78000</v>
      </c>
      <c r="M1088">
        <v>59500</v>
      </c>
      <c r="N1088" s="1" t="str">
        <f t="shared" si="33"/>
        <v>Low (&lt;$60k)</v>
      </c>
      <c r="O1088" t="s">
        <v>29</v>
      </c>
      <c r="P1088" t="s">
        <v>52</v>
      </c>
      <c r="Q1088" t="s">
        <v>46</v>
      </c>
      <c r="R1088" t="s">
        <v>36</v>
      </c>
      <c r="S1088" t="s">
        <v>44</v>
      </c>
      <c r="T1088" t="s">
        <v>175</v>
      </c>
    </row>
    <row r="1089" spans="1:20" ht="30" x14ac:dyDescent="0.25">
      <c r="A1089" t="s">
        <v>200</v>
      </c>
      <c r="B1089" t="s">
        <v>200</v>
      </c>
      <c r="C1089" t="s">
        <v>31</v>
      </c>
      <c r="D1089" t="s">
        <v>32</v>
      </c>
      <c r="E1089" s="1" t="s">
        <v>1496</v>
      </c>
      <c r="F1089">
        <v>3.9</v>
      </c>
      <c r="G1089" t="s">
        <v>2077</v>
      </c>
      <c r="H1089" t="str">
        <f t="shared" si="32"/>
        <v>Feasterville Trevose</v>
      </c>
      <c r="I1089" t="b">
        <v>0</v>
      </c>
      <c r="J1089" t="s">
        <v>28</v>
      </c>
      <c r="K1089">
        <v>41000</v>
      </c>
      <c r="L1089">
        <v>78000</v>
      </c>
      <c r="M1089">
        <v>59500</v>
      </c>
      <c r="N1089" s="1" t="str">
        <f t="shared" si="33"/>
        <v>Low (&lt;$60k)</v>
      </c>
      <c r="O1089" t="s">
        <v>29</v>
      </c>
      <c r="P1089" t="s">
        <v>171</v>
      </c>
      <c r="Q1089" t="s">
        <v>78</v>
      </c>
      <c r="R1089" t="s">
        <v>103</v>
      </c>
      <c r="S1089" t="s">
        <v>44</v>
      </c>
      <c r="T1089" t="s">
        <v>27</v>
      </c>
    </row>
    <row r="1090" spans="1:20" ht="30" x14ac:dyDescent="0.25">
      <c r="A1090" t="s">
        <v>49</v>
      </c>
      <c r="B1090" t="s">
        <v>49</v>
      </c>
      <c r="C1090" t="s">
        <v>31</v>
      </c>
      <c r="D1090" t="s">
        <v>32</v>
      </c>
      <c r="E1090" s="1" t="s">
        <v>2078</v>
      </c>
      <c r="F1090">
        <v>4.3</v>
      </c>
      <c r="G1090" t="s">
        <v>1578</v>
      </c>
      <c r="H1090" t="str">
        <f t="shared" si="32"/>
        <v>Philadelphia</v>
      </c>
      <c r="I1090" t="b">
        <v>0</v>
      </c>
      <c r="J1090" t="s">
        <v>28</v>
      </c>
      <c r="K1090">
        <v>41000</v>
      </c>
      <c r="L1090">
        <v>78000</v>
      </c>
      <c r="M1090">
        <v>59500</v>
      </c>
      <c r="N1090" s="1" t="str">
        <f t="shared" si="33"/>
        <v>Low (&lt;$60k)</v>
      </c>
      <c r="O1090" t="s">
        <v>29</v>
      </c>
      <c r="P1090" t="s">
        <v>385</v>
      </c>
      <c r="Q1090" t="s">
        <v>386</v>
      </c>
      <c r="R1090" t="s">
        <v>36</v>
      </c>
      <c r="S1090" t="s">
        <v>384</v>
      </c>
      <c r="T1090" t="s">
        <v>47</v>
      </c>
    </row>
    <row r="1091" spans="1:20" ht="30" x14ac:dyDescent="0.25">
      <c r="A1091" t="s">
        <v>49</v>
      </c>
      <c r="B1091" t="s">
        <v>49</v>
      </c>
      <c r="C1091" t="s">
        <v>31</v>
      </c>
      <c r="D1091" t="s">
        <v>40</v>
      </c>
      <c r="E1091" s="1" t="s">
        <v>2079</v>
      </c>
      <c r="F1091">
        <v>4.0999999999999996</v>
      </c>
      <c r="G1091" t="s">
        <v>2077</v>
      </c>
      <c r="H1091" t="str">
        <f t="shared" si="32"/>
        <v>Feasterville Trevose</v>
      </c>
      <c r="I1091" t="b">
        <v>1</v>
      </c>
      <c r="J1091" t="s">
        <v>28</v>
      </c>
      <c r="K1091">
        <v>41000</v>
      </c>
      <c r="L1091">
        <v>78000</v>
      </c>
      <c r="M1091">
        <v>59500</v>
      </c>
      <c r="N1091" s="1" t="str">
        <f t="shared" si="33"/>
        <v>Low (&lt;$60k)</v>
      </c>
      <c r="O1091" t="s">
        <v>29</v>
      </c>
      <c r="P1091" t="s">
        <v>2080</v>
      </c>
      <c r="Q1091" t="s">
        <v>1050</v>
      </c>
      <c r="R1091" t="s">
        <v>84</v>
      </c>
      <c r="S1091" t="s">
        <v>44</v>
      </c>
      <c r="T1091" t="s">
        <v>308</v>
      </c>
    </row>
    <row r="1092" spans="1:20" ht="30" x14ac:dyDescent="0.25">
      <c r="A1092" t="s">
        <v>49</v>
      </c>
      <c r="B1092" t="s">
        <v>49</v>
      </c>
      <c r="C1092" t="s">
        <v>31</v>
      </c>
      <c r="D1092" t="s">
        <v>40</v>
      </c>
      <c r="E1092" s="1" t="s">
        <v>2081</v>
      </c>
      <c r="F1092">
        <v>3.5</v>
      </c>
      <c r="G1092" t="s">
        <v>2070</v>
      </c>
      <c r="H1092" t="str">
        <f t="shared" si="32"/>
        <v>Camden</v>
      </c>
      <c r="I1092" t="b">
        <v>1</v>
      </c>
      <c r="J1092" t="s">
        <v>28</v>
      </c>
      <c r="K1092">
        <v>41000</v>
      </c>
      <c r="L1092">
        <v>78000</v>
      </c>
      <c r="M1092">
        <v>59500</v>
      </c>
      <c r="N1092" s="1" t="str">
        <f t="shared" si="33"/>
        <v>Low (&lt;$60k)</v>
      </c>
      <c r="O1092" t="s">
        <v>29</v>
      </c>
      <c r="P1092" t="s">
        <v>2082</v>
      </c>
      <c r="Q1092" t="s">
        <v>2083</v>
      </c>
      <c r="R1092" t="s">
        <v>43</v>
      </c>
      <c r="S1092" t="s">
        <v>44</v>
      </c>
      <c r="T1092" t="s">
        <v>39</v>
      </c>
    </row>
    <row r="1093" spans="1:20" ht="30" x14ac:dyDescent="0.25">
      <c r="A1093" t="s">
        <v>2065</v>
      </c>
      <c r="B1093" t="s">
        <v>2065</v>
      </c>
      <c r="C1093" t="s">
        <v>192</v>
      </c>
      <c r="D1093" t="s">
        <v>40</v>
      </c>
      <c r="E1093" s="1" t="s">
        <v>1569</v>
      </c>
      <c r="F1093">
        <v>3.8</v>
      </c>
      <c r="G1093" t="s">
        <v>1578</v>
      </c>
      <c r="H1093" t="str">
        <f t="shared" si="32"/>
        <v>Philadelphia</v>
      </c>
      <c r="I1093" t="b">
        <v>0</v>
      </c>
      <c r="J1093" t="s">
        <v>28</v>
      </c>
      <c r="K1093">
        <v>41000</v>
      </c>
      <c r="L1093">
        <v>78000</v>
      </c>
      <c r="M1093">
        <v>59500</v>
      </c>
      <c r="N1093" s="1" t="str">
        <f t="shared" si="33"/>
        <v>Low (&lt;$60k)</v>
      </c>
      <c r="O1093" t="s">
        <v>29</v>
      </c>
      <c r="P1093" t="s">
        <v>262</v>
      </c>
      <c r="Q1093" t="s">
        <v>207</v>
      </c>
      <c r="R1093" t="s">
        <v>36</v>
      </c>
      <c r="S1093" t="s">
        <v>44</v>
      </c>
      <c r="T1093" t="s">
        <v>113</v>
      </c>
    </row>
    <row r="1094" spans="1:20" ht="30" x14ac:dyDescent="0.25">
      <c r="A1094" t="s">
        <v>49</v>
      </c>
      <c r="B1094" t="s">
        <v>49</v>
      </c>
      <c r="C1094" t="s">
        <v>31</v>
      </c>
      <c r="D1094" t="s">
        <v>32</v>
      </c>
      <c r="E1094" s="1" t="s">
        <v>2084</v>
      </c>
      <c r="F1094">
        <v>3.6</v>
      </c>
      <c r="G1094" t="s">
        <v>1578</v>
      </c>
      <c r="H1094" t="str">
        <f t="shared" ref="H1094:H1157" si="34">IFERROR(TRIM(LEFT(G1094,FIND(",",G1094)-1)),G1094)</f>
        <v>Philadelphia</v>
      </c>
      <c r="I1094" t="b">
        <v>0</v>
      </c>
      <c r="J1094" t="s">
        <v>28</v>
      </c>
      <c r="K1094">
        <v>41000</v>
      </c>
      <c r="L1094">
        <v>78000</v>
      </c>
      <c r="M1094">
        <v>59500</v>
      </c>
      <c r="N1094" s="1" t="str">
        <f t="shared" ref="N1094:N1157" si="35">IF(M1094="", "", IF(M1094&lt;60000, "Low (&lt;$60k)", IF(M1094&lt;=90000, "Mid ($60k–$90k)", "High (&gt;$90k)")))</f>
        <v>Low (&lt;$60k)</v>
      </c>
      <c r="O1094" t="s">
        <v>29</v>
      </c>
      <c r="P1094" t="s">
        <v>90</v>
      </c>
      <c r="Q1094" t="s">
        <v>78</v>
      </c>
      <c r="R1094" t="s">
        <v>103</v>
      </c>
      <c r="S1094" t="s">
        <v>44</v>
      </c>
      <c r="T1094" t="s">
        <v>132</v>
      </c>
    </row>
    <row r="1095" spans="1:20" ht="30" x14ac:dyDescent="0.25">
      <c r="A1095" t="s">
        <v>200</v>
      </c>
      <c r="B1095" t="s">
        <v>200</v>
      </c>
      <c r="C1095" t="s">
        <v>31</v>
      </c>
      <c r="D1095" t="s">
        <v>32</v>
      </c>
      <c r="E1095" s="1" t="s">
        <v>319</v>
      </c>
      <c r="F1095">
        <v>3.5</v>
      </c>
      <c r="G1095" t="s">
        <v>1578</v>
      </c>
      <c r="H1095" t="str">
        <f t="shared" si="34"/>
        <v>Philadelphia</v>
      </c>
      <c r="I1095" t="b">
        <v>0</v>
      </c>
      <c r="J1095" t="s">
        <v>28</v>
      </c>
      <c r="K1095">
        <v>41000</v>
      </c>
      <c r="L1095">
        <v>78000</v>
      </c>
      <c r="M1095">
        <v>59500</v>
      </c>
      <c r="N1095" s="1" t="str">
        <f t="shared" si="35"/>
        <v>Low (&lt;$60k)</v>
      </c>
      <c r="O1095" t="s">
        <v>29</v>
      </c>
      <c r="P1095" t="s">
        <v>171</v>
      </c>
      <c r="Q1095" t="s">
        <v>78</v>
      </c>
      <c r="R1095" t="s">
        <v>36</v>
      </c>
      <c r="S1095" t="s">
        <v>72</v>
      </c>
      <c r="T1095" t="s">
        <v>39</v>
      </c>
    </row>
    <row r="1096" spans="1:20" ht="30" x14ac:dyDescent="0.25">
      <c r="A1096" t="s">
        <v>2085</v>
      </c>
      <c r="B1096" t="s">
        <v>2087</v>
      </c>
      <c r="C1096" t="s">
        <v>126</v>
      </c>
      <c r="D1096" t="s">
        <v>32</v>
      </c>
      <c r="E1096" s="1" t="s">
        <v>2086</v>
      </c>
      <c r="F1096">
        <v>3.2</v>
      </c>
      <c r="G1096" t="s">
        <v>1578</v>
      </c>
      <c r="H1096" t="str">
        <f t="shared" si="34"/>
        <v>Philadelphia</v>
      </c>
      <c r="I1096" t="b">
        <v>0</v>
      </c>
      <c r="J1096" t="s">
        <v>28</v>
      </c>
      <c r="K1096">
        <v>38000</v>
      </c>
      <c r="L1096">
        <v>68000</v>
      </c>
      <c r="M1096">
        <v>53000</v>
      </c>
      <c r="N1096" s="1" t="str">
        <f t="shared" si="35"/>
        <v>Low (&lt;$60k)</v>
      </c>
      <c r="O1096" t="s">
        <v>29</v>
      </c>
      <c r="P1096" t="s">
        <v>52</v>
      </c>
      <c r="Q1096" t="s">
        <v>46</v>
      </c>
      <c r="R1096" t="s">
        <v>23</v>
      </c>
      <c r="S1096" t="s">
        <v>44</v>
      </c>
      <c r="T1096" t="s">
        <v>132</v>
      </c>
    </row>
    <row r="1097" spans="1:20" ht="30" x14ac:dyDescent="0.25">
      <c r="A1097" t="s">
        <v>49</v>
      </c>
      <c r="B1097" t="s">
        <v>49</v>
      </c>
      <c r="C1097" t="s">
        <v>31</v>
      </c>
      <c r="D1097" t="s">
        <v>32</v>
      </c>
      <c r="E1097" s="1" t="s">
        <v>2088</v>
      </c>
      <c r="F1097">
        <v>2.4</v>
      </c>
      <c r="G1097" t="s">
        <v>1578</v>
      </c>
      <c r="H1097" t="str">
        <f t="shared" si="34"/>
        <v>Philadelphia</v>
      </c>
      <c r="I1097" t="b">
        <v>0</v>
      </c>
      <c r="J1097" t="s">
        <v>28</v>
      </c>
      <c r="K1097">
        <v>38000</v>
      </c>
      <c r="L1097">
        <v>68000</v>
      </c>
      <c r="M1097">
        <v>53000</v>
      </c>
      <c r="N1097" s="1" t="str">
        <f t="shared" si="35"/>
        <v>Low (&lt;$60k)</v>
      </c>
      <c r="O1097" t="s">
        <v>29</v>
      </c>
      <c r="P1097" t="s">
        <v>37</v>
      </c>
      <c r="Q1097" t="s">
        <v>38</v>
      </c>
      <c r="R1097" t="s">
        <v>57</v>
      </c>
      <c r="S1097" t="s">
        <v>24</v>
      </c>
      <c r="T1097" t="s">
        <v>47</v>
      </c>
    </row>
    <row r="1098" spans="1:20" ht="30" x14ac:dyDescent="0.25">
      <c r="A1098" t="s">
        <v>2089</v>
      </c>
      <c r="B1098" t="s">
        <v>2089</v>
      </c>
      <c r="C1098" t="s">
        <v>126</v>
      </c>
      <c r="D1098" t="s">
        <v>32</v>
      </c>
      <c r="E1098" s="1" t="s">
        <v>2078</v>
      </c>
      <c r="F1098">
        <v>4.3</v>
      </c>
      <c r="G1098" t="s">
        <v>1578</v>
      </c>
      <c r="H1098" t="str">
        <f t="shared" si="34"/>
        <v>Philadelphia</v>
      </c>
      <c r="I1098" t="b">
        <v>0</v>
      </c>
      <c r="J1098" t="s">
        <v>28</v>
      </c>
      <c r="K1098">
        <v>38000</v>
      </c>
      <c r="L1098">
        <v>68000</v>
      </c>
      <c r="M1098">
        <v>53000</v>
      </c>
      <c r="N1098" s="1" t="str">
        <f t="shared" si="35"/>
        <v>Low (&lt;$60k)</v>
      </c>
      <c r="O1098" t="s">
        <v>29</v>
      </c>
      <c r="P1098" t="s">
        <v>385</v>
      </c>
      <c r="Q1098" t="s">
        <v>386</v>
      </c>
      <c r="R1098" t="s">
        <v>36</v>
      </c>
      <c r="S1098" t="s">
        <v>384</v>
      </c>
      <c r="T1098" t="s">
        <v>47</v>
      </c>
    </row>
    <row r="1099" spans="1:20" ht="30" x14ac:dyDescent="0.25">
      <c r="A1099" t="s">
        <v>2090</v>
      </c>
      <c r="B1099" t="s">
        <v>2090</v>
      </c>
      <c r="C1099" t="s">
        <v>31</v>
      </c>
      <c r="D1099" t="s">
        <v>54</v>
      </c>
      <c r="E1099" s="1" t="s">
        <v>2091</v>
      </c>
      <c r="F1099">
        <v>3.1</v>
      </c>
      <c r="G1099" t="s">
        <v>1578</v>
      </c>
      <c r="H1099" t="str">
        <f t="shared" si="34"/>
        <v>Philadelphia</v>
      </c>
      <c r="I1099" t="b">
        <v>1</v>
      </c>
      <c r="J1099" t="s">
        <v>28</v>
      </c>
      <c r="K1099">
        <v>38000</v>
      </c>
      <c r="L1099">
        <v>68000</v>
      </c>
      <c r="M1099">
        <v>53000</v>
      </c>
      <c r="N1099" s="1" t="str">
        <f t="shared" si="35"/>
        <v>Low (&lt;$60k)</v>
      </c>
      <c r="O1099" t="s">
        <v>29</v>
      </c>
      <c r="P1099" t="s">
        <v>68</v>
      </c>
      <c r="Q1099" t="s">
        <v>69</v>
      </c>
      <c r="R1099" t="s">
        <v>71</v>
      </c>
      <c r="S1099" t="s">
        <v>44</v>
      </c>
      <c r="T1099" t="s">
        <v>81</v>
      </c>
    </row>
    <row r="1100" spans="1:20" ht="30" x14ac:dyDescent="0.25">
      <c r="A1100" t="s">
        <v>2092</v>
      </c>
      <c r="B1100" t="s">
        <v>2094</v>
      </c>
      <c r="C1100" t="s">
        <v>31</v>
      </c>
      <c r="D1100" t="s">
        <v>32</v>
      </c>
      <c r="E1100" s="1" t="s">
        <v>2093</v>
      </c>
      <c r="F1100">
        <v>3.5</v>
      </c>
      <c r="G1100" t="s">
        <v>1578</v>
      </c>
      <c r="H1100" t="str">
        <f t="shared" si="34"/>
        <v>Philadelphia</v>
      </c>
      <c r="I1100" t="b">
        <v>1</v>
      </c>
      <c r="J1100" t="s">
        <v>28</v>
      </c>
      <c r="K1100">
        <v>38000</v>
      </c>
      <c r="L1100">
        <v>68000</v>
      </c>
      <c r="M1100">
        <v>53000</v>
      </c>
      <c r="N1100" s="1" t="str">
        <f t="shared" si="35"/>
        <v>Low (&lt;$60k)</v>
      </c>
      <c r="O1100" t="s">
        <v>29</v>
      </c>
      <c r="P1100" t="s">
        <v>37</v>
      </c>
      <c r="Q1100" t="s">
        <v>38</v>
      </c>
      <c r="R1100" t="s">
        <v>71</v>
      </c>
      <c r="S1100" t="s">
        <v>80</v>
      </c>
      <c r="T1100" t="s">
        <v>175</v>
      </c>
    </row>
    <row r="1101" spans="1:20" x14ac:dyDescent="0.25">
      <c r="A1101" t="s">
        <v>2095</v>
      </c>
      <c r="B1101" t="s">
        <v>2095</v>
      </c>
      <c r="C1101" t="s">
        <v>31</v>
      </c>
      <c r="D1101" t="s">
        <v>32</v>
      </c>
      <c r="E1101" t="s">
        <v>2096</v>
      </c>
      <c r="F1101">
        <v>-1</v>
      </c>
      <c r="G1101" t="s">
        <v>1578</v>
      </c>
      <c r="H1101" t="str">
        <f t="shared" si="34"/>
        <v>Philadelphia</v>
      </c>
      <c r="I1101" t="b">
        <v>1</v>
      </c>
      <c r="J1101" t="s">
        <v>28</v>
      </c>
      <c r="K1101">
        <v>38000</v>
      </c>
      <c r="L1101">
        <v>68000</v>
      </c>
      <c r="M1101">
        <v>53000</v>
      </c>
      <c r="N1101" s="1" t="str">
        <f t="shared" si="35"/>
        <v>Low (&lt;$60k)</v>
      </c>
      <c r="O1101" t="s">
        <v>29</v>
      </c>
      <c r="P1101">
        <v>-1</v>
      </c>
      <c r="Q1101">
        <v>-1</v>
      </c>
      <c r="R1101" t="s">
        <v>84</v>
      </c>
      <c r="S1101" t="s">
        <v>116</v>
      </c>
      <c r="T1101" t="s">
        <v>47</v>
      </c>
    </row>
    <row r="1102" spans="1:20" ht="30" x14ac:dyDescent="0.25">
      <c r="A1102" t="s">
        <v>2097</v>
      </c>
      <c r="B1102" t="s">
        <v>2099</v>
      </c>
      <c r="C1102" t="s">
        <v>31</v>
      </c>
      <c r="D1102" t="s">
        <v>32</v>
      </c>
      <c r="E1102" s="1" t="s">
        <v>2098</v>
      </c>
      <c r="F1102">
        <v>3.9</v>
      </c>
      <c r="G1102" t="s">
        <v>2061</v>
      </c>
      <c r="H1102" t="str">
        <f t="shared" si="34"/>
        <v>Wilmington</v>
      </c>
      <c r="I1102" t="b">
        <v>0</v>
      </c>
      <c r="J1102" t="s">
        <v>28</v>
      </c>
      <c r="K1102">
        <v>38000</v>
      </c>
      <c r="L1102">
        <v>68000</v>
      </c>
      <c r="M1102">
        <v>53000</v>
      </c>
      <c r="N1102" s="1" t="str">
        <f t="shared" si="35"/>
        <v>Low (&lt;$60k)</v>
      </c>
      <c r="O1102" t="s">
        <v>29</v>
      </c>
      <c r="P1102" t="s">
        <v>61</v>
      </c>
      <c r="Q1102" t="s">
        <v>62</v>
      </c>
      <c r="R1102" t="s">
        <v>36</v>
      </c>
      <c r="S1102" t="s">
        <v>72</v>
      </c>
      <c r="T1102" t="s">
        <v>113</v>
      </c>
    </row>
    <row r="1103" spans="1:20" ht="30" x14ac:dyDescent="0.25">
      <c r="A1103" t="s">
        <v>49</v>
      </c>
      <c r="B1103" t="s">
        <v>49</v>
      </c>
      <c r="C1103" t="s">
        <v>31</v>
      </c>
      <c r="D1103" t="s">
        <v>54</v>
      </c>
      <c r="E1103" s="1" t="s">
        <v>343</v>
      </c>
      <c r="F1103">
        <v>5</v>
      </c>
      <c r="G1103" t="s">
        <v>1578</v>
      </c>
      <c r="H1103" t="str">
        <f t="shared" si="34"/>
        <v>Philadelphia</v>
      </c>
      <c r="I1103" t="b">
        <v>0</v>
      </c>
      <c r="J1103" t="s">
        <v>28</v>
      </c>
      <c r="K1103">
        <v>38000</v>
      </c>
      <c r="L1103">
        <v>68000</v>
      </c>
      <c r="M1103">
        <v>53000</v>
      </c>
      <c r="N1103" s="1" t="str">
        <f t="shared" si="35"/>
        <v>Low (&lt;$60k)</v>
      </c>
      <c r="O1103" t="s">
        <v>29</v>
      </c>
      <c r="P1103" t="s">
        <v>52</v>
      </c>
      <c r="Q1103" t="s">
        <v>46</v>
      </c>
      <c r="R1103" t="s">
        <v>103</v>
      </c>
      <c r="S1103" t="s">
        <v>44</v>
      </c>
      <c r="T1103" t="s">
        <v>53</v>
      </c>
    </row>
    <row r="1104" spans="1:20" ht="30" x14ac:dyDescent="0.25">
      <c r="A1104" t="s">
        <v>2100</v>
      </c>
      <c r="B1104" t="s">
        <v>2102</v>
      </c>
      <c r="C1104" t="s">
        <v>31</v>
      </c>
      <c r="D1104" t="s">
        <v>40</v>
      </c>
      <c r="E1104" s="1" t="s">
        <v>2101</v>
      </c>
      <c r="F1104">
        <v>2.4</v>
      </c>
      <c r="G1104" t="s">
        <v>1397</v>
      </c>
      <c r="H1104" t="str">
        <f t="shared" si="34"/>
        <v>Radnor</v>
      </c>
      <c r="I1104" t="b">
        <v>0</v>
      </c>
      <c r="J1104" t="s">
        <v>28</v>
      </c>
      <c r="K1104">
        <v>38000</v>
      </c>
      <c r="L1104">
        <v>68000</v>
      </c>
      <c r="M1104">
        <v>53000</v>
      </c>
      <c r="N1104" s="1" t="str">
        <f t="shared" si="35"/>
        <v>Low (&lt;$60k)</v>
      </c>
      <c r="O1104" t="s">
        <v>29</v>
      </c>
      <c r="P1104" t="s">
        <v>329</v>
      </c>
      <c r="Q1104" t="s">
        <v>329</v>
      </c>
      <c r="R1104" t="s">
        <v>36</v>
      </c>
      <c r="S1104" t="s">
        <v>72</v>
      </c>
      <c r="T1104" t="s">
        <v>39</v>
      </c>
    </row>
    <row r="1105" spans="1:20" x14ac:dyDescent="0.25">
      <c r="A1105" t="s">
        <v>2090</v>
      </c>
      <c r="B1105" t="s">
        <v>2090</v>
      </c>
      <c r="C1105" t="s">
        <v>31</v>
      </c>
      <c r="D1105" t="s">
        <v>54</v>
      </c>
      <c r="E1105" t="s">
        <v>2103</v>
      </c>
      <c r="F1105">
        <v>-1</v>
      </c>
      <c r="G1105" t="s">
        <v>1578</v>
      </c>
      <c r="H1105" t="str">
        <f t="shared" si="34"/>
        <v>Philadelphia</v>
      </c>
      <c r="I1105" t="b">
        <v>0</v>
      </c>
      <c r="J1105" t="s">
        <v>28</v>
      </c>
      <c r="K1105">
        <v>38000</v>
      </c>
      <c r="L1105">
        <v>68000</v>
      </c>
      <c r="M1105">
        <v>53000</v>
      </c>
      <c r="N1105" s="1" t="str">
        <f t="shared" si="35"/>
        <v>Low (&lt;$60k)</v>
      </c>
      <c r="O1105" t="s">
        <v>29</v>
      </c>
      <c r="P1105">
        <v>-1</v>
      </c>
      <c r="Q1105">
        <v>-1</v>
      </c>
      <c r="R1105">
        <v>-1</v>
      </c>
      <c r="S1105">
        <v>-1</v>
      </c>
      <c r="T1105">
        <v>-1</v>
      </c>
    </row>
    <row r="1106" spans="1:20" ht="30" x14ac:dyDescent="0.25">
      <c r="A1106" t="s">
        <v>49</v>
      </c>
      <c r="B1106" t="s">
        <v>49</v>
      </c>
      <c r="C1106" t="s">
        <v>31</v>
      </c>
      <c r="D1106" t="s">
        <v>32</v>
      </c>
      <c r="E1106" s="1" t="s">
        <v>2104</v>
      </c>
      <c r="F1106">
        <v>4.2</v>
      </c>
      <c r="G1106" t="s">
        <v>2105</v>
      </c>
      <c r="H1106" t="str">
        <f t="shared" si="34"/>
        <v>West Conshohocken</v>
      </c>
      <c r="I1106" t="b">
        <v>0</v>
      </c>
      <c r="J1106" t="s">
        <v>28</v>
      </c>
      <c r="K1106">
        <v>38000</v>
      </c>
      <c r="L1106">
        <v>68000</v>
      </c>
      <c r="M1106">
        <v>53000</v>
      </c>
      <c r="N1106" s="1" t="str">
        <f t="shared" si="35"/>
        <v>Low (&lt;$60k)</v>
      </c>
      <c r="O1106" t="s">
        <v>29</v>
      </c>
      <c r="P1106" t="s">
        <v>37</v>
      </c>
      <c r="Q1106" t="s">
        <v>38</v>
      </c>
      <c r="R1106" t="s">
        <v>103</v>
      </c>
      <c r="S1106" t="s">
        <v>44</v>
      </c>
      <c r="T1106" t="s">
        <v>47</v>
      </c>
    </row>
    <row r="1107" spans="1:20" ht="30" x14ac:dyDescent="0.25">
      <c r="A1107" t="s">
        <v>101</v>
      </c>
      <c r="B1107" t="s">
        <v>101</v>
      </c>
      <c r="C1107" t="s">
        <v>31</v>
      </c>
      <c r="D1107" t="s">
        <v>32</v>
      </c>
      <c r="E1107" s="1" t="s">
        <v>2078</v>
      </c>
      <c r="F1107">
        <v>4.3</v>
      </c>
      <c r="G1107" t="s">
        <v>1578</v>
      </c>
      <c r="H1107" t="str">
        <f t="shared" si="34"/>
        <v>Philadelphia</v>
      </c>
      <c r="I1107" t="b">
        <v>0</v>
      </c>
      <c r="J1107" t="s">
        <v>28</v>
      </c>
      <c r="K1107">
        <v>38000</v>
      </c>
      <c r="L1107">
        <v>68000</v>
      </c>
      <c r="M1107">
        <v>53000</v>
      </c>
      <c r="N1107" s="1" t="str">
        <f t="shared" si="35"/>
        <v>Low (&lt;$60k)</v>
      </c>
      <c r="O1107" t="s">
        <v>29</v>
      </c>
      <c r="P1107" t="s">
        <v>385</v>
      </c>
      <c r="Q1107" t="s">
        <v>386</v>
      </c>
      <c r="R1107" t="s">
        <v>36</v>
      </c>
      <c r="S1107" t="s">
        <v>384</v>
      </c>
      <c r="T1107" t="s">
        <v>47</v>
      </c>
    </row>
    <row r="1108" spans="1:20" x14ac:dyDescent="0.25">
      <c r="A1108" t="s">
        <v>2106</v>
      </c>
      <c r="B1108" t="s">
        <v>2106</v>
      </c>
      <c r="C1108" t="s">
        <v>31</v>
      </c>
      <c r="D1108" t="s">
        <v>32</v>
      </c>
      <c r="E1108" t="s">
        <v>2107</v>
      </c>
      <c r="F1108">
        <v>-1</v>
      </c>
      <c r="G1108" t="s">
        <v>1963</v>
      </c>
      <c r="H1108" t="str">
        <f t="shared" si="34"/>
        <v>Malvern</v>
      </c>
      <c r="I1108" t="b">
        <v>0</v>
      </c>
      <c r="J1108" t="s">
        <v>28</v>
      </c>
      <c r="K1108">
        <v>38000</v>
      </c>
      <c r="L1108">
        <v>68000</v>
      </c>
      <c r="M1108">
        <v>53000</v>
      </c>
      <c r="N1108" s="1" t="str">
        <f t="shared" si="35"/>
        <v>Low (&lt;$60k)</v>
      </c>
      <c r="O1108" t="s">
        <v>29</v>
      </c>
      <c r="P1108" t="s">
        <v>52</v>
      </c>
      <c r="Q1108" t="s">
        <v>46</v>
      </c>
      <c r="R1108" t="s">
        <v>84</v>
      </c>
      <c r="S1108" t="s">
        <v>72</v>
      </c>
      <c r="T1108" t="s">
        <v>129</v>
      </c>
    </row>
    <row r="1109" spans="1:20" x14ac:dyDescent="0.25">
      <c r="A1109" t="s">
        <v>289</v>
      </c>
      <c r="B1109" t="s">
        <v>289</v>
      </c>
      <c r="C1109" t="s">
        <v>31</v>
      </c>
      <c r="D1109" t="s">
        <v>40</v>
      </c>
      <c r="E1109" t="s">
        <v>2108</v>
      </c>
      <c r="F1109">
        <v>-1</v>
      </c>
      <c r="G1109" t="s">
        <v>1578</v>
      </c>
      <c r="H1109" t="str">
        <f t="shared" si="34"/>
        <v>Philadelphia</v>
      </c>
      <c r="I1109" t="b">
        <v>0</v>
      </c>
      <c r="J1109" t="s">
        <v>28</v>
      </c>
      <c r="K1109">
        <v>38000</v>
      </c>
      <c r="L1109">
        <v>68000</v>
      </c>
      <c r="M1109">
        <v>53000</v>
      </c>
      <c r="N1109" s="1" t="str">
        <f t="shared" si="35"/>
        <v>Low (&lt;$60k)</v>
      </c>
      <c r="O1109" t="s">
        <v>29</v>
      </c>
      <c r="P1109">
        <v>-1</v>
      </c>
      <c r="Q1109">
        <v>-1</v>
      </c>
      <c r="R1109">
        <v>-1</v>
      </c>
      <c r="S1109">
        <v>-1</v>
      </c>
      <c r="T1109">
        <v>-1</v>
      </c>
    </row>
    <row r="1110" spans="1:20" ht="30" x14ac:dyDescent="0.25">
      <c r="A1110" t="s">
        <v>2109</v>
      </c>
      <c r="B1110" t="s">
        <v>2111</v>
      </c>
      <c r="C1110" t="s">
        <v>31</v>
      </c>
      <c r="D1110" t="s">
        <v>40</v>
      </c>
      <c r="E1110" s="1" t="s">
        <v>2110</v>
      </c>
      <c r="F1110">
        <v>2.7</v>
      </c>
      <c r="G1110" t="s">
        <v>660</v>
      </c>
      <c r="H1110" t="str">
        <f t="shared" si="34"/>
        <v>King of Prussia</v>
      </c>
      <c r="I1110" t="b">
        <v>0</v>
      </c>
      <c r="J1110" t="s">
        <v>28</v>
      </c>
      <c r="K1110">
        <v>38000</v>
      </c>
      <c r="L1110">
        <v>68000</v>
      </c>
      <c r="M1110">
        <v>53000</v>
      </c>
      <c r="N1110" s="1" t="str">
        <f t="shared" si="35"/>
        <v>Low (&lt;$60k)</v>
      </c>
      <c r="O1110" t="s">
        <v>29</v>
      </c>
      <c r="P1110" t="s">
        <v>52</v>
      </c>
      <c r="Q1110" t="s">
        <v>46</v>
      </c>
      <c r="R1110" t="s">
        <v>36</v>
      </c>
      <c r="S1110" t="s">
        <v>72</v>
      </c>
      <c r="T1110" t="s">
        <v>47</v>
      </c>
    </row>
    <row r="1111" spans="1:20" ht="30" x14ac:dyDescent="0.25">
      <c r="A1111" t="s">
        <v>2112</v>
      </c>
      <c r="B1111" t="s">
        <v>2112</v>
      </c>
      <c r="C1111" t="s">
        <v>31</v>
      </c>
      <c r="D1111" t="s">
        <v>32</v>
      </c>
      <c r="E1111" s="1" t="s">
        <v>2113</v>
      </c>
      <c r="F1111">
        <v>4.5999999999999996</v>
      </c>
      <c r="G1111" t="s">
        <v>1892</v>
      </c>
      <c r="H1111" t="str">
        <f t="shared" si="34"/>
        <v>Wayne</v>
      </c>
      <c r="I1111" t="b">
        <v>1</v>
      </c>
      <c r="J1111" t="s">
        <v>28</v>
      </c>
      <c r="K1111">
        <v>38000</v>
      </c>
      <c r="L1111">
        <v>68000</v>
      </c>
      <c r="M1111">
        <v>53000</v>
      </c>
      <c r="N1111" s="1" t="str">
        <f t="shared" si="35"/>
        <v>Low (&lt;$60k)</v>
      </c>
      <c r="O1111" t="s">
        <v>29</v>
      </c>
      <c r="P1111" t="s">
        <v>692</v>
      </c>
      <c r="Q1111" t="s">
        <v>187</v>
      </c>
      <c r="R1111" t="s">
        <v>84</v>
      </c>
      <c r="S1111" t="s">
        <v>44</v>
      </c>
      <c r="T1111" t="s">
        <v>96</v>
      </c>
    </row>
    <row r="1112" spans="1:20" ht="30" x14ac:dyDescent="0.25">
      <c r="A1112" t="s">
        <v>2114</v>
      </c>
      <c r="B1112" t="s">
        <v>2114</v>
      </c>
      <c r="C1112" t="s">
        <v>31</v>
      </c>
      <c r="D1112" t="s">
        <v>32</v>
      </c>
      <c r="E1112" s="1" t="s">
        <v>1496</v>
      </c>
      <c r="F1112">
        <v>3.9</v>
      </c>
      <c r="G1112" t="s">
        <v>2061</v>
      </c>
      <c r="H1112" t="str">
        <f t="shared" si="34"/>
        <v>Wilmington</v>
      </c>
      <c r="I1112" t="b">
        <v>1</v>
      </c>
      <c r="J1112" t="s">
        <v>28</v>
      </c>
      <c r="K1112">
        <v>38000</v>
      </c>
      <c r="L1112">
        <v>68000</v>
      </c>
      <c r="M1112">
        <v>53000</v>
      </c>
      <c r="N1112" s="1" t="str">
        <f t="shared" si="35"/>
        <v>Low (&lt;$60k)</v>
      </c>
      <c r="O1112" t="s">
        <v>29</v>
      </c>
      <c r="P1112" t="s">
        <v>171</v>
      </c>
      <c r="Q1112" t="s">
        <v>78</v>
      </c>
      <c r="R1112" t="s">
        <v>103</v>
      </c>
      <c r="S1112" t="s">
        <v>44</v>
      </c>
      <c r="T1112" t="s">
        <v>27</v>
      </c>
    </row>
    <row r="1113" spans="1:20" ht="30" x14ac:dyDescent="0.25">
      <c r="A1113" t="s">
        <v>193</v>
      </c>
      <c r="B1113" t="s">
        <v>193</v>
      </c>
      <c r="C1113" t="s">
        <v>31</v>
      </c>
      <c r="D1113" t="s">
        <v>32</v>
      </c>
      <c r="E1113" s="1" t="s">
        <v>2115</v>
      </c>
      <c r="F1113">
        <v>3.5</v>
      </c>
      <c r="G1113" t="s">
        <v>2116</v>
      </c>
      <c r="H1113" t="str">
        <f t="shared" si="34"/>
        <v>Bensalem</v>
      </c>
      <c r="I1113" t="b">
        <v>0</v>
      </c>
      <c r="J1113" t="s">
        <v>28</v>
      </c>
      <c r="K1113">
        <v>38000</v>
      </c>
      <c r="L1113">
        <v>68000</v>
      </c>
      <c r="M1113">
        <v>53000</v>
      </c>
      <c r="N1113" s="1" t="str">
        <f t="shared" si="35"/>
        <v>Low (&lt;$60k)</v>
      </c>
      <c r="O1113" t="s">
        <v>29</v>
      </c>
      <c r="P1113" t="s">
        <v>52</v>
      </c>
      <c r="Q1113" t="s">
        <v>46</v>
      </c>
      <c r="R1113" t="s">
        <v>103</v>
      </c>
      <c r="S1113" t="s">
        <v>44</v>
      </c>
      <c r="T1113" t="s">
        <v>132</v>
      </c>
    </row>
    <row r="1114" spans="1:20" ht="30" x14ac:dyDescent="0.25">
      <c r="A1114" t="s">
        <v>2117</v>
      </c>
      <c r="B1114" t="s">
        <v>2117</v>
      </c>
      <c r="C1114" t="s">
        <v>48</v>
      </c>
      <c r="D1114" t="s">
        <v>32</v>
      </c>
      <c r="E1114" s="1" t="s">
        <v>1962</v>
      </c>
      <c r="F1114">
        <v>3.2</v>
      </c>
      <c r="G1114" t="s">
        <v>1963</v>
      </c>
      <c r="H1114" t="str">
        <f t="shared" si="34"/>
        <v>Malvern</v>
      </c>
      <c r="I1114" t="b">
        <v>0</v>
      </c>
      <c r="J1114" t="s">
        <v>28</v>
      </c>
      <c r="K1114">
        <v>38000</v>
      </c>
      <c r="L1114">
        <v>68000</v>
      </c>
      <c r="M1114">
        <v>53000</v>
      </c>
      <c r="N1114" s="1" t="str">
        <f t="shared" si="35"/>
        <v>Low (&lt;$60k)</v>
      </c>
      <c r="O1114" t="s">
        <v>29</v>
      </c>
      <c r="P1114" t="s">
        <v>61</v>
      </c>
      <c r="Q1114" t="s">
        <v>62</v>
      </c>
      <c r="R1114" t="s">
        <v>36</v>
      </c>
      <c r="S1114" t="s">
        <v>44</v>
      </c>
      <c r="T1114" t="s">
        <v>47</v>
      </c>
    </row>
    <row r="1115" spans="1:20" ht="30" x14ac:dyDescent="0.25">
      <c r="A1115" t="s">
        <v>2118</v>
      </c>
      <c r="B1115" t="s">
        <v>2118</v>
      </c>
      <c r="C1115" t="s">
        <v>31</v>
      </c>
      <c r="D1115" t="s">
        <v>32</v>
      </c>
      <c r="E1115" s="1" t="s">
        <v>1557</v>
      </c>
      <c r="F1115">
        <v>2.7</v>
      </c>
      <c r="G1115" t="s">
        <v>1578</v>
      </c>
      <c r="H1115" t="str">
        <f t="shared" si="34"/>
        <v>Philadelphia</v>
      </c>
      <c r="I1115" t="b">
        <v>0</v>
      </c>
      <c r="J1115" t="s">
        <v>28</v>
      </c>
      <c r="K1115">
        <v>38000</v>
      </c>
      <c r="L1115">
        <v>68000</v>
      </c>
      <c r="M1115">
        <v>53000</v>
      </c>
      <c r="N1115" s="1" t="str">
        <f t="shared" si="35"/>
        <v>Low (&lt;$60k)</v>
      </c>
      <c r="O1115" t="s">
        <v>29</v>
      </c>
      <c r="P1115" t="s">
        <v>171</v>
      </c>
      <c r="Q1115" t="s">
        <v>78</v>
      </c>
      <c r="R1115" t="s">
        <v>43</v>
      </c>
      <c r="S1115" t="s">
        <v>44</v>
      </c>
      <c r="T1115" t="s">
        <v>27</v>
      </c>
    </row>
    <row r="1116" spans="1:20" ht="30" x14ac:dyDescent="0.25">
      <c r="A1116" t="s">
        <v>1365</v>
      </c>
      <c r="B1116" t="s">
        <v>88</v>
      </c>
      <c r="C1116" t="s">
        <v>48</v>
      </c>
      <c r="D1116" t="s">
        <v>32</v>
      </c>
      <c r="E1116" s="1" t="s">
        <v>1496</v>
      </c>
      <c r="F1116">
        <v>3.9</v>
      </c>
      <c r="G1116" t="s">
        <v>1578</v>
      </c>
      <c r="H1116" t="str">
        <f t="shared" si="34"/>
        <v>Philadelphia</v>
      </c>
      <c r="I1116" t="b">
        <v>0</v>
      </c>
      <c r="J1116" t="s">
        <v>28</v>
      </c>
      <c r="K1116">
        <v>38000</v>
      </c>
      <c r="L1116">
        <v>68000</v>
      </c>
      <c r="M1116">
        <v>53000</v>
      </c>
      <c r="N1116" s="1" t="str">
        <f t="shared" si="35"/>
        <v>Low (&lt;$60k)</v>
      </c>
      <c r="O1116" t="s">
        <v>29</v>
      </c>
      <c r="P1116" t="s">
        <v>171</v>
      </c>
      <c r="Q1116" t="s">
        <v>78</v>
      </c>
      <c r="R1116" t="s">
        <v>103</v>
      </c>
      <c r="S1116" t="s">
        <v>44</v>
      </c>
      <c r="T1116" t="s">
        <v>27</v>
      </c>
    </row>
    <row r="1117" spans="1:20" ht="30" x14ac:dyDescent="0.25">
      <c r="A1117" t="s">
        <v>2119</v>
      </c>
      <c r="B1117" t="s">
        <v>2119</v>
      </c>
      <c r="C1117" t="s">
        <v>31</v>
      </c>
      <c r="D1117" t="s">
        <v>40</v>
      </c>
      <c r="E1117" s="1" t="s">
        <v>2120</v>
      </c>
      <c r="F1117">
        <v>3.1</v>
      </c>
      <c r="G1117" t="s">
        <v>660</v>
      </c>
      <c r="H1117" t="str">
        <f t="shared" si="34"/>
        <v>King of Prussia</v>
      </c>
      <c r="I1117" t="b">
        <v>1</v>
      </c>
      <c r="J1117" t="s">
        <v>28</v>
      </c>
      <c r="K1117">
        <v>38000</v>
      </c>
      <c r="L1117">
        <v>68000</v>
      </c>
      <c r="M1117">
        <v>53000</v>
      </c>
      <c r="N1117" s="1" t="str">
        <f t="shared" si="35"/>
        <v>Low (&lt;$60k)</v>
      </c>
      <c r="O1117" t="s">
        <v>29</v>
      </c>
      <c r="P1117" t="s">
        <v>329</v>
      </c>
      <c r="Q1117" t="s">
        <v>329</v>
      </c>
      <c r="R1117" t="s">
        <v>43</v>
      </c>
      <c r="S1117" t="s">
        <v>44</v>
      </c>
      <c r="T1117" t="s">
        <v>47</v>
      </c>
    </row>
    <row r="1118" spans="1:20" ht="30" x14ac:dyDescent="0.25">
      <c r="A1118" t="s">
        <v>592</v>
      </c>
      <c r="B1118" t="s">
        <v>595</v>
      </c>
      <c r="C1118" t="s">
        <v>31</v>
      </c>
      <c r="D1118" t="s">
        <v>54</v>
      </c>
      <c r="E1118" s="1" t="s">
        <v>2121</v>
      </c>
      <c r="F1118">
        <v>4.5</v>
      </c>
      <c r="G1118" t="s">
        <v>2069</v>
      </c>
      <c r="H1118" t="str">
        <f t="shared" si="34"/>
        <v>Horsham</v>
      </c>
      <c r="I1118" t="b">
        <v>0</v>
      </c>
      <c r="J1118" t="s">
        <v>28</v>
      </c>
      <c r="K1118">
        <v>38000</v>
      </c>
      <c r="L1118">
        <v>68000</v>
      </c>
      <c r="M1118">
        <v>53000</v>
      </c>
      <c r="N1118" s="1" t="str">
        <f t="shared" si="35"/>
        <v>Low (&lt;$60k)</v>
      </c>
      <c r="O1118" t="s">
        <v>29</v>
      </c>
      <c r="P1118" t="s">
        <v>171</v>
      </c>
      <c r="Q1118" t="s">
        <v>78</v>
      </c>
      <c r="R1118" t="s">
        <v>23</v>
      </c>
      <c r="S1118" t="s">
        <v>44</v>
      </c>
      <c r="T1118" t="s">
        <v>47</v>
      </c>
    </row>
    <row r="1119" spans="1:20" ht="30" x14ac:dyDescent="0.25">
      <c r="A1119" t="s">
        <v>2122</v>
      </c>
      <c r="B1119" t="s">
        <v>2122</v>
      </c>
      <c r="C1119" t="s">
        <v>31</v>
      </c>
      <c r="D1119" t="s">
        <v>32</v>
      </c>
      <c r="E1119" s="1" t="s">
        <v>2123</v>
      </c>
      <c r="F1119">
        <v>3.8</v>
      </c>
      <c r="G1119" t="s">
        <v>2124</v>
      </c>
      <c r="H1119" t="str">
        <f t="shared" si="34"/>
        <v>Exton</v>
      </c>
      <c r="I1119" t="b">
        <v>0</v>
      </c>
      <c r="J1119" t="s">
        <v>28</v>
      </c>
      <c r="K1119">
        <v>38000</v>
      </c>
      <c r="L1119">
        <v>68000</v>
      </c>
      <c r="M1119">
        <v>53000</v>
      </c>
      <c r="N1119" s="1" t="str">
        <f t="shared" si="35"/>
        <v>Low (&lt;$60k)</v>
      </c>
      <c r="O1119" t="s">
        <v>29</v>
      </c>
      <c r="P1119" t="s">
        <v>104</v>
      </c>
      <c r="Q1119" t="s">
        <v>78</v>
      </c>
      <c r="R1119" t="s">
        <v>103</v>
      </c>
      <c r="S1119" t="s">
        <v>44</v>
      </c>
      <c r="T1119" t="s">
        <v>132</v>
      </c>
    </row>
    <row r="1120" spans="1:20" ht="30" x14ac:dyDescent="0.25">
      <c r="A1120" t="s">
        <v>88</v>
      </c>
      <c r="B1120" t="s">
        <v>88</v>
      </c>
      <c r="C1120" t="s">
        <v>48</v>
      </c>
      <c r="D1120" t="s">
        <v>54</v>
      </c>
      <c r="E1120" s="1" t="s">
        <v>2125</v>
      </c>
      <c r="F1120">
        <v>3.2</v>
      </c>
      <c r="G1120" t="s">
        <v>1578</v>
      </c>
      <c r="H1120" t="str">
        <f t="shared" si="34"/>
        <v>Philadelphia</v>
      </c>
      <c r="I1120" t="b">
        <v>0</v>
      </c>
      <c r="J1120" t="s">
        <v>28</v>
      </c>
      <c r="K1120">
        <v>38000</v>
      </c>
      <c r="L1120">
        <v>68000</v>
      </c>
      <c r="M1120">
        <v>53000</v>
      </c>
      <c r="N1120" s="1" t="str">
        <f t="shared" si="35"/>
        <v>Low (&lt;$60k)</v>
      </c>
      <c r="O1120" t="s">
        <v>29</v>
      </c>
      <c r="P1120" t="s">
        <v>25</v>
      </c>
      <c r="Q1120" t="s">
        <v>26</v>
      </c>
      <c r="R1120" t="s">
        <v>23</v>
      </c>
      <c r="S1120" t="s">
        <v>24</v>
      </c>
      <c r="T1120" t="s">
        <v>47</v>
      </c>
    </row>
    <row r="1121" spans="1:20" ht="30" x14ac:dyDescent="0.25">
      <c r="A1121" t="s">
        <v>88</v>
      </c>
      <c r="B1121" t="s">
        <v>88</v>
      </c>
      <c r="C1121" t="s">
        <v>48</v>
      </c>
      <c r="D1121" t="s">
        <v>32</v>
      </c>
      <c r="E1121" s="1" t="s">
        <v>2076</v>
      </c>
      <c r="F1121">
        <v>4.0999999999999996</v>
      </c>
      <c r="G1121" t="s">
        <v>1578</v>
      </c>
      <c r="H1121" t="str">
        <f t="shared" si="34"/>
        <v>Philadelphia</v>
      </c>
      <c r="I1121" t="b">
        <v>0</v>
      </c>
      <c r="J1121" t="s">
        <v>28</v>
      </c>
      <c r="K1121">
        <v>38000</v>
      </c>
      <c r="L1121">
        <v>68000</v>
      </c>
      <c r="M1121">
        <v>53000</v>
      </c>
      <c r="N1121" s="1" t="str">
        <f t="shared" si="35"/>
        <v>Low (&lt;$60k)</v>
      </c>
      <c r="O1121" t="s">
        <v>29</v>
      </c>
      <c r="P1121" t="s">
        <v>52</v>
      </c>
      <c r="Q1121" t="s">
        <v>46</v>
      </c>
      <c r="R1121" t="s">
        <v>36</v>
      </c>
      <c r="S1121" t="s">
        <v>44</v>
      </c>
      <c r="T1121" t="s">
        <v>175</v>
      </c>
    </row>
    <row r="1122" spans="1:20" x14ac:dyDescent="0.25">
      <c r="A1122" t="s">
        <v>2126</v>
      </c>
      <c r="B1122" t="s">
        <v>2126</v>
      </c>
      <c r="C1122" t="s">
        <v>31</v>
      </c>
      <c r="D1122" t="s">
        <v>32</v>
      </c>
      <c r="E1122" t="s">
        <v>1219</v>
      </c>
      <c r="F1122">
        <v>-1</v>
      </c>
      <c r="G1122" t="s">
        <v>2061</v>
      </c>
      <c r="H1122" t="str">
        <f t="shared" si="34"/>
        <v>Wilmington</v>
      </c>
      <c r="I1122" t="b">
        <v>0</v>
      </c>
      <c r="J1122" t="s">
        <v>28</v>
      </c>
      <c r="K1122">
        <v>38000</v>
      </c>
      <c r="L1122">
        <v>68000</v>
      </c>
      <c r="M1122">
        <v>53000</v>
      </c>
      <c r="N1122" s="1" t="str">
        <f t="shared" si="35"/>
        <v>Low (&lt;$60k)</v>
      </c>
      <c r="O1122" t="s">
        <v>29</v>
      </c>
      <c r="P1122">
        <v>-1</v>
      </c>
      <c r="Q1122">
        <v>-1</v>
      </c>
      <c r="R1122">
        <v>-1</v>
      </c>
      <c r="S1122">
        <v>-1</v>
      </c>
      <c r="T1122">
        <v>-1</v>
      </c>
    </row>
    <row r="1123" spans="1:20" x14ac:dyDescent="0.25">
      <c r="A1123" t="s">
        <v>2127</v>
      </c>
      <c r="B1123" t="s">
        <v>2127</v>
      </c>
      <c r="C1123" t="s">
        <v>31</v>
      </c>
      <c r="D1123" t="s">
        <v>32</v>
      </c>
      <c r="E1123" t="s">
        <v>2128</v>
      </c>
      <c r="F1123">
        <v>-1</v>
      </c>
      <c r="G1123" t="s">
        <v>2129</v>
      </c>
      <c r="H1123" t="str">
        <f t="shared" si="34"/>
        <v>Doylestown</v>
      </c>
      <c r="I1123" t="b">
        <v>1</v>
      </c>
      <c r="J1123" t="s">
        <v>28</v>
      </c>
      <c r="K1123">
        <v>38000</v>
      </c>
      <c r="L1123">
        <v>68000</v>
      </c>
      <c r="M1123">
        <v>53000</v>
      </c>
      <c r="N1123" s="1" t="str">
        <f t="shared" si="35"/>
        <v>Low (&lt;$60k)</v>
      </c>
      <c r="O1123" t="s">
        <v>29</v>
      </c>
      <c r="P1123">
        <v>-1</v>
      </c>
      <c r="Q1123">
        <v>-1</v>
      </c>
      <c r="R1123">
        <v>-1</v>
      </c>
      <c r="S1123">
        <v>-1</v>
      </c>
      <c r="T1123">
        <v>-1</v>
      </c>
    </row>
    <row r="1124" spans="1:20" ht="30" x14ac:dyDescent="0.25">
      <c r="A1124" t="s">
        <v>397</v>
      </c>
      <c r="B1124" t="s">
        <v>397</v>
      </c>
      <c r="C1124" t="s">
        <v>31</v>
      </c>
      <c r="D1124" t="s">
        <v>32</v>
      </c>
      <c r="E1124" s="1" t="s">
        <v>2130</v>
      </c>
      <c r="F1124">
        <v>3.5</v>
      </c>
      <c r="G1124" t="s">
        <v>1892</v>
      </c>
      <c r="H1124" t="str">
        <f t="shared" si="34"/>
        <v>Wayne</v>
      </c>
      <c r="I1124" t="b">
        <v>0</v>
      </c>
      <c r="J1124" t="s">
        <v>28</v>
      </c>
      <c r="K1124">
        <v>38000</v>
      </c>
      <c r="L1124">
        <v>68000</v>
      </c>
      <c r="M1124">
        <v>53000</v>
      </c>
      <c r="N1124" s="1" t="str">
        <f t="shared" si="35"/>
        <v>Low (&lt;$60k)</v>
      </c>
      <c r="O1124" t="s">
        <v>29</v>
      </c>
      <c r="P1124" t="s">
        <v>171</v>
      </c>
      <c r="Q1124" t="s">
        <v>78</v>
      </c>
      <c r="R1124" t="s">
        <v>23</v>
      </c>
      <c r="S1124" t="s">
        <v>44</v>
      </c>
      <c r="T1124" t="s">
        <v>27</v>
      </c>
    </row>
    <row r="1125" spans="1:20" ht="30" x14ac:dyDescent="0.25">
      <c r="A1125" t="s">
        <v>88</v>
      </c>
      <c r="B1125" t="s">
        <v>88</v>
      </c>
      <c r="C1125" t="s">
        <v>48</v>
      </c>
      <c r="D1125" t="s">
        <v>40</v>
      </c>
      <c r="E1125" s="1" t="s">
        <v>2078</v>
      </c>
      <c r="F1125">
        <v>4.3</v>
      </c>
      <c r="G1125" t="s">
        <v>1578</v>
      </c>
      <c r="H1125" t="str">
        <f t="shared" si="34"/>
        <v>Philadelphia</v>
      </c>
      <c r="I1125" t="b">
        <v>0</v>
      </c>
      <c r="J1125" t="s">
        <v>28</v>
      </c>
      <c r="K1125">
        <v>37000</v>
      </c>
      <c r="L1125">
        <v>44000</v>
      </c>
      <c r="M1125">
        <v>40500</v>
      </c>
      <c r="N1125" s="1" t="str">
        <f t="shared" si="35"/>
        <v>Low (&lt;$60k)</v>
      </c>
      <c r="O1125" t="s">
        <v>29</v>
      </c>
      <c r="P1125" t="s">
        <v>385</v>
      </c>
      <c r="Q1125" t="s">
        <v>386</v>
      </c>
      <c r="R1125" t="s">
        <v>36</v>
      </c>
      <c r="S1125" t="s">
        <v>384</v>
      </c>
      <c r="T1125" t="s">
        <v>47</v>
      </c>
    </row>
    <row r="1126" spans="1:20" ht="30" x14ac:dyDescent="0.25">
      <c r="A1126" t="s">
        <v>2127</v>
      </c>
      <c r="B1126" t="s">
        <v>2127</v>
      </c>
      <c r="C1126" t="s">
        <v>31</v>
      </c>
      <c r="D1126" t="s">
        <v>32</v>
      </c>
      <c r="E1126" s="1" t="s">
        <v>2131</v>
      </c>
      <c r="F1126">
        <v>1.8</v>
      </c>
      <c r="G1126" t="s">
        <v>2129</v>
      </c>
      <c r="H1126" t="str">
        <f t="shared" si="34"/>
        <v>Doylestown</v>
      </c>
      <c r="I1126" t="b">
        <v>1</v>
      </c>
      <c r="J1126" t="s">
        <v>28</v>
      </c>
      <c r="K1126">
        <v>37000</v>
      </c>
      <c r="L1126">
        <v>44000</v>
      </c>
      <c r="M1126">
        <v>40500</v>
      </c>
      <c r="N1126" s="1" t="str">
        <f t="shared" si="35"/>
        <v>Low (&lt;$60k)</v>
      </c>
      <c r="O1126" t="s">
        <v>29</v>
      </c>
      <c r="P1126">
        <v>-1</v>
      </c>
      <c r="Q1126">
        <v>-1</v>
      </c>
      <c r="R1126" t="s">
        <v>103</v>
      </c>
      <c r="S1126" t="s">
        <v>44</v>
      </c>
      <c r="T1126" t="s">
        <v>53</v>
      </c>
    </row>
    <row r="1127" spans="1:20" ht="30" x14ac:dyDescent="0.25">
      <c r="A1127" t="s">
        <v>2132</v>
      </c>
      <c r="B1127" t="s">
        <v>2132</v>
      </c>
      <c r="C1127" t="s">
        <v>48</v>
      </c>
      <c r="D1127" t="s">
        <v>54</v>
      </c>
      <c r="E1127" s="1" t="s">
        <v>2133</v>
      </c>
      <c r="F1127">
        <v>3.7</v>
      </c>
      <c r="G1127" t="s">
        <v>1578</v>
      </c>
      <c r="H1127" t="str">
        <f t="shared" si="34"/>
        <v>Philadelphia</v>
      </c>
      <c r="I1127" t="b">
        <v>0</v>
      </c>
      <c r="J1127" t="s">
        <v>28</v>
      </c>
      <c r="K1127">
        <v>37000</v>
      </c>
      <c r="L1127">
        <v>44000</v>
      </c>
      <c r="M1127">
        <v>40500</v>
      </c>
      <c r="N1127" s="1" t="str">
        <f t="shared" si="35"/>
        <v>Low (&lt;$60k)</v>
      </c>
      <c r="O1127" t="s">
        <v>29</v>
      </c>
      <c r="P1127" t="s">
        <v>37</v>
      </c>
      <c r="Q1127" t="s">
        <v>38</v>
      </c>
      <c r="R1127" t="s">
        <v>43</v>
      </c>
      <c r="S1127" t="s">
        <v>24</v>
      </c>
      <c r="T1127" t="s">
        <v>53</v>
      </c>
    </row>
    <row r="1128" spans="1:20" ht="30" x14ac:dyDescent="0.25">
      <c r="A1128" t="s">
        <v>2134</v>
      </c>
      <c r="B1128" t="s">
        <v>2134</v>
      </c>
      <c r="C1128" t="s">
        <v>31</v>
      </c>
      <c r="D1128" t="s">
        <v>32</v>
      </c>
      <c r="E1128" s="1" t="s">
        <v>2078</v>
      </c>
      <c r="F1128">
        <v>4.3</v>
      </c>
      <c r="G1128" t="s">
        <v>1578</v>
      </c>
      <c r="H1128" t="str">
        <f t="shared" si="34"/>
        <v>Philadelphia</v>
      </c>
      <c r="I1128" t="b">
        <v>0</v>
      </c>
      <c r="J1128" t="s">
        <v>28</v>
      </c>
      <c r="K1128">
        <v>37000</v>
      </c>
      <c r="L1128">
        <v>44000</v>
      </c>
      <c r="M1128">
        <v>40500</v>
      </c>
      <c r="N1128" s="1" t="str">
        <f t="shared" si="35"/>
        <v>Low (&lt;$60k)</v>
      </c>
      <c r="O1128" t="s">
        <v>29</v>
      </c>
      <c r="P1128" t="s">
        <v>385</v>
      </c>
      <c r="Q1128" t="s">
        <v>386</v>
      </c>
      <c r="R1128" t="s">
        <v>36</v>
      </c>
      <c r="S1128" t="s">
        <v>384</v>
      </c>
      <c r="T1128" t="s">
        <v>47</v>
      </c>
    </row>
    <row r="1129" spans="1:20" ht="30" x14ac:dyDescent="0.25">
      <c r="A1129" t="s">
        <v>49</v>
      </c>
      <c r="B1129" t="s">
        <v>49</v>
      </c>
      <c r="C1129" t="s">
        <v>31</v>
      </c>
      <c r="D1129" t="s">
        <v>32</v>
      </c>
      <c r="E1129" s="1" t="s">
        <v>2135</v>
      </c>
      <c r="F1129">
        <v>3.8</v>
      </c>
      <c r="G1129" t="s">
        <v>2136</v>
      </c>
      <c r="H1129" t="str">
        <f t="shared" si="34"/>
        <v>Allegheny West</v>
      </c>
      <c r="I1129" t="b">
        <v>0</v>
      </c>
      <c r="J1129" t="s">
        <v>28</v>
      </c>
      <c r="K1129">
        <v>37000</v>
      </c>
      <c r="L1129">
        <v>44000</v>
      </c>
      <c r="M1129">
        <v>40500</v>
      </c>
      <c r="N1129" s="1" t="str">
        <f t="shared" si="35"/>
        <v>Low (&lt;$60k)</v>
      </c>
      <c r="O1129" t="s">
        <v>29</v>
      </c>
      <c r="P1129" t="s">
        <v>104</v>
      </c>
      <c r="Q1129" t="s">
        <v>78</v>
      </c>
      <c r="R1129" t="s">
        <v>103</v>
      </c>
      <c r="S1129" t="s">
        <v>44</v>
      </c>
      <c r="T1129" t="s">
        <v>308</v>
      </c>
    </row>
    <row r="1130" spans="1:20" ht="30" x14ac:dyDescent="0.25">
      <c r="A1130" t="s">
        <v>49</v>
      </c>
      <c r="B1130" t="s">
        <v>49</v>
      </c>
      <c r="C1130" t="s">
        <v>31</v>
      </c>
      <c r="D1130" t="s">
        <v>54</v>
      </c>
      <c r="E1130" s="1" t="s">
        <v>2137</v>
      </c>
      <c r="F1130">
        <v>4</v>
      </c>
      <c r="G1130" t="s">
        <v>2138</v>
      </c>
      <c r="H1130" t="str">
        <f t="shared" si="34"/>
        <v>Paoli</v>
      </c>
      <c r="I1130" t="b">
        <v>0</v>
      </c>
      <c r="J1130" t="s">
        <v>28</v>
      </c>
      <c r="K1130">
        <v>37000</v>
      </c>
      <c r="L1130">
        <v>44000</v>
      </c>
      <c r="M1130">
        <v>40500</v>
      </c>
      <c r="N1130" s="1" t="str">
        <f t="shared" si="35"/>
        <v>Low (&lt;$60k)</v>
      </c>
      <c r="O1130" t="s">
        <v>29</v>
      </c>
      <c r="P1130" t="s">
        <v>171</v>
      </c>
      <c r="Q1130" t="s">
        <v>78</v>
      </c>
      <c r="R1130" t="s">
        <v>103</v>
      </c>
      <c r="S1130" t="s">
        <v>44</v>
      </c>
      <c r="T1130" t="s">
        <v>132</v>
      </c>
    </row>
    <row r="1131" spans="1:20" ht="30" x14ac:dyDescent="0.25">
      <c r="A1131" t="s">
        <v>2127</v>
      </c>
      <c r="B1131" t="s">
        <v>2127</v>
      </c>
      <c r="C1131" t="s">
        <v>31</v>
      </c>
      <c r="D1131" t="s">
        <v>32</v>
      </c>
      <c r="E1131" s="1" t="s">
        <v>2139</v>
      </c>
      <c r="F1131">
        <v>3.9</v>
      </c>
      <c r="G1131" t="s">
        <v>2129</v>
      </c>
      <c r="H1131" t="str">
        <f t="shared" si="34"/>
        <v>Doylestown</v>
      </c>
      <c r="I1131" t="b">
        <v>1</v>
      </c>
      <c r="J1131" t="s">
        <v>28</v>
      </c>
      <c r="K1131">
        <v>37000</v>
      </c>
      <c r="L1131">
        <v>44000</v>
      </c>
      <c r="M1131">
        <v>40500</v>
      </c>
      <c r="N1131" s="1" t="str">
        <f t="shared" si="35"/>
        <v>Low (&lt;$60k)</v>
      </c>
      <c r="O1131" t="s">
        <v>29</v>
      </c>
      <c r="P1131" t="s">
        <v>1023</v>
      </c>
      <c r="Q1131" t="s">
        <v>286</v>
      </c>
      <c r="R1131" t="s">
        <v>43</v>
      </c>
      <c r="S1131" t="s">
        <v>44</v>
      </c>
      <c r="T1131" t="s">
        <v>74</v>
      </c>
    </row>
    <row r="1132" spans="1:20" ht="30" x14ac:dyDescent="0.25">
      <c r="A1132" t="s">
        <v>592</v>
      </c>
      <c r="B1132" t="s">
        <v>595</v>
      </c>
      <c r="C1132" t="s">
        <v>31</v>
      </c>
      <c r="D1132" t="s">
        <v>54</v>
      </c>
      <c r="E1132" s="1" t="s">
        <v>2140</v>
      </c>
      <c r="F1132">
        <v>3.9</v>
      </c>
      <c r="G1132" t="s">
        <v>2069</v>
      </c>
      <c r="H1132" t="str">
        <f t="shared" si="34"/>
        <v>Horsham</v>
      </c>
      <c r="I1132" t="b">
        <v>0</v>
      </c>
      <c r="J1132" t="s">
        <v>28</v>
      </c>
      <c r="K1132">
        <v>37000</v>
      </c>
      <c r="L1132">
        <v>44000</v>
      </c>
      <c r="M1132">
        <v>40500</v>
      </c>
      <c r="N1132" s="1" t="str">
        <f t="shared" si="35"/>
        <v>Low (&lt;$60k)</v>
      </c>
      <c r="O1132" t="s">
        <v>29</v>
      </c>
      <c r="P1132" t="s">
        <v>143</v>
      </c>
      <c r="Q1132" t="s">
        <v>46</v>
      </c>
      <c r="R1132" t="s">
        <v>103</v>
      </c>
      <c r="S1132" t="s">
        <v>44</v>
      </c>
      <c r="T1132" t="s">
        <v>132</v>
      </c>
    </row>
    <row r="1133" spans="1:20" ht="30" x14ac:dyDescent="0.25">
      <c r="A1133" t="s">
        <v>2141</v>
      </c>
      <c r="B1133" t="s">
        <v>2141</v>
      </c>
      <c r="C1133" t="s">
        <v>31</v>
      </c>
      <c r="D1133" t="s">
        <v>32</v>
      </c>
      <c r="E1133" s="1" t="s">
        <v>2142</v>
      </c>
      <c r="F1133">
        <v>3.4</v>
      </c>
      <c r="G1133" t="s">
        <v>2061</v>
      </c>
      <c r="H1133" t="str">
        <f t="shared" si="34"/>
        <v>Wilmington</v>
      </c>
      <c r="I1133" t="b">
        <v>0</v>
      </c>
      <c r="J1133" t="s">
        <v>28</v>
      </c>
      <c r="K1133">
        <v>37000</v>
      </c>
      <c r="L1133">
        <v>44000</v>
      </c>
      <c r="M1133">
        <v>40500</v>
      </c>
      <c r="N1133" s="1" t="str">
        <f t="shared" si="35"/>
        <v>Low (&lt;$60k)</v>
      </c>
      <c r="O1133" t="s">
        <v>29</v>
      </c>
      <c r="P1133" t="s">
        <v>171</v>
      </c>
      <c r="Q1133" t="s">
        <v>78</v>
      </c>
      <c r="R1133" t="s">
        <v>57</v>
      </c>
      <c r="S1133" t="s">
        <v>44</v>
      </c>
      <c r="T1133" t="s">
        <v>27</v>
      </c>
    </row>
    <row r="1134" spans="1:20" ht="30" x14ac:dyDescent="0.25">
      <c r="A1134" t="s">
        <v>2143</v>
      </c>
      <c r="B1134" t="s">
        <v>2145</v>
      </c>
      <c r="C1134" t="s">
        <v>31</v>
      </c>
      <c r="D1134" t="s">
        <v>32</v>
      </c>
      <c r="E1134" s="1" t="s">
        <v>2144</v>
      </c>
      <c r="F1134">
        <v>2.4</v>
      </c>
      <c r="G1134" t="s">
        <v>1578</v>
      </c>
      <c r="H1134" t="str">
        <f t="shared" si="34"/>
        <v>Philadelphia</v>
      </c>
      <c r="I1134" t="b">
        <v>0</v>
      </c>
      <c r="J1134" t="s">
        <v>28</v>
      </c>
      <c r="K1134">
        <v>37000</v>
      </c>
      <c r="L1134">
        <v>44000</v>
      </c>
      <c r="M1134">
        <v>40500</v>
      </c>
      <c r="N1134" s="1" t="str">
        <f t="shared" si="35"/>
        <v>Low (&lt;$60k)</v>
      </c>
      <c r="O1134" t="s">
        <v>29</v>
      </c>
      <c r="P1134" t="s">
        <v>37</v>
      </c>
      <c r="Q1134" t="s">
        <v>38</v>
      </c>
      <c r="R1134" t="s">
        <v>57</v>
      </c>
      <c r="S1134" t="s">
        <v>24</v>
      </c>
      <c r="T1134" t="s">
        <v>47</v>
      </c>
    </row>
    <row r="1135" spans="1:20" ht="30" x14ac:dyDescent="0.25">
      <c r="A1135" t="s">
        <v>49</v>
      </c>
      <c r="B1135" t="s">
        <v>49</v>
      </c>
      <c r="C1135" t="s">
        <v>31</v>
      </c>
      <c r="D1135" t="s">
        <v>32</v>
      </c>
      <c r="E1135" s="1" t="s">
        <v>2146</v>
      </c>
      <c r="F1135">
        <v>3.2</v>
      </c>
      <c r="G1135" t="s">
        <v>2147</v>
      </c>
      <c r="H1135" t="str">
        <f t="shared" si="34"/>
        <v>Chester Township</v>
      </c>
      <c r="I1135" t="b">
        <v>0</v>
      </c>
      <c r="J1135" t="s">
        <v>28</v>
      </c>
      <c r="K1135">
        <v>37000</v>
      </c>
      <c r="L1135">
        <v>44000</v>
      </c>
      <c r="M1135">
        <v>40500</v>
      </c>
      <c r="N1135" s="1" t="str">
        <f t="shared" si="35"/>
        <v>Low (&lt;$60k)</v>
      </c>
      <c r="O1135" t="s">
        <v>29</v>
      </c>
      <c r="P1135" t="s">
        <v>104</v>
      </c>
      <c r="Q1135" t="s">
        <v>78</v>
      </c>
      <c r="R1135" t="s">
        <v>84</v>
      </c>
      <c r="S1135" t="s">
        <v>44</v>
      </c>
      <c r="T1135" t="s">
        <v>47</v>
      </c>
    </row>
    <row r="1136" spans="1:20" ht="30" x14ac:dyDescent="0.25">
      <c r="A1136" t="s">
        <v>49</v>
      </c>
      <c r="B1136" t="s">
        <v>49</v>
      </c>
      <c r="C1136" t="s">
        <v>31</v>
      </c>
      <c r="D1136" t="s">
        <v>54</v>
      </c>
      <c r="E1136" s="1" t="s">
        <v>2148</v>
      </c>
      <c r="F1136">
        <v>3.8</v>
      </c>
      <c r="G1136" t="s">
        <v>2149</v>
      </c>
      <c r="H1136" t="str">
        <f t="shared" si="34"/>
        <v>Conshohocken</v>
      </c>
      <c r="I1136" t="b">
        <v>0</v>
      </c>
      <c r="J1136" t="s">
        <v>28</v>
      </c>
      <c r="K1136">
        <v>37000</v>
      </c>
      <c r="L1136">
        <v>44000</v>
      </c>
      <c r="M1136">
        <v>40500</v>
      </c>
      <c r="N1136" s="1" t="str">
        <f t="shared" si="35"/>
        <v>Low (&lt;$60k)</v>
      </c>
      <c r="O1136" t="s">
        <v>29</v>
      </c>
      <c r="P1136" t="s">
        <v>171</v>
      </c>
      <c r="Q1136" t="s">
        <v>78</v>
      </c>
      <c r="R1136" t="s">
        <v>103</v>
      </c>
      <c r="S1136" t="s">
        <v>44</v>
      </c>
      <c r="T1136" t="s">
        <v>132</v>
      </c>
    </row>
    <row r="1137" spans="1:20" ht="30" x14ac:dyDescent="0.25">
      <c r="A1137" t="s">
        <v>49</v>
      </c>
      <c r="B1137" t="s">
        <v>49</v>
      </c>
      <c r="C1137" t="s">
        <v>31</v>
      </c>
      <c r="D1137" t="s">
        <v>32</v>
      </c>
      <c r="E1137" s="1" t="s">
        <v>2150</v>
      </c>
      <c r="F1137">
        <v>2.6</v>
      </c>
      <c r="G1137" t="s">
        <v>2151</v>
      </c>
      <c r="H1137" t="str">
        <f t="shared" si="34"/>
        <v>West Chester</v>
      </c>
      <c r="I1137" t="b">
        <v>0</v>
      </c>
      <c r="J1137" t="s">
        <v>28</v>
      </c>
      <c r="K1137">
        <v>37000</v>
      </c>
      <c r="L1137">
        <v>44000</v>
      </c>
      <c r="M1137">
        <v>40500</v>
      </c>
      <c r="N1137" s="1" t="str">
        <f t="shared" si="35"/>
        <v>Low (&lt;$60k)</v>
      </c>
      <c r="O1137" t="s">
        <v>29</v>
      </c>
      <c r="P1137" t="s">
        <v>385</v>
      </c>
      <c r="Q1137" t="s">
        <v>386</v>
      </c>
      <c r="R1137" t="s">
        <v>103</v>
      </c>
      <c r="S1137" t="s">
        <v>24</v>
      </c>
      <c r="T1137" t="s">
        <v>47</v>
      </c>
    </row>
    <row r="1138" spans="1:20" ht="30" x14ac:dyDescent="0.25">
      <c r="A1138" t="s">
        <v>2152</v>
      </c>
      <c r="B1138" t="s">
        <v>2153</v>
      </c>
      <c r="C1138" t="s">
        <v>48</v>
      </c>
      <c r="D1138" t="s">
        <v>32</v>
      </c>
      <c r="E1138" s="1" t="s">
        <v>1962</v>
      </c>
      <c r="F1138">
        <v>3.2</v>
      </c>
      <c r="G1138" t="s">
        <v>1963</v>
      </c>
      <c r="H1138" t="str">
        <f t="shared" si="34"/>
        <v>Malvern</v>
      </c>
      <c r="I1138" t="b">
        <v>0</v>
      </c>
      <c r="J1138" t="s">
        <v>28</v>
      </c>
      <c r="K1138">
        <v>37000</v>
      </c>
      <c r="L1138">
        <v>44000</v>
      </c>
      <c r="M1138">
        <v>40500</v>
      </c>
      <c r="N1138" s="1" t="str">
        <f t="shared" si="35"/>
        <v>Low (&lt;$60k)</v>
      </c>
      <c r="O1138" t="s">
        <v>29</v>
      </c>
      <c r="P1138" t="s">
        <v>61</v>
      </c>
      <c r="Q1138" t="s">
        <v>62</v>
      </c>
      <c r="R1138" t="s">
        <v>36</v>
      </c>
      <c r="S1138" t="s">
        <v>44</v>
      </c>
      <c r="T1138" t="s">
        <v>47</v>
      </c>
    </row>
    <row r="1139" spans="1:20" ht="30" x14ac:dyDescent="0.25">
      <c r="A1139" t="s">
        <v>2154</v>
      </c>
      <c r="B1139" t="s">
        <v>2157</v>
      </c>
      <c r="C1139" t="s">
        <v>48</v>
      </c>
      <c r="D1139" t="s">
        <v>32</v>
      </c>
      <c r="E1139" s="1" t="s">
        <v>2155</v>
      </c>
      <c r="F1139">
        <v>3.9</v>
      </c>
      <c r="G1139" t="s">
        <v>2156</v>
      </c>
      <c r="H1139" t="str">
        <f t="shared" si="34"/>
        <v>Mount Laurel</v>
      </c>
      <c r="I1139" t="b">
        <v>0</v>
      </c>
      <c r="J1139" t="s">
        <v>28</v>
      </c>
      <c r="K1139">
        <v>37000</v>
      </c>
      <c r="L1139">
        <v>44000</v>
      </c>
      <c r="M1139">
        <v>40500</v>
      </c>
      <c r="N1139" s="1" t="str">
        <f t="shared" si="35"/>
        <v>Low (&lt;$60k)</v>
      </c>
      <c r="O1139" t="s">
        <v>29</v>
      </c>
      <c r="P1139" t="s">
        <v>154</v>
      </c>
      <c r="Q1139" t="s">
        <v>62</v>
      </c>
      <c r="R1139" t="s">
        <v>36</v>
      </c>
      <c r="S1139" t="s">
        <v>72</v>
      </c>
      <c r="T1139" t="s">
        <v>113</v>
      </c>
    </row>
    <row r="1140" spans="1:20" ht="30" x14ac:dyDescent="0.25">
      <c r="A1140" t="s">
        <v>2158</v>
      </c>
      <c r="B1140" t="s">
        <v>2158</v>
      </c>
      <c r="C1140" t="s">
        <v>31</v>
      </c>
      <c r="D1140" t="s">
        <v>32</v>
      </c>
      <c r="E1140" s="1" t="s">
        <v>2159</v>
      </c>
      <c r="F1140">
        <v>3.7</v>
      </c>
      <c r="G1140" t="s">
        <v>2160</v>
      </c>
      <c r="H1140" t="str">
        <f t="shared" si="34"/>
        <v>Ridley Park</v>
      </c>
      <c r="I1140" t="b">
        <v>0</v>
      </c>
      <c r="J1140" t="s">
        <v>28</v>
      </c>
      <c r="K1140">
        <v>37000</v>
      </c>
      <c r="L1140">
        <v>44000</v>
      </c>
      <c r="M1140">
        <v>40500</v>
      </c>
      <c r="N1140" s="1" t="str">
        <f t="shared" si="35"/>
        <v>Low (&lt;$60k)</v>
      </c>
      <c r="O1140" t="s">
        <v>29</v>
      </c>
      <c r="P1140" t="s">
        <v>999</v>
      </c>
      <c r="Q1140" t="s">
        <v>999</v>
      </c>
      <c r="R1140" t="s">
        <v>36</v>
      </c>
      <c r="S1140" t="s">
        <v>72</v>
      </c>
      <c r="T1140" t="s">
        <v>113</v>
      </c>
    </row>
    <row r="1141" spans="1:20" ht="30" x14ac:dyDescent="0.25">
      <c r="A1141" t="s">
        <v>397</v>
      </c>
      <c r="B1141" t="s">
        <v>397</v>
      </c>
      <c r="C1141" t="s">
        <v>31</v>
      </c>
      <c r="D1141" t="s">
        <v>32</v>
      </c>
      <c r="E1141" s="1" t="s">
        <v>2161</v>
      </c>
      <c r="F1141">
        <v>4.7</v>
      </c>
      <c r="G1141" t="s">
        <v>1892</v>
      </c>
      <c r="H1141" t="str">
        <f t="shared" si="34"/>
        <v>Wayne</v>
      </c>
      <c r="I1141" t="b">
        <v>0</v>
      </c>
      <c r="J1141" t="s">
        <v>28</v>
      </c>
      <c r="K1141">
        <v>37000</v>
      </c>
      <c r="L1141">
        <v>44000</v>
      </c>
      <c r="M1141">
        <v>40500</v>
      </c>
      <c r="N1141" s="1" t="str">
        <f t="shared" si="35"/>
        <v>Low (&lt;$60k)</v>
      </c>
      <c r="O1141" t="s">
        <v>29</v>
      </c>
      <c r="P1141" t="s">
        <v>52</v>
      </c>
      <c r="Q1141" t="s">
        <v>46</v>
      </c>
      <c r="R1141" t="s">
        <v>23</v>
      </c>
      <c r="S1141" t="s">
        <v>44</v>
      </c>
      <c r="T1141" t="s">
        <v>53</v>
      </c>
    </row>
    <row r="1142" spans="1:20" ht="30" x14ac:dyDescent="0.25">
      <c r="A1142" t="s">
        <v>193</v>
      </c>
      <c r="B1142" t="s">
        <v>193</v>
      </c>
      <c r="C1142" t="s">
        <v>31</v>
      </c>
      <c r="D1142" t="s">
        <v>32</v>
      </c>
      <c r="E1142" s="1" t="s">
        <v>2162</v>
      </c>
      <c r="F1142">
        <v>4.2</v>
      </c>
      <c r="G1142" t="s">
        <v>2156</v>
      </c>
      <c r="H1142" t="str">
        <f t="shared" si="34"/>
        <v>Mount Laurel</v>
      </c>
      <c r="I1142" t="b">
        <v>0</v>
      </c>
      <c r="J1142" t="s">
        <v>28</v>
      </c>
      <c r="K1142">
        <v>37000</v>
      </c>
      <c r="L1142">
        <v>44000</v>
      </c>
      <c r="M1142">
        <v>40500</v>
      </c>
      <c r="N1142" s="1" t="str">
        <f t="shared" si="35"/>
        <v>Low (&lt;$60k)</v>
      </c>
      <c r="O1142" t="s">
        <v>29</v>
      </c>
      <c r="P1142" t="s">
        <v>61</v>
      </c>
      <c r="Q1142" t="s">
        <v>62</v>
      </c>
      <c r="R1142" t="s">
        <v>43</v>
      </c>
      <c r="S1142" t="s">
        <v>44</v>
      </c>
      <c r="T1142" t="s">
        <v>74</v>
      </c>
    </row>
    <row r="1143" spans="1:20" ht="30" x14ac:dyDescent="0.25">
      <c r="A1143" t="s">
        <v>2163</v>
      </c>
      <c r="B1143" t="s">
        <v>2165</v>
      </c>
      <c r="C1143" t="s">
        <v>31</v>
      </c>
      <c r="D1143" t="s">
        <v>40</v>
      </c>
      <c r="E1143" s="1" t="s">
        <v>2164</v>
      </c>
      <c r="F1143">
        <v>3.5</v>
      </c>
      <c r="G1143" t="s">
        <v>1578</v>
      </c>
      <c r="H1143" t="str">
        <f t="shared" si="34"/>
        <v>Philadelphia</v>
      </c>
      <c r="I1143" t="b">
        <v>0</v>
      </c>
      <c r="J1143" t="s">
        <v>28</v>
      </c>
      <c r="K1143">
        <v>37000</v>
      </c>
      <c r="L1143">
        <v>44000</v>
      </c>
      <c r="M1143">
        <v>40500</v>
      </c>
      <c r="N1143" s="1" t="str">
        <f t="shared" si="35"/>
        <v>Low (&lt;$60k)</v>
      </c>
      <c r="O1143" t="s">
        <v>29</v>
      </c>
      <c r="P1143" t="s">
        <v>52</v>
      </c>
      <c r="Q1143" t="s">
        <v>46</v>
      </c>
      <c r="R1143" t="s">
        <v>57</v>
      </c>
      <c r="S1143" t="s">
        <v>44</v>
      </c>
      <c r="T1143" t="s">
        <v>53</v>
      </c>
    </row>
    <row r="1144" spans="1:20" ht="30" x14ac:dyDescent="0.25">
      <c r="A1144" t="s">
        <v>2166</v>
      </c>
      <c r="B1144" t="s">
        <v>2166</v>
      </c>
      <c r="C1144" t="s">
        <v>48</v>
      </c>
      <c r="D1144" t="s">
        <v>32</v>
      </c>
      <c r="E1144" s="1" t="s">
        <v>2167</v>
      </c>
      <c r="F1144">
        <v>3.5</v>
      </c>
      <c r="G1144" t="s">
        <v>2151</v>
      </c>
      <c r="H1144" t="str">
        <f t="shared" si="34"/>
        <v>West Chester</v>
      </c>
      <c r="I1144" t="b">
        <v>0</v>
      </c>
      <c r="J1144" t="s">
        <v>28</v>
      </c>
      <c r="K1144">
        <v>37000</v>
      </c>
      <c r="L1144">
        <v>44000</v>
      </c>
      <c r="M1144">
        <v>40500</v>
      </c>
      <c r="N1144" s="1" t="str">
        <f t="shared" si="35"/>
        <v>Low (&lt;$60k)</v>
      </c>
      <c r="O1144" t="s">
        <v>29</v>
      </c>
      <c r="P1144" t="s">
        <v>1776</v>
      </c>
      <c r="Q1144" t="s">
        <v>696</v>
      </c>
      <c r="R1144" t="s">
        <v>43</v>
      </c>
      <c r="S1144" t="s">
        <v>44</v>
      </c>
      <c r="T1144" t="s">
        <v>175</v>
      </c>
    </row>
    <row r="1145" spans="1:20" ht="30" x14ac:dyDescent="0.25">
      <c r="A1145" t="s">
        <v>1707</v>
      </c>
      <c r="B1145" t="s">
        <v>1707</v>
      </c>
      <c r="C1145" t="s">
        <v>31</v>
      </c>
      <c r="D1145" t="s">
        <v>32</v>
      </c>
      <c r="E1145" s="1" t="s">
        <v>2168</v>
      </c>
      <c r="F1145">
        <v>3.7</v>
      </c>
      <c r="G1145" t="s">
        <v>1158</v>
      </c>
      <c r="H1145" t="str">
        <f t="shared" si="34"/>
        <v>Berwyn</v>
      </c>
      <c r="I1145" t="b">
        <v>0</v>
      </c>
      <c r="J1145" t="s">
        <v>28</v>
      </c>
      <c r="K1145">
        <v>37000</v>
      </c>
      <c r="L1145">
        <v>44000</v>
      </c>
      <c r="M1145">
        <v>40500</v>
      </c>
      <c r="N1145" s="1" t="str">
        <f t="shared" si="35"/>
        <v>Low (&lt;$60k)</v>
      </c>
      <c r="O1145" t="s">
        <v>29</v>
      </c>
      <c r="P1145" t="s">
        <v>171</v>
      </c>
      <c r="Q1145" t="s">
        <v>78</v>
      </c>
      <c r="R1145" t="s">
        <v>84</v>
      </c>
      <c r="S1145" t="s">
        <v>44</v>
      </c>
      <c r="T1145" t="s">
        <v>132</v>
      </c>
    </row>
    <row r="1146" spans="1:20" x14ac:dyDescent="0.25">
      <c r="A1146" t="s">
        <v>49</v>
      </c>
      <c r="B1146" t="s">
        <v>49</v>
      </c>
      <c r="C1146" t="s">
        <v>31</v>
      </c>
      <c r="D1146" t="s">
        <v>54</v>
      </c>
      <c r="E1146" t="s">
        <v>2108</v>
      </c>
      <c r="F1146">
        <v>-1</v>
      </c>
      <c r="G1146" t="s">
        <v>142</v>
      </c>
      <c r="H1146" t="str">
        <f t="shared" si="34"/>
        <v>Newtown</v>
      </c>
      <c r="I1146" t="b">
        <v>1</v>
      </c>
      <c r="J1146" t="s">
        <v>28</v>
      </c>
      <c r="K1146">
        <v>37000</v>
      </c>
      <c r="L1146">
        <v>44000</v>
      </c>
      <c r="M1146">
        <v>40500</v>
      </c>
      <c r="N1146" s="1" t="str">
        <f t="shared" si="35"/>
        <v>Low (&lt;$60k)</v>
      </c>
      <c r="O1146" t="s">
        <v>29</v>
      </c>
      <c r="P1146">
        <v>-1</v>
      </c>
      <c r="Q1146">
        <v>-1</v>
      </c>
      <c r="R1146">
        <v>-1</v>
      </c>
      <c r="S1146">
        <v>-1</v>
      </c>
      <c r="T1146">
        <v>-1</v>
      </c>
    </row>
    <row r="1147" spans="1:20" ht="30" x14ac:dyDescent="0.25">
      <c r="A1147" t="s">
        <v>2169</v>
      </c>
      <c r="B1147" t="s">
        <v>2169</v>
      </c>
      <c r="C1147" t="s">
        <v>31</v>
      </c>
      <c r="D1147" t="s">
        <v>40</v>
      </c>
      <c r="E1147" s="1" t="s">
        <v>2170</v>
      </c>
      <c r="F1147">
        <v>3.2</v>
      </c>
      <c r="G1147" t="s">
        <v>1578</v>
      </c>
      <c r="H1147" t="str">
        <f t="shared" si="34"/>
        <v>Philadelphia</v>
      </c>
      <c r="I1147" t="b">
        <v>0</v>
      </c>
      <c r="J1147" t="s">
        <v>28</v>
      </c>
      <c r="K1147">
        <v>37000</v>
      </c>
      <c r="L1147">
        <v>44000</v>
      </c>
      <c r="M1147">
        <v>40500</v>
      </c>
      <c r="N1147" s="1" t="str">
        <f t="shared" si="35"/>
        <v>Low (&lt;$60k)</v>
      </c>
      <c r="O1147" t="s">
        <v>29</v>
      </c>
      <c r="P1147" t="s">
        <v>171</v>
      </c>
      <c r="Q1147" t="s">
        <v>78</v>
      </c>
      <c r="R1147" t="s">
        <v>84</v>
      </c>
      <c r="S1147" t="s">
        <v>44</v>
      </c>
      <c r="T1147" t="s">
        <v>308</v>
      </c>
    </row>
    <row r="1148" spans="1:20" ht="30" x14ac:dyDescent="0.25">
      <c r="A1148" t="s">
        <v>2171</v>
      </c>
      <c r="B1148" t="s">
        <v>2172</v>
      </c>
      <c r="C1148" t="s">
        <v>126</v>
      </c>
      <c r="D1148" t="s">
        <v>54</v>
      </c>
      <c r="E1148" s="1" t="s">
        <v>1557</v>
      </c>
      <c r="F1148">
        <v>2.7</v>
      </c>
      <c r="G1148" t="s">
        <v>1578</v>
      </c>
      <c r="H1148" t="str">
        <f t="shared" si="34"/>
        <v>Philadelphia</v>
      </c>
      <c r="I1148" t="b">
        <v>0</v>
      </c>
      <c r="J1148" t="s">
        <v>28</v>
      </c>
      <c r="K1148">
        <v>37000</v>
      </c>
      <c r="L1148">
        <v>44000</v>
      </c>
      <c r="M1148">
        <v>40500</v>
      </c>
      <c r="N1148" s="1" t="str">
        <f t="shared" si="35"/>
        <v>Low (&lt;$60k)</v>
      </c>
      <c r="O1148" t="s">
        <v>29</v>
      </c>
      <c r="P1148" t="s">
        <v>171</v>
      </c>
      <c r="Q1148" t="s">
        <v>78</v>
      </c>
      <c r="R1148" t="s">
        <v>43</v>
      </c>
      <c r="S1148" t="s">
        <v>44</v>
      </c>
      <c r="T1148" t="s">
        <v>27</v>
      </c>
    </row>
    <row r="1149" spans="1:20" ht="30" x14ac:dyDescent="0.25">
      <c r="A1149" t="s">
        <v>49</v>
      </c>
      <c r="B1149" t="s">
        <v>49</v>
      </c>
      <c r="C1149" t="s">
        <v>31</v>
      </c>
      <c r="D1149" t="s">
        <v>54</v>
      </c>
      <c r="E1149" s="1" t="s">
        <v>2121</v>
      </c>
      <c r="F1149">
        <v>4.5</v>
      </c>
      <c r="G1149" t="s">
        <v>2069</v>
      </c>
      <c r="H1149" t="str">
        <f t="shared" si="34"/>
        <v>Horsham</v>
      </c>
      <c r="I1149" t="b">
        <v>0</v>
      </c>
      <c r="J1149" t="s">
        <v>28</v>
      </c>
      <c r="K1149">
        <v>37000</v>
      </c>
      <c r="L1149">
        <v>44000</v>
      </c>
      <c r="M1149">
        <v>40500</v>
      </c>
      <c r="N1149" s="1" t="str">
        <f t="shared" si="35"/>
        <v>Low (&lt;$60k)</v>
      </c>
      <c r="O1149" t="s">
        <v>29</v>
      </c>
      <c r="P1149" t="s">
        <v>171</v>
      </c>
      <c r="Q1149" t="s">
        <v>78</v>
      </c>
      <c r="R1149" t="s">
        <v>23</v>
      </c>
      <c r="S1149" t="s">
        <v>44</v>
      </c>
      <c r="T1149" t="s">
        <v>47</v>
      </c>
    </row>
    <row r="1150" spans="1:20" ht="30" x14ac:dyDescent="0.25">
      <c r="A1150" t="s">
        <v>2126</v>
      </c>
      <c r="B1150" t="s">
        <v>2126</v>
      </c>
      <c r="C1150" t="s">
        <v>31</v>
      </c>
      <c r="D1150" t="s">
        <v>32</v>
      </c>
      <c r="E1150" s="1" t="s">
        <v>221</v>
      </c>
      <c r="F1150">
        <v>4.0999999999999996</v>
      </c>
      <c r="G1150" t="s">
        <v>2061</v>
      </c>
      <c r="H1150" t="str">
        <f t="shared" si="34"/>
        <v>Wilmington</v>
      </c>
      <c r="I1150" t="b">
        <v>0</v>
      </c>
      <c r="J1150" t="s">
        <v>28</v>
      </c>
      <c r="K1150">
        <v>37000</v>
      </c>
      <c r="L1150">
        <v>44000</v>
      </c>
      <c r="M1150">
        <v>40500</v>
      </c>
      <c r="N1150" s="1" t="str">
        <f t="shared" si="35"/>
        <v>Low (&lt;$60k)</v>
      </c>
      <c r="O1150" t="s">
        <v>29</v>
      </c>
      <c r="P1150" t="s">
        <v>171</v>
      </c>
      <c r="Q1150" t="s">
        <v>78</v>
      </c>
      <c r="R1150" t="s">
        <v>36</v>
      </c>
      <c r="S1150" t="s">
        <v>72</v>
      </c>
      <c r="T1150" t="s">
        <v>74</v>
      </c>
    </row>
    <row r="1151" spans="1:20" x14ac:dyDescent="0.25">
      <c r="A1151" t="s">
        <v>2173</v>
      </c>
      <c r="B1151" t="s">
        <v>2174</v>
      </c>
      <c r="C1151" t="s">
        <v>31</v>
      </c>
      <c r="D1151" t="s">
        <v>40</v>
      </c>
      <c r="E1151" t="s">
        <v>2036</v>
      </c>
      <c r="F1151">
        <v>-1</v>
      </c>
      <c r="G1151" t="s">
        <v>1578</v>
      </c>
      <c r="H1151" t="str">
        <f t="shared" si="34"/>
        <v>Philadelphia</v>
      </c>
      <c r="I1151" t="b">
        <v>0</v>
      </c>
      <c r="J1151" t="s">
        <v>28</v>
      </c>
      <c r="K1151">
        <v>37000</v>
      </c>
      <c r="L1151">
        <v>44000</v>
      </c>
      <c r="M1151">
        <v>40500</v>
      </c>
      <c r="N1151" s="1" t="str">
        <f t="shared" si="35"/>
        <v>Low (&lt;$60k)</v>
      </c>
      <c r="O1151" t="s">
        <v>29</v>
      </c>
      <c r="P1151">
        <v>-1</v>
      </c>
      <c r="Q1151">
        <v>-1</v>
      </c>
      <c r="R1151" t="s">
        <v>103</v>
      </c>
      <c r="S1151" t="s">
        <v>44</v>
      </c>
      <c r="T1151" t="s">
        <v>47</v>
      </c>
    </row>
    <row r="1152" spans="1:20" ht="30" x14ac:dyDescent="0.25">
      <c r="A1152" t="s">
        <v>49</v>
      </c>
      <c r="B1152" t="s">
        <v>49</v>
      </c>
      <c r="C1152" t="s">
        <v>31</v>
      </c>
      <c r="D1152" t="s">
        <v>54</v>
      </c>
      <c r="E1152" s="1" t="s">
        <v>2140</v>
      </c>
      <c r="F1152">
        <v>3.9</v>
      </c>
      <c r="G1152" t="s">
        <v>2069</v>
      </c>
      <c r="H1152" t="str">
        <f t="shared" si="34"/>
        <v>Horsham</v>
      </c>
      <c r="I1152" t="b">
        <v>0</v>
      </c>
      <c r="J1152" t="s">
        <v>28</v>
      </c>
      <c r="K1152">
        <v>37000</v>
      </c>
      <c r="L1152">
        <v>44000</v>
      </c>
      <c r="M1152">
        <v>40500</v>
      </c>
      <c r="N1152" s="1" t="str">
        <f t="shared" si="35"/>
        <v>Low (&lt;$60k)</v>
      </c>
      <c r="O1152" t="s">
        <v>29</v>
      </c>
      <c r="P1152" t="s">
        <v>143</v>
      </c>
      <c r="Q1152" t="s">
        <v>46</v>
      </c>
      <c r="R1152" t="s">
        <v>103</v>
      </c>
      <c r="S1152" t="s">
        <v>44</v>
      </c>
      <c r="T1152" t="s">
        <v>132</v>
      </c>
    </row>
    <row r="1153" spans="1:20" ht="30" x14ac:dyDescent="0.25">
      <c r="A1153" t="s">
        <v>88</v>
      </c>
      <c r="B1153" t="s">
        <v>88</v>
      </c>
      <c r="C1153" t="s">
        <v>48</v>
      </c>
      <c r="D1153" t="s">
        <v>32</v>
      </c>
      <c r="E1153" s="1" t="s">
        <v>2175</v>
      </c>
      <c r="F1153">
        <v>3.6</v>
      </c>
      <c r="G1153" t="s">
        <v>1578</v>
      </c>
      <c r="H1153" t="str">
        <f t="shared" si="34"/>
        <v>Philadelphia</v>
      </c>
      <c r="I1153" t="b">
        <v>0</v>
      </c>
      <c r="J1153" t="s">
        <v>28</v>
      </c>
      <c r="K1153">
        <v>37000</v>
      </c>
      <c r="L1153">
        <v>44000</v>
      </c>
      <c r="M1153">
        <v>40500</v>
      </c>
      <c r="N1153" s="1" t="str">
        <f t="shared" si="35"/>
        <v>Low (&lt;$60k)</v>
      </c>
      <c r="O1153" t="s">
        <v>29</v>
      </c>
      <c r="P1153" t="s">
        <v>104</v>
      </c>
      <c r="Q1153" t="s">
        <v>78</v>
      </c>
      <c r="R1153" t="s">
        <v>84</v>
      </c>
      <c r="S1153" t="s">
        <v>44</v>
      </c>
      <c r="T1153" t="s">
        <v>47</v>
      </c>
    </row>
    <row r="1154" spans="1:20" ht="30" x14ac:dyDescent="0.25">
      <c r="A1154" t="s">
        <v>2176</v>
      </c>
      <c r="B1154" t="s">
        <v>2177</v>
      </c>
      <c r="C1154" t="s">
        <v>48</v>
      </c>
      <c r="D1154" t="s">
        <v>32</v>
      </c>
      <c r="E1154" s="1" t="s">
        <v>2058</v>
      </c>
      <c r="F1154">
        <v>3.6</v>
      </c>
      <c r="G1154" t="s">
        <v>1578</v>
      </c>
      <c r="H1154" t="str">
        <f t="shared" si="34"/>
        <v>Philadelphia</v>
      </c>
      <c r="I1154" t="b">
        <v>0</v>
      </c>
      <c r="J1154" t="s">
        <v>28</v>
      </c>
      <c r="K1154">
        <v>64000</v>
      </c>
      <c r="L1154">
        <v>113000</v>
      </c>
      <c r="M1154">
        <v>88500</v>
      </c>
      <c r="N1154" s="1" t="str">
        <f t="shared" si="35"/>
        <v>Mid ($60k–$90k)</v>
      </c>
      <c r="O1154" t="s">
        <v>29</v>
      </c>
      <c r="P1154" t="s">
        <v>37</v>
      </c>
      <c r="Q1154" t="s">
        <v>38</v>
      </c>
      <c r="R1154" t="s">
        <v>23</v>
      </c>
      <c r="S1154" t="s">
        <v>44</v>
      </c>
      <c r="T1154" t="s">
        <v>175</v>
      </c>
    </row>
    <row r="1155" spans="1:20" ht="30" x14ac:dyDescent="0.25">
      <c r="A1155" t="s">
        <v>2178</v>
      </c>
      <c r="B1155" t="s">
        <v>2178</v>
      </c>
      <c r="C1155" t="s">
        <v>31</v>
      </c>
      <c r="D1155" t="s">
        <v>32</v>
      </c>
      <c r="E1155" s="1" t="s">
        <v>505</v>
      </c>
      <c r="F1155">
        <v>4.0999999999999996</v>
      </c>
      <c r="G1155" t="s">
        <v>2053</v>
      </c>
      <c r="H1155" t="str">
        <f t="shared" si="34"/>
        <v>Plymouth Meeting</v>
      </c>
      <c r="I1155" t="b">
        <v>0</v>
      </c>
      <c r="J1155" t="s">
        <v>28</v>
      </c>
      <c r="K1155">
        <v>64000</v>
      </c>
      <c r="L1155">
        <v>113000</v>
      </c>
      <c r="M1155">
        <v>88500</v>
      </c>
      <c r="N1155" s="1" t="str">
        <f t="shared" si="35"/>
        <v>Mid ($60k–$90k)</v>
      </c>
      <c r="O1155" t="s">
        <v>29</v>
      </c>
      <c r="P1155" t="s">
        <v>159</v>
      </c>
      <c r="Q1155" t="s">
        <v>46</v>
      </c>
      <c r="R1155" t="s">
        <v>103</v>
      </c>
      <c r="S1155" t="s">
        <v>44</v>
      </c>
      <c r="T1155" t="s">
        <v>105</v>
      </c>
    </row>
    <row r="1156" spans="1:20" ht="30" x14ac:dyDescent="0.25">
      <c r="A1156" t="s">
        <v>49</v>
      </c>
      <c r="B1156" t="s">
        <v>49</v>
      </c>
      <c r="C1156" t="s">
        <v>31</v>
      </c>
      <c r="D1156" t="s">
        <v>32</v>
      </c>
      <c r="E1156" s="1" t="s">
        <v>2179</v>
      </c>
      <c r="F1156">
        <v>4.4000000000000004</v>
      </c>
      <c r="G1156" t="s">
        <v>1578</v>
      </c>
      <c r="H1156" t="str">
        <f t="shared" si="34"/>
        <v>Philadelphia</v>
      </c>
      <c r="I1156" t="b">
        <v>0</v>
      </c>
      <c r="J1156" t="s">
        <v>28</v>
      </c>
      <c r="K1156">
        <v>64000</v>
      </c>
      <c r="L1156">
        <v>113000</v>
      </c>
      <c r="M1156">
        <v>88500</v>
      </c>
      <c r="N1156" s="1" t="str">
        <f t="shared" si="35"/>
        <v>Mid ($60k–$90k)</v>
      </c>
      <c r="O1156" t="s">
        <v>29</v>
      </c>
      <c r="P1156" t="s">
        <v>171</v>
      </c>
      <c r="Q1156" t="s">
        <v>78</v>
      </c>
      <c r="R1156" t="s">
        <v>43</v>
      </c>
      <c r="S1156" t="s">
        <v>44</v>
      </c>
      <c r="T1156" t="s">
        <v>27</v>
      </c>
    </row>
    <row r="1157" spans="1:20" ht="30" x14ac:dyDescent="0.25">
      <c r="A1157" t="s">
        <v>88</v>
      </c>
      <c r="B1157" t="s">
        <v>88</v>
      </c>
      <c r="C1157" t="s">
        <v>48</v>
      </c>
      <c r="D1157" t="s">
        <v>32</v>
      </c>
      <c r="E1157" s="1" t="s">
        <v>2180</v>
      </c>
      <c r="F1157">
        <v>3.5</v>
      </c>
      <c r="G1157" t="s">
        <v>1892</v>
      </c>
      <c r="H1157" t="str">
        <f t="shared" si="34"/>
        <v>Wayne</v>
      </c>
      <c r="I1157" t="b">
        <v>1</v>
      </c>
      <c r="J1157" t="s">
        <v>28</v>
      </c>
      <c r="K1157">
        <v>64000</v>
      </c>
      <c r="L1157">
        <v>113000</v>
      </c>
      <c r="M1157">
        <v>88500</v>
      </c>
      <c r="N1157" s="1" t="str">
        <f t="shared" si="35"/>
        <v>Mid ($60k–$90k)</v>
      </c>
      <c r="O1157" t="s">
        <v>29</v>
      </c>
      <c r="P1157" t="s">
        <v>171</v>
      </c>
      <c r="Q1157" t="s">
        <v>78</v>
      </c>
      <c r="R1157" t="s">
        <v>43</v>
      </c>
      <c r="S1157" t="s">
        <v>44</v>
      </c>
      <c r="T1157" t="s">
        <v>27</v>
      </c>
    </row>
    <row r="1158" spans="1:20" ht="30" x14ac:dyDescent="0.25">
      <c r="A1158" t="s">
        <v>2181</v>
      </c>
      <c r="B1158" t="s">
        <v>2181</v>
      </c>
      <c r="C1158" t="s">
        <v>192</v>
      </c>
      <c r="D1158" t="s">
        <v>32</v>
      </c>
      <c r="E1158" s="1" t="s">
        <v>2182</v>
      </c>
      <c r="F1158">
        <v>2.2999999999999998</v>
      </c>
      <c r="G1158" t="s">
        <v>2183</v>
      </c>
      <c r="H1158" t="str">
        <f t="shared" ref="H1158:H1221" si="36">IFERROR(TRIM(LEFT(G1158,FIND(",",G1158)-1)),G1158)</f>
        <v>Newtown Square</v>
      </c>
      <c r="I1158" t="b">
        <v>0</v>
      </c>
      <c r="J1158" t="s">
        <v>28</v>
      </c>
      <c r="K1158">
        <v>64000</v>
      </c>
      <c r="L1158">
        <v>113000</v>
      </c>
      <c r="M1158">
        <v>88500</v>
      </c>
      <c r="N1158" s="1" t="str">
        <f t="shared" ref="N1158:N1221" si="37">IF(M1158="", "", IF(M1158&lt;60000, "Low (&lt;$60k)", IF(M1158&lt;=90000, "Mid ($60k–$90k)", "High (&gt;$90k)")))</f>
        <v>Mid ($60k–$90k)</v>
      </c>
      <c r="O1158" t="s">
        <v>29</v>
      </c>
      <c r="P1158" t="s">
        <v>68</v>
      </c>
      <c r="Q1158" t="s">
        <v>69</v>
      </c>
      <c r="R1158" t="s">
        <v>43</v>
      </c>
      <c r="S1158" t="s">
        <v>44</v>
      </c>
      <c r="T1158" t="s">
        <v>47</v>
      </c>
    </row>
    <row r="1159" spans="1:20" ht="30" x14ac:dyDescent="0.25">
      <c r="A1159" t="s">
        <v>2184</v>
      </c>
      <c r="B1159" t="s">
        <v>2186</v>
      </c>
      <c r="C1159" t="s">
        <v>31</v>
      </c>
      <c r="D1159" t="s">
        <v>32</v>
      </c>
      <c r="E1159" s="1" t="s">
        <v>2185</v>
      </c>
      <c r="F1159">
        <v>4.2</v>
      </c>
      <c r="G1159" t="s">
        <v>1578</v>
      </c>
      <c r="H1159" t="str">
        <f t="shared" si="36"/>
        <v>Philadelphia</v>
      </c>
      <c r="I1159" t="b">
        <v>1</v>
      </c>
      <c r="J1159" t="s">
        <v>28</v>
      </c>
      <c r="K1159">
        <v>64000</v>
      </c>
      <c r="L1159">
        <v>113000</v>
      </c>
      <c r="M1159">
        <v>88500</v>
      </c>
      <c r="N1159" s="1" t="str">
        <f t="shared" si="37"/>
        <v>Mid ($60k–$90k)</v>
      </c>
      <c r="O1159" t="s">
        <v>29</v>
      </c>
      <c r="P1159" t="s">
        <v>52</v>
      </c>
      <c r="Q1159" t="s">
        <v>46</v>
      </c>
      <c r="R1159" t="s">
        <v>103</v>
      </c>
      <c r="S1159" t="s">
        <v>44</v>
      </c>
      <c r="T1159" t="s">
        <v>132</v>
      </c>
    </row>
    <row r="1160" spans="1:20" ht="30" x14ac:dyDescent="0.25">
      <c r="A1160" t="s">
        <v>2187</v>
      </c>
      <c r="B1160" t="s">
        <v>2188</v>
      </c>
      <c r="C1160" t="s">
        <v>31</v>
      </c>
      <c r="D1160" t="s">
        <v>40</v>
      </c>
      <c r="E1160" s="1" t="s">
        <v>2101</v>
      </c>
      <c r="F1160">
        <v>2.4</v>
      </c>
      <c r="G1160" t="s">
        <v>1892</v>
      </c>
      <c r="H1160" t="str">
        <f t="shared" si="36"/>
        <v>Wayne</v>
      </c>
      <c r="I1160" t="b">
        <v>0</v>
      </c>
      <c r="J1160" t="s">
        <v>28</v>
      </c>
      <c r="K1160">
        <v>64000</v>
      </c>
      <c r="L1160">
        <v>113000</v>
      </c>
      <c r="M1160">
        <v>88500</v>
      </c>
      <c r="N1160" s="1" t="str">
        <f t="shared" si="37"/>
        <v>Mid ($60k–$90k)</v>
      </c>
      <c r="O1160" t="s">
        <v>29</v>
      </c>
      <c r="P1160" t="s">
        <v>329</v>
      </c>
      <c r="Q1160" t="s">
        <v>329</v>
      </c>
      <c r="R1160" t="s">
        <v>36</v>
      </c>
      <c r="S1160" t="s">
        <v>72</v>
      </c>
      <c r="T1160" t="s">
        <v>39</v>
      </c>
    </row>
    <row r="1161" spans="1:20" ht="30" x14ac:dyDescent="0.25">
      <c r="A1161" t="s">
        <v>2189</v>
      </c>
      <c r="B1161" t="s">
        <v>2191</v>
      </c>
      <c r="C1161" t="s">
        <v>31</v>
      </c>
      <c r="D1161" t="s">
        <v>32</v>
      </c>
      <c r="E1161" s="1" t="s">
        <v>2190</v>
      </c>
      <c r="F1161">
        <v>3.7</v>
      </c>
      <c r="G1161" t="s">
        <v>1578</v>
      </c>
      <c r="H1161" t="str">
        <f t="shared" si="36"/>
        <v>Philadelphia</v>
      </c>
      <c r="I1161" t="b">
        <v>0</v>
      </c>
      <c r="J1161" t="s">
        <v>28</v>
      </c>
      <c r="K1161">
        <v>64000</v>
      </c>
      <c r="L1161">
        <v>113000</v>
      </c>
      <c r="M1161">
        <v>88500</v>
      </c>
      <c r="N1161" s="1" t="str">
        <f t="shared" si="37"/>
        <v>Mid ($60k–$90k)</v>
      </c>
      <c r="O1161" t="s">
        <v>29</v>
      </c>
      <c r="P1161" t="s">
        <v>396</v>
      </c>
      <c r="Q1161" t="s">
        <v>78</v>
      </c>
      <c r="R1161" t="s">
        <v>36</v>
      </c>
      <c r="S1161" t="s">
        <v>72</v>
      </c>
      <c r="T1161" t="s">
        <v>39</v>
      </c>
    </row>
    <row r="1162" spans="1:20" ht="30" x14ac:dyDescent="0.25">
      <c r="A1162" t="s">
        <v>2192</v>
      </c>
      <c r="B1162" t="s">
        <v>2192</v>
      </c>
      <c r="C1162" t="s">
        <v>31</v>
      </c>
      <c r="D1162" t="s">
        <v>32</v>
      </c>
      <c r="E1162" s="1" t="s">
        <v>2162</v>
      </c>
      <c r="F1162">
        <v>4.2</v>
      </c>
      <c r="G1162" t="s">
        <v>2156</v>
      </c>
      <c r="H1162" t="str">
        <f t="shared" si="36"/>
        <v>Mount Laurel</v>
      </c>
      <c r="I1162" t="b">
        <v>0</v>
      </c>
      <c r="J1162" t="s">
        <v>28</v>
      </c>
      <c r="K1162">
        <v>64000</v>
      </c>
      <c r="L1162">
        <v>113000</v>
      </c>
      <c r="M1162">
        <v>88500</v>
      </c>
      <c r="N1162" s="1" t="str">
        <f t="shared" si="37"/>
        <v>Mid ($60k–$90k)</v>
      </c>
      <c r="O1162" t="s">
        <v>29</v>
      </c>
      <c r="P1162" t="s">
        <v>61</v>
      </c>
      <c r="Q1162" t="s">
        <v>62</v>
      </c>
      <c r="R1162" t="s">
        <v>43</v>
      </c>
      <c r="S1162" t="s">
        <v>44</v>
      </c>
      <c r="T1162" t="s">
        <v>74</v>
      </c>
    </row>
    <row r="1163" spans="1:20" ht="30" x14ac:dyDescent="0.25">
      <c r="A1163" t="s">
        <v>2193</v>
      </c>
      <c r="B1163" t="s">
        <v>2195</v>
      </c>
      <c r="C1163" t="s">
        <v>31</v>
      </c>
      <c r="D1163" t="s">
        <v>40</v>
      </c>
      <c r="E1163" s="1" t="s">
        <v>2194</v>
      </c>
      <c r="F1163">
        <v>2.7</v>
      </c>
      <c r="G1163" t="s">
        <v>1892</v>
      </c>
      <c r="H1163" t="str">
        <f t="shared" si="36"/>
        <v>Wayne</v>
      </c>
      <c r="I1163" t="b">
        <v>1</v>
      </c>
      <c r="J1163" t="s">
        <v>28</v>
      </c>
      <c r="K1163">
        <v>64000</v>
      </c>
      <c r="L1163">
        <v>113000</v>
      </c>
      <c r="M1163">
        <v>88500</v>
      </c>
      <c r="N1163" s="1" t="str">
        <f t="shared" si="37"/>
        <v>Mid ($60k–$90k)</v>
      </c>
      <c r="O1163" t="s">
        <v>29</v>
      </c>
      <c r="P1163">
        <v>-1</v>
      </c>
      <c r="Q1163">
        <v>-1</v>
      </c>
      <c r="R1163" t="s">
        <v>84</v>
      </c>
      <c r="S1163" t="s">
        <v>44</v>
      </c>
      <c r="T1163" t="s">
        <v>308</v>
      </c>
    </row>
    <row r="1164" spans="1:20" ht="30" x14ac:dyDescent="0.25">
      <c r="A1164" t="s">
        <v>517</v>
      </c>
      <c r="B1164" t="s">
        <v>517</v>
      </c>
      <c r="C1164" t="s">
        <v>48</v>
      </c>
      <c r="D1164" t="s">
        <v>54</v>
      </c>
      <c r="E1164" s="1" t="s">
        <v>2196</v>
      </c>
      <c r="F1164">
        <v>4.3</v>
      </c>
      <c r="G1164" t="s">
        <v>1578</v>
      </c>
      <c r="H1164" t="str">
        <f t="shared" si="36"/>
        <v>Philadelphia</v>
      </c>
      <c r="I1164" t="b">
        <v>1</v>
      </c>
      <c r="J1164" t="s">
        <v>28</v>
      </c>
      <c r="K1164">
        <v>64000</v>
      </c>
      <c r="L1164">
        <v>113000</v>
      </c>
      <c r="M1164">
        <v>88500</v>
      </c>
      <c r="N1164" s="1" t="str">
        <f t="shared" si="37"/>
        <v>Mid ($60k–$90k)</v>
      </c>
      <c r="O1164" t="s">
        <v>29</v>
      </c>
      <c r="P1164" t="s">
        <v>2080</v>
      </c>
      <c r="Q1164" t="s">
        <v>1050</v>
      </c>
      <c r="R1164" t="s">
        <v>57</v>
      </c>
      <c r="S1164" t="s">
        <v>51</v>
      </c>
      <c r="T1164" t="s">
        <v>27</v>
      </c>
    </row>
    <row r="1165" spans="1:20" ht="30" x14ac:dyDescent="0.25">
      <c r="A1165" t="s">
        <v>2197</v>
      </c>
      <c r="B1165" t="s">
        <v>2197</v>
      </c>
      <c r="C1165" t="s">
        <v>48</v>
      </c>
      <c r="D1165" t="s">
        <v>32</v>
      </c>
      <c r="E1165" s="1" t="s">
        <v>1962</v>
      </c>
      <c r="F1165">
        <v>3.2</v>
      </c>
      <c r="G1165" t="s">
        <v>1963</v>
      </c>
      <c r="H1165" t="str">
        <f t="shared" si="36"/>
        <v>Malvern</v>
      </c>
      <c r="I1165" t="b">
        <v>0</v>
      </c>
      <c r="J1165" t="s">
        <v>28</v>
      </c>
      <c r="K1165">
        <v>64000</v>
      </c>
      <c r="L1165">
        <v>113000</v>
      </c>
      <c r="M1165">
        <v>88500</v>
      </c>
      <c r="N1165" s="1" t="str">
        <f t="shared" si="37"/>
        <v>Mid ($60k–$90k)</v>
      </c>
      <c r="O1165" t="s">
        <v>29</v>
      </c>
      <c r="P1165" t="s">
        <v>61</v>
      </c>
      <c r="Q1165" t="s">
        <v>62</v>
      </c>
      <c r="R1165" t="s">
        <v>36</v>
      </c>
      <c r="S1165" t="s">
        <v>44</v>
      </c>
      <c r="T1165" t="s">
        <v>47</v>
      </c>
    </row>
    <row r="1166" spans="1:20" ht="30" x14ac:dyDescent="0.25">
      <c r="A1166" t="s">
        <v>2198</v>
      </c>
      <c r="B1166" t="s">
        <v>2200</v>
      </c>
      <c r="C1166" t="s">
        <v>31</v>
      </c>
      <c r="D1166" t="s">
        <v>54</v>
      </c>
      <c r="E1166" s="1" t="s">
        <v>2180</v>
      </c>
      <c r="F1166">
        <v>3.5</v>
      </c>
      <c r="G1166" t="s">
        <v>2199</v>
      </c>
      <c r="H1166" t="str">
        <f t="shared" si="36"/>
        <v>Boothwyn</v>
      </c>
      <c r="I1166" t="b">
        <v>0</v>
      </c>
      <c r="J1166" t="s">
        <v>28</v>
      </c>
      <c r="K1166">
        <v>64000</v>
      </c>
      <c r="L1166">
        <v>113000</v>
      </c>
      <c r="M1166">
        <v>88500</v>
      </c>
      <c r="N1166" s="1" t="str">
        <f t="shared" si="37"/>
        <v>Mid ($60k–$90k)</v>
      </c>
      <c r="O1166" t="s">
        <v>29</v>
      </c>
      <c r="P1166" t="s">
        <v>171</v>
      </c>
      <c r="Q1166" t="s">
        <v>78</v>
      </c>
      <c r="R1166" t="s">
        <v>43</v>
      </c>
      <c r="S1166" t="s">
        <v>44</v>
      </c>
      <c r="T1166" t="s">
        <v>27</v>
      </c>
    </row>
    <row r="1167" spans="1:20" ht="30" x14ac:dyDescent="0.25">
      <c r="A1167" t="s">
        <v>2201</v>
      </c>
      <c r="B1167" t="s">
        <v>2201</v>
      </c>
      <c r="C1167" t="s">
        <v>31</v>
      </c>
      <c r="D1167" t="s">
        <v>32</v>
      </c>
      <c r="E1167" s="1" t="s">
        <v>2202</v>
      </c>
      <c r="F1167">
        <v>3.7</v>
      </c>
      <c r="G1167" t="s">
        <v>1578</v>
      </c>
      <c r="H1167" t="str">
        <f t="shared" si="36"/>
        <v>Philadelphia</v>
      </c>
      <c r="I1167" t="b">
        <v>0</v>
      </c>
      <c r="J1167" t="s">
        <v>28</v>
      </c>
      <c r="K1167">
        <v>64000</v>
      </c>
      <c r="L1167">
        <v>113000</v>
      </c>
      <c r="M1167">
        <v>88500</v>
      </c>
      <c r="N1167" s="1" t="str">
        <f t="shared" si="37"/>
        <v>Mid ($60k–$90k)</v>
      </c>
      <c r="O1167" t="s">
        <v>29</v>
      </c>
      <c r="P1167" t="s">
        <v>68</v>
      </c>
      <c r="Q1167" t="s">
        <v>69</v>
      </c>
      <c r="R1167" t="s">
        <v>71</v>
      </c>
      <c r="S1167" t="s">
        <v>51</v>
      </c>
      <c r="T1167" t="s">
        <v>105</v>
      </c>
    </row>
    <row r="1168" spans="1:20" ht="30" x14ac:dyDescent="0.25">
      <c r="A1168" t="s">
        <v>517</v>
      </c>
      <c r="B1168" t="s">
        <v>517</v>
      </c>
      <c r="C1168" t="s">
        <v>48</v>
      </c>
      <c r="D1168" t="s">
        <v>32</v>
      </c>
      <c r="E1168" s="1" t="s">
        <v>2203</v>
      </c>
      <c r="F1168">
        <v>3.9</v>
      </c>
      <c r="G1168" t="s">
        <v>1578</v>
      </c>
      <c r="H1168" t="str">
        <f t="shared" si="36"/>
        <v>Philadelphia</v>
      </c>
      <c r="I1168" t="b">
        <v>1</v>
      </c>
      <c r="J1168" t="s">
        <v>28</v>
      </c>
      <c r="K1168">
        <v>64000</v>
      </c>
      <c r="L1168">
        <v>113000</v>
      </c>
      <c r="M1168">
        <v>88500</v>
      </c>
      <c r="N1168" s="1" t="str">
        <f t="shared" si="37"/>
        <v>Mid ($60k–$90k)</v>
      </c>
      <c r="O1168" t="s">
        <v>29</v>
      </c>
      <c r="P1168" t="s">
        <v>329</v>
      </c>
      <c r="Q1168" t="s">
        <v>329</v>
      </c>
      <c r="R1168" t="s">
        <v>36</v>
      </c>
      <c r="S1168" t="s">
        <v>72</v>
      </c>
      <c r="T1168" t="s">
        <v>113</v>
      </c>
    </row>
    <row r="1169" spans="1:20" ht="30" x14ac:dyDescent="0.25">
      <c r="A1169" t="s">
        <v>2204</v>
      </c>
      <c r="B1169" t="s">
        <v>2205</v>
      </c>
      <c r="C1169" t="s">
        <v>31</v>
      </c>
      <c r="D1169" t="s">
        <v>54</v>
      </c>
      <c r="E1169" s="1" t="s">
        <v>2175</v>
      </c>
      <c r="F1169">
        <v>3.6</v>
      </c>
      <c r="G1169" t="s">
        <v>1578</v>
      </c>
      <c r="H1169" t="str">
        <f t="shared" si="36"/>
        <v>Philadelphia</v>
      </c>
      <c r="I1169" t="b">
        <v>0</v>
      </c>
      <c r="J1169" t="s">
        <v>28</v>
      </c>
      <c r="K1169">
        <v>64000</v>
      </c>
      <c r="L1169">
        <v>113000</v>
      </c>
      <c r="M1169">
        <v>88500</v>
      </c>
      <c r="N1169" s="1" t="str">
        <f t="shared" si="37"/>
        <v>Mid ($60k–$90k)</v>
      </c>
      <c r="O1169" t="s">
        <v>29</v>
      </c>
      <c r="P1169" t="s">
        <v>104</v>
      </c>
      <c r="Q1169" t="s">
        <v>78</v>
      </c>
      <c r="R1169" t="s">
        <v>84</v>
      </c>
      <c r="S1169" t="s">
        <v>44</v>
      </c>
      <c r="T1169" t="s">
        <v>47</v>
      </c>
    </row>
    <row r="1170" spans="1:20" x14ac:dyDescent="0.25">
      <c r="A1170" t="s">
        <v>2206</v>
      </c>
      <c r="B1170" t="s">
        <v>2206</v>
      </c>
      <c r="C1170" t="s">
        <v>31</v>
      </c>
      <c r="D1170" t="s">
        <v>32</v>
      </c>
      <c r="E1170" t="s">
        <v>2207</v>
      </c>
      <c r="F1170">
        <v>-1</v>
      </c>
      <c r="G1170" t="s">
        <v>660</v>
      </c>
      <c r="H1170" t="str">
        <f t="shared" si="36"/>
        <v>King of Prussia</v>
      </c>
      <c r="I1170" t="b">
        <v>0</v>
      </c>
      <c r="J1170" t="s">
        <v>28</v>
      </c>
      <c r="K1170">
        <v>64000</v>
      </c>
      <c r="L1170">
        <v>113000</v>
      </c>
      <c r="M1170">
        <v>88500</v>
      </c>
      <c r="N1170" s="1" t="str">
        <f t="shared" si="37"/>
        <v>Mid ($60k–$90k)</v>
      </c>
      <c r="O1170" t="s">
        <v>29</v>
      </c>
      <c r="P1170">
        <v>-1</v>
      </c>
      <c r="Q1170">
        <v>-1</v>
      </c>
      <c r="R1170">
        <v>-1</v>
      </c>
      <c r="S1170">
        <v>-1</v>
      </c>
      <c r="T1170">
        <v>-1</v>
      </c>
    </row>
    <row r="1171" spans="1:20" x14ac:dyDescent="0.25">
      <c r="A1171" t="s">
        <v>2208</v>
      </c>
      <c r="B1171" t="s">
        <v>2211</v>
      </c>
      <c r="C1171" t="s">
        <v>31</v>
      </c>
      <c r="D1171" t="s">
        <v>54</v>
      </c>
      <c r="E1171" t="s">
        <v>2209</v>
      </c>
      <c r="F1171">
        <v>-1</v>
      </c>
      <c r="G1171" t="s">
        <v>2210</v>
      </c>
      <c r="H1171" t="str">
        <f t="shared" si="36"/>
        <v>Norristown</v>
      </c>
      <c r="I1171" t="b">
        <v>0</v>
      </c>
      <c r="J1171" t="s">
        <v>28</v>
      </c>
      <c r="K1171">
        <v>64000</v>
      </c>
      <c r="L1171">
        <v>113000</v>
      </c>
      <c r="M1171">
        <v>88500</v>
      </c>
      <c r="N1171" s="1" t="str">
        <f t="shared" si="37"/>
        <v>Mid ($60k–$90k)</v>
      </c>
      <c r="O1171" t="s">
        <v>29</v>
      </c>
      <c r="P1171">
        <v>-1</v>
      </c>
      <c r="Q1171">
        <v>-1</v>
      </c>
      <c r="R1171" t="s">
        <v>116</v>
      </c>
      <c r="S1171" t="s">
        <v>44</v>
      </c>
      <c r="T1171" t="s">
        <v>47</v>
      </c>
    </row>
    <row r="1172" spans="1:20" ht="30" x14ac:dyDescent="0.25">
      <c r="A1172" t="s">
        <v>2212</v>
      </c>
      <c r="B1172" t="s">
        <v>2212</v>
      </c>
      <c r="C1172" t="s">
        <v>31</v>
      </c>
      <c r="D1172" t="s">
        <v>32</v>
      </c>
      <c r="E1172" s="1" t="s">
        <v>2213</v>
      </c>
      <c r="F1172">
        <v>3.4</v>
      </c>
      <c r="G1172" t="s">
        <v>2214</v>
      </c>
      <c r="H1172" t="str">
        <f t="shared" si="36"/>
        <v>West Point</v>
      </c>
      <c r="I1172" t="b">
        <v>0</v>
      </c>
      <c r="J1172" t="s">
        <v>28</v>
      </c>
      <c r="K1172">
        <v>64000</v>
      </c>
      <c r="L1172">
        <v>113000</v>
      </c>
      <c r="M1172">
        <v>88500</v>
      </c>
      <c r="N1172" s="1" t="str">
        <f t="shared" si="37"/>
        <v>Mid ($60k–$90k)</v>
      </c>
      <c r="O1172" t="s">
        <v>29</v>
      </c>
      <c r="P1172" t="s">
        <v>329</v>
      </c>
      <c r="Q1172" t="s">
        <v>329</v>
      </c>
      <c r="R1172" t="s">
        <v>36</v>
      </c>
      <c r="S1172" t="s">
        <v>44</v>
      </c>
      <c r="T1172" t="s">
        <v>39</v>
      </c>
    </row>
    <row r="1173" spans="1:20" ht="30" x14ac:dyDescent="0.25">
      <c r="A1173" t="s">
        <v>2215</v>
      </c>
      <c r="B1173" t="s">
        <v>2215</v>
      </c>
      <c r="C1173" t="s">
        <v>31</v>
      </c>
      <c r="D1173" t="s">
        <v>32</v>
      </c>
      <c r="E1173" s="1" t="s">
        <v>2213</v>
      </c>
      <c r="F1173">
        <v>3.4</v>
      </c>
      <c r="G1173" t="s">
        <v>2214</v>
      </c>
      <c r="H1173" t="str">
        <f t="shared" si="36"/>
        <v>West Point</v>
      </c>
      <c r="I1173" t="b">
        <v>0</v>
      </c>
      <c r="J1173" t="s">
        <v>28</v>
      </c>
      <c r="K1173">
        <v>64000</v>
      </c>
      <c r="L1173">
        <v>113000</v>
      </c>
      <c r="M1173">
        <v>88500</v>
      </c>
      <c r="N1173" s="1" t="str">
        <f t="shared" si="37"/>
        <v>Mid ($60k–$90k)</v>
      </c>
      <c r="O1173" t="s">
        <v>29</v>
      </c>
      <c r="P1173" t="s">
        <v>329</v>
      </c>
      <c r="Q1173" t="s">
        <v>329</v>
      </c>
      <c r="R1173" t="s">
        <v>36</v>
      </c>
      <c r="S1173" t="s">
        <v>44</v>
      </c>
      <c r="T1173" t="s">
        <v>39</v>
      </c>
    </row>
    <row r="1174" spans="1:20" ht="30" x14ac:dyDescent="0.25">
      <c r="A1174" t="s">
        <v>397</v>
      </c>
      <c r="B1174" t="s">
        <v>397</v>
      </c>
      <c r="C1174" t="s">
        <v>31</v>
      </c>
      <c r="D1174" t="s">
        <v>32</v>
      </c>
      <c r="E1174" s="1" t="s">
        <v>2162</v>
      </c>
      <c r="F1174">
        <v>4.2</v>
      </c>
      <c r="G1174" t="s">
        <v>2216</v>
      </c>
      <c r="H1174" t="str">
        <f t="shared" si="36"/>
        <v>Marlton</v>
      </c>
      <c r="I1174" t="b">
        <v>0</v>
      </c>
      <c r="J1174" t="s">
        <v>28</v>
      </c>
      <c r="K1174">
        <v>64000</v>
      </c>
      <c r="L1174">
        <v>113000</v>
      </c>
      <c r="M1174">
        <v>88500</v>
      </c>
      <c r="N1174" s="1" t="str">
        <f t="shared" si="37"/>
        <v>Mid ($60k–$90k)</v>
      </c>
      <c r="O1174" t="s">
        <v>29</v>
      </c>
      <c r="P1174" t="s">
        <v>61</v>
      </c>
      <c r="Q1174" t="s">
        <v>62</v>
      </c>
      <c r="R1174" t="s">
        <v>43</v>
      </c>
      <c r="S1174" t="s">
        <v>44</v>
      </c>
      <c r="T1174" t="s">
        <v>74</v>
      </c>
    </row>
    <row r="1175" spans="1:20" ht="30" x14ac:dyDescent="0.25">
      <c r="A1175" t="s">
        <v>799</v>
      </c>
      <c r="B1175" t="s">
        <v>799</v>
      </c>
      <c r="C1175" t="s">
        <v>48</v>
      </c>
      <c r="D1175" t="s">
        <v>40</v>
      </c>
      <c r="E1175" s="1" t="s">
        <v>2217</v>
      </c>
      <c r="F1175">
        <v>5</v>
      </c>
      <c r="G1175" t="s">
        <v>660</v>
      </c>
      <c r="H1175" t="str">
        <f t="shared" si="36"/>
        <v>King of Prussia</v>
      </c>
      <c r="I1175" t="b">
        <v>1</v>
      </c>
      <c r="J1175" t="s">
        <v>28</v>
      </c>
      <c r="K1175">
        <v>64000</v>
      </c>
      <c r="L1175">
        <v>113000</v>
      </c>
      <c r="M1175">
        <v>88500</v>
      </c>
      <c r="N1175" s="1" t="str">
        <f t="shared" si="37"/>
        <v>Mid ($60k–$90k)</v>
      </c>
      <c r="O1175" t="s">
        <v>29</v>
      </c>
      <c r="P1175" t="s">
        <v>104</v>
      </c>
      <c r="Q1175" t="s">
        <v>78</v>
      </c>
      <c r="R1175" t="s">
        <v>84</v>
      </c>
      <c r="S1175" t="s">
        <v>44</v>
      </c>
      <c r="T1175" t="s">
        <v>96</v>
      </c>
    </row>
    <row r="1176" spans="1:20" x14ac:dyDescent="0.25">
      <c r="A1176" t="s">
        <v>2218</v>
      </c>
      <c r="B1176" t="s">
        <v>2218</v>
      </c>
      <c r="C1176" t="s">
        <v>48</v>
      </c>
      <c r="D1176" t="s">
        <v>54</v>
      </c>
      <c r="E1176" t="s">
        <v>2103</v>
      </c>
      <c r="F1176">
        <v>-1</v>
      </c>
      <c r="G1176" t="s">
        <v>1578</v>
      </c>
      <c r="H1176" t="str">
        <f t="shared" si="36"/>
        <v>Philadelphia</v>
      </c>
      <c r="I1176" t="b">
        <v>0</v>
      </c>
      <c r="J1176" t="s">
        <v>28</v>
      </c>
      <c r="K1176">
        <v>64000</v>
      </c>
      <c r="L1176">
        <v>113000</v>
      </c>
      <c r="M1176">
        <v>88500</v>
      </c>
      <c r="N1176" s="1" t="str">
        <f t="shared" si="37"/>
        <v>Mid ($60k–$90k)</v>
      </c>
      <c r="O1176" t="s">
        <v>29</v>
      </c>
      <c r="P1176">
        <v>-1</v>
      </c>
      <c r="Q1176">
        <v>-1</v>
      </c>
      <c r="R1176">
        <v>-1</v>
      </c>
      <c r="S1176">
        <v>-1</v>
      </c>
      <c r="T1176">
        <v>-1</v>
      </c>
    </row>
    <row r="1177" spans="1:20" ht="30" x14ac:dyDescent="0.25">
      <c r="A1177" t="s">
        <v>2219</v>
      </c>
      <c r="B1177" t="s">
        <v>2221</v>
      </c>
      <c r="C1177" t="s">
        <v>48</v>
      </c>
      <c r="D1177" t="s">
        <v>32</v>
      </c>
      <c r="E1177" s="1" t="s">
        <v>2220</v>
      </c>
      <c r="F1177">
        <v>3.3</v>
      </c>
      <c r="G1177" t="s">
        <v>2070</v>
      </c>
      <c r="H1177" t="str">
        <f t="shared" si="36"/>
        <v>Camden</v>
      </c>
      <c r="I1177" t="b">
        <v>0</v>
      </c>
      <c r="J1177" t="s">
        <v>28</v>
      </c>
      <c r="K1177">
        <v>64000</v>
      </c>
      <c r="L1177">
        <v>113000</v>
      </c>
      <c r="M1177">
        <v>88500</v>
      </c>
      <c r="N1177" s="1" t="str">
        <f t="shared" si="37"/>
        <v>Mid ($60k–$90k)</v>
      </c>
      <c r="O1177" t="s">
        <v>29</v>
      </c>
      <c r="P1177" t="s">
        <v>37</v>
      </c>
      <c r="Q1177" t="s">
        <v>38</v>
      </c>
      <c r="R1177" t="s">
        <v>71</v>
      </c>
      <c r="S1177" t="s">
        <v>80</v>
      </c>
      <c r="T1177" t="s">
        <v>47</v>
      </c>
    </row>
    <row r="1178" spans="1:20" ht="30" x14ac:dyDescent="0.25">
      <c r="A1178" t="s">
        <v>2222</v>
      </c>
      <c r="B1178" t="s">
        <v>2223</v>
      </c>
      <c r="C1178" t="s">
        <v>31</v>
      </c>
      <c r="D1178" t="s">
        <v>32</v>
      </c>
      <c r="E1178" s="1" t="s">
        <v>229</v>
      </c>
      <c r="F1178">
        <v>3.9</v>
      </c>
      <c r="G1178" t="s">
        <v>1963</v>
      </c>
      <c r="H1178" t="str">
        <f t="shared" si="36"/>
        <v>Malvern</v>
      </c>
      <c r="I1178" t="b">
        <v>0</v>
      </c>
      <c r="J1178" t="s">
        <v>28</v>
      </c>
      <c r="K1178">
        <v>64000</v>
      </c>
      <c r="L1178">
        <v>113000</v>
      </c>
      <c r="M1178">
        <v>88500</v>
      </c>
      <c r="N1178" s="1" t="str">
        <f t="shared" si="37"/>
        <v>Mid ($60k–$90k)</v>
      </c>
      <c r="O1178" t="s">
        <v>29</v>
      </c>
      <c r="P1178" t="s">
        <v>52</v>
      </c>
      <c r="Q1178" t="s">
        <v>46</v>
      </c>
      <c r="R1178" t="s">
        <v>57</v>
      </c>
      <c r="S1178" t="s">
        <v>44</v>
      </c>
      <c r="T1178" t="s">
        <v>27</v>
      </c>
    </row>
    <row r="1179" spans="1:20" ht="30" x14ac:dyDescent="0.25">
      <c r="A1179" t="s">
        <v>2224</v>
      </c>
      <c r="B1179" t="s">
        <v>2225</v>
      </c>
      <c r="C1179" t="s">
        <v>31</v>
      </c>
      <c r="D1179" t="s">
        <v>32</v>
      </c>
      <c r="E1179" s="1" t="s">
        <v>2202</v>
      </c>
      <c r="F1179">
        <v>3.7</v>
      </c>
      <c r="G1179" t="s">
        <v>1578</v>
      </c>
      <c r="H1179" t="str">
        <f t="shared" si="36"/>
        <v>Philadelphia</v>
      </c>
      <c r="I1179" t="b">
        <v>0</v>
      </c>
      <c r="J1179" t="s">
        <v>28</v>
      </c>
      <c r="K1179">
        <v>64000</v>
      </c>
      <c r="L1179">
        <v>113000</v>
      </c>
      <c r="M1179">
        <v>88500</v>
      </c>
      <c r="N1179" s="1" t="str">
        <f t="shared" si="37"/>
        <v>Mid ($60k–$90k)</v>
      </c>
      <c r="O1179" t="s">
        <v>29</v>
      </c>
      <c r="P1179" t="s">
        <v>68</v>
      </c>
      <c r="Q1179" t="s">
        <v>69</v>
      </c>
      <c r="R1179" t="s">
        <v>71</v>
      </c>
      <c r="S1179" t="s">
        <v>51</v>
      </c>
      <c r="T1179" t="s">
        <v>105</v>
      </c>
    </row>
    <row r="1180" spans="1:20" x14ac:dyDescent="0.25">
      <c r="A1180" t="s">
        <v>2226</v>
      </c>
      <c r="B1180" t="s">
        <v>2226</v>
      </c>
      <c r="C1180" t="s">
        <v>31</v>
      </c>
      <c r="D1180" t="s">
        <v>40</v>
      </c>
      <c r="E1180" t="s">
        <v>2227</v>
      </c>
      <c r="F1180">
        <v>-1</v>
      </c>
      <c r="G1180" t="s">
        <v>2070</v>
      </c>
      <c r="H1180" t="str">
        <f t="shared" si="36"/>
        <v>Camden</v>
      </c>
      <c r="I1180" t="b">
        <v>1</v>
      </c>
      <c r="J1180" t="s">
        <v>28</v>
      </c>
      <c r="K1180">
        <v>64000</v>
      </c>
      <c r="L1180">
        <v>113000</v>
      </c>
      <c r="M1180">
        <v>88500</v>
      </c>
      <c r="N1180" s="1" t="str">
        <f t="shared" si="37"/>
        <v>Mid ($60k–$90k)</v>
      </c>
      <c r="O1180" t="s">
        <v>29</v>
      </c>
      <c r="P1180">
        <v>-1</v>
      </c>
      <c r="Q1180">
        <v>-1</v>
      </c>
      <c r="R1180">
        <v>-1</v>
      </c>
      <c r="S1180">
        <v>-1</v>
      </c>
      <c r="T1180">
        <v>-1</v>
      </c>
    </row>
    <row r="1181" spans="1:20" ht="30" x14ac:dyDescent="0.25">
      <c r="A1181" t="s">
        <v>2228</v>
      </c>
      <c r="B1181" t="s">
        <v>2230</v>
      </c>
      <c r="C1181" t="s">
        <v>31</v>
      </c>
      <c r="D1181" t="s">
        <v>32</v>
      </c>
      <c r="E1181" s="1" t="s">
        <v>2229</v>
      </c>
      <c r="F1181">
        <v>2.8</v>
      </c>
      <c r="G1181" t="s">
        <v>1578</v>
      </c>
      <c r="H1181" t="str">
        <f t="shared" si="36"/>
        <v>Philadelphia</v>
      </c>
      <c r="I1181" t="b">
        <v>0</v>
      </c>
      <c r="J1181" t="s">
        <v>28</v>
      </c>
      <c r="K1181">
        <v>64000</v>
      </c>
      <c r="L1181">
        <v>113000</v>
      </c>
      <c r="M1181">
        <v>88500</v>
      </c>
      <c r="N1181" s="1" t="str">
        <f t="shared" si="37"/>
        <v>Mid ($60k–$90k)</v>
      </c>
      <c r="O1181" t="s">
        <v>29</v>
      </c>
      <c r="P1181" t="s">
        <v>171</v>
      </c>
      <c r="Q1181" t="s">
        <v>78</v>
      </c>
      <c r="R1181" t="s">
        <v>43</v>
      </c>
      <c r="S1181" t="s">
        <v>44</v>
      </c>
      <c r="T1181" t="s">
        <v>53</v>
      </c>
    </row>
    <row r="1182" spans="1:20" ht="30" x14ac:dyDescent="0.25">
      <c r="A1182" t="s">
        <v>2231</v>
      </c>
      <c r="B1182" t="s">
        <v>2231</v>
      </c>
      <c r="C1182" t="s">
        <v>31</v>
      </c>
      <c r="D1182" t="s">
        <v>40</v>
      </c>
      <c r="E1182" s="1" t="s">
        <v>2232</v>
      </c>
      <c r="F1182">
        <v>1.6</v>
      </c>
      <c r="G1182" t="s">
        <v>1578</v>
      </c>
      <c r="H1182" t="str">
        <f t="shared" si="36"/>
        <v>Philadelphia</v>
      </c>
      <c r="I1182" t="b">
        <v>1</v>
      </c>
      <c r="J1182" t="s">
        <v>28</v>
      </c>
      <c r="K1182">
        <v>64000</v>
      </c>
      <c r="L1182">
        <v>113000</v>
      </c>
      <c r="M1182">
        <v>88500</v>
      </c>
      <c r="N1182" s="1" t="str">
        <f t="shared" si="37"/>
        <v>Mid ($60k–$90k)</v>
      </c>
      <c r="O1182" t="s">
        <v>29</v>
      </c>
      <c r="P1182" t="s">
        <v>90</v>
      </c>
      <c r="Q1182" t="s">
        <v>78</v>
      </c>
      <c r="R1182" t="s">
        <v>84</v>
      </c>
      <c r="S1182" t="s">
        <v>72</v>
      </c>
      <c r="T1182" t="s">
        <v>96</v>
      </c>
    </row>
    <row r="1183" spans="1:20" ht="30" x14ac:dyDescent="0.25">
      <c r="A1183" t="s">
        <v>2233</v>
      </c>
      <c r="B1183" t="s">
        <v>2234</v>
      </c>
      <c r="C1183" t="s">
        <v>48</v>
      </c>
      <c r="D1183" t="s">
        <v>32</v>
      </c>
      <c r="E1183" s="1" t="s">
        <v>1557</v>
      </c>
      <c r="F1183">
        <v>2.7</v>
      </c>
      <c r="G1183" t="s">
        <v>1578</v>
      </c>
      <c r="H1183" t="str">
        <f t="shared" si="36"/>
        <v>Philadelphia</v>
      </c>
      <c r="I1183" t="b">
        <v>0</v>
      </c>
      <c r="J1183" t="s">
        <v>28</v>
      </c>
      <c r="K1183">
        <v>64000</v>
      </c>
      <c r="L1183">
        <v>113000</v>
      </c>
      <c r="M1183">
        <v>88500</v>
      </c>
      <c r="N1183" s="1" t="str">
        <f t="shared" si="37"/>
        <v>Mid ($60k–$90k)</v>
      </c>
      <c r="O1183" t="s">
        <v>29</v>
      </c>
      <c r="P1183" t="s">
        <v>171</v>
      </c>
      <c r="Q1183" t="s">
        <v>78</v>
      </c>
      <c r="R1183" t="s">
        <v>43</v>
      </c>
      <c r="S1183" t="s">
        <v>44</v>
      </c>
      <c r="T1183" t="s">
        <v>27</v>
      </c>
    </row>
    <row r="1184" spans="1:20" ht="30" x14ac:dyDescent="0.25">
      <c r="A1184" t="s">
        <v>2235</v>
      </c>
      <c r="B1184" t="s">
        <v>2237</v>
      </c>
      <c r="C1184" t="s">
        <v>31</v>
      </c>
      <c r="D1184" t="s">
        <v>40</v>
      </c>
      <c r="E1184" s="1" t="s">
        <v>2236</v>
      </c>
      <c r="F1184">
        <v>4.5999999999999996</v>
      </c>
      <c r="G1184" t="s">
        <v>660</v>
      </c>
      <c r="H1184" t="str">
        <f t="shared" si="36"/>
        <v>King of Prussia</v>
      </c>
      <c r="I1184" t="b">
        <v>0</v>
      </c>
      <c r="J1184" t="s">
        <v>28</v>
      </c>
      <c r="K1184">
        <v>50000</v>
      </c>
      <c r="L1184">
        <v>93000</v>
      </c>
      <c r="M1184">
        <v>71500</v>
      </c>
      <c r="N1184" s="1" t="str">
        <f t="shared" si="37"/>
        <v>Mid ($60k–$90k)</v>
      </c>
      <c r="O1184" t="s">
        <v>29</v>
      </c>
      <c r="P1184" t="s">
        <v>171</v>
      </c>
      <c r="Q1184" t="s">
        <v>78</v>
      </c>
      <c r="R1184" t="s">
        <v>84</v>
      </c>
      <c r="S1184" t="s">
        <v>44</v>
      </c>
      <c r="T1184" t="s">
        <v>132</v>
      </c>
    </row>
    <row r="1185" spans="1:20" ht="30" x14ac:dyDescent="0.25">
      <c r="A1185" t="s">
        <v>513</v>
      </c>
      <c r="B1185" t="s">
        <v>515</v>
      </c>
      <c r="C1185" t="s">
        <v>48</v>
      </c>
      <c r="D1185" t="s">
        <v>32</v>
      </c>
      <c r="E1185" s="1" t="s">
        <v>2135</v>
      </c>
      <c r="F1185">
        <v>3.8</v>
      </c>
      <c r="G1185" t="s">
        <v>2136</v>
      </c>
      <c r="H1185" t="str">
        <f t="shared" si="36"/>
        <v>Allegheny West</v>
      </c>
      <c r="I1185" t="b">
        <v>0</v>
      </c>
      <c r="J1185" t="s">
        <v>28</v>
      </c>
      <c r="K1185">
        <v>50000</v>
      </c>
      <c r="L1185">
        <v>93000</v>
      </c>
      <c r="M1185">
        <v>71500</v>
      </c>
      <c r="N1185" s="1" t="str">
        <f t="shared" si="37"/>
        <v>Mid ($60k–$90k)</v>
      </c>
      <c r="O1185" t="s">
        <v>29</v>
      </c>
      <c r="P1185" t="s">
        <v>104</v>
      </c>
      <c r="Q1185" t="s">
        <v>78</v>
      </c>
      <c r="R1185" t="s">
        <v>103</v>
      </c>
      <c r="S1185" t="s">
        <v>44</v>
      </c>
      <c r="T1185" t="s">
        <v>308</v>
      </c>
    </row>
    <row r="1186" spans="1:20" ht="30" x14ac:dyDescent="0.25">
      <c r="A1186" t="s">
        <v>2238</v>
      </c>
      <c r="B1186" t="s">
        <v>2238</v>
      </c>
      <c r="C1186" t="s">
        <v>31</v>
      </c>
      <c r="D1186" t="s">
        <v>32</v>
      </c>
      <c r="E1186" s="1" t="s">
        <v>2239</v>
      </c>
      <c r="F1186">
        <v>3.3</v>
      </c>
      <c r="G1186" t="s">
        <v>1578</v>
      </c>
      <c r="H1186" t="str">
        <f t="shared" si="36"/>
        <v>Philadelphia</v>
      </c>
      <c r="I1186" t="b">
        <v>0</v>
      </c>
      <c r="J1186" t="s">
        <v>28</v>
      </c>
      <c r="K1186">
        <v>50000</v>
      </c>
      <c r="L1186">
        <v>93000</v>
      </c>
      <c r="M1186">
        <v>71500</v>
      </c>
      <c r="N1186" s="1" t="str">
        <f t="shared" si="37"/>
        <v>Mid ($60k–$90k)</v>
      </c>
      <c r="O1186" t="s">
        <v>29</v>
      </c>
      <c r="P1186" t="s">
        <v>329</v>
      </c>
      <c r="Q1186" t="s">
        <v>329</v>
      </c>
      <c r="R1186" t="s">
        <v>23</v>
      </c>
      <c r="S1186" t="s">
        <v>72</v>
      </c>
      <c r="T1186" t="s">
        <v>47</v>
      </c>
    </row>
    <row r="1187" spans="1:20" ht="30" x14ac:dyDescent="0.25">
      <c r="A1187" t="s">
        <v>2240</v>
      </c>
      <c r="B1187" t="s">
        <v>2242</v>
      </c>
      <c r="C1187" t="s">
        <v>192</v>
      </c>
      <c r="D1187" t="s">
        <v>32</v>
      </c>
      <c r="E1187" s="1" t="s">
        <v>2241</v>
      </c>
      <c r="F1187">
        <v>4.8</v>
      </c>
      <c r="G1187" t="s">
        <v>2069</v>
      </c>
      <c r="H1187" t="str">
        <f t="shared" si="36"/>
        <v>Horsham</v>
      </c>
      <c r="I1187" t="b">
        <v>0</v>
      </c>
      <c r="J1187" t="s">
        <v>28</v>
      </c>
      <c r="K1187">
        <v>50000</v>
      </c>
      <c r="L1187">
        <v>93000</v>
      </c>
      <c r="M1187">
        <v>71500</v>
      </c>
      <c r="N1187" s="1" t="str">
        <f t="shared" si="37"/>
        <v>Mid ($60k–$90k)</v>
      </c>
      <c r="O1187" t="s">
        <v>29</v>
      </c>
      <c r="P1187" t="s">
        <v>52</v>
      </c>
      <c r="Q1187" t="s">
        <v>46</v>
      </c>
      <c r="R1187" t="s">
        <v>84</v>
      </c>
      <c r="S1187" t="s">
        <v>1517</v>
      </c>
      <c r="T1187" t="s">
        <v>96</v>
      </c>
    </row>
    <row r="1188" spans="1:20" x14ac:dyDescent="0.25">
      <c r="A1188" t="s">
        <v>2243</v>
      </c>
      <c r="B1188" t="s">
        <v>2243</v>
      </c>
      <c r="C1188" t="s">
        <v>31</v>
      </c>
      <c r="D1188" t="s">
        <v>32</v>
      </c>
      <c r="E1188" t="s">
        <v>2244</v>
      </c>
      <c r="F1188">
        <v>-1</v>
      </c>
      <c r="G1188" t="s">
        <v>2214</v>
      </c>
      <c r="H1188" t="str">
        <f t="shared" si="36"/>
        <v>West Point</v>
      </c>
      <c r="I1188" t="b">
        <v>0</v>
      </c>
      <c r="J1188" t="s">
        <v>28</v>
      </c>
      <c r="K1188">
        <v>50000</v>
      </c>
      <c r="L1188">
        <v>93000</v>
      </c>
      <c r="M1188">
        <v>71500</v>
      </c>
      <c r="N1188" s="1" t="str">
        <f t="shared" si="37"/>
        <v>Mid ($60k–$90k)</v>
      </c>
      <c r="O1188" t="s">
        <v>29</v>
      </c>
      <c r="P1188">
        <v>-1</v>
      </c>
      <c r="Q1188">
        <v>-1</v>
      </c>
      <c r="R1188">
        <v>-1</v>
      </c>
      <c r="S1188">
        <v>-1</v>
      </c>
      <c r="T1188">
        <v>-1</v>
      </c>
    </row>
    <row r="1189" spans="1:20" ht="30" x14ac:dyDescent="0.25">
      <c r="A1189" t="s">
        <v>2245</v>
      </c>
      <c r="B1189" t="s">
        <v>2245</v>
      </c>
      <c r="C1189" t="s">
        <v>31</v>
      </c>
      <c r="D1189" t="s">
        <v>32</v>
      </c>
      <c r="E1189" s="1" t="s">
        <v>2180</v>
      </c>
      <c r="F1189">
        <v>3.5</v>
      </c>
      <c r="G1189" t="s">
        <v>2061</v>
      </c>
      <c r="H1189" t="str">
        <f t="shared" si="36"/>
        <v>Wilmington</v>
      </c>
      <c r="I1189" t="b">
        <v>0</v>
      </c>
      <c r="J1189" t="s">
        <v>28</v>
      </c>
      <c r="K1189">
        <v>50000</v>
      </c>
      <c r="L1189">
        <v>93000</v>
      </c>
      <c r="M1189">
        <v>71500</v>
      </c>
      <c r="N1189" s="1" t="str">
        <f t="shared" si="37"/>
        <v>Mid ($60k–$90k)</v>
      </c>
      <c r="O1189" t="s">
        <v>29</v>
      </c>
      <c r="P1189" t="s">
        <v>171</v>
      </c>
      <c r="Q1189" t="s">
        <v>78</v>
      </c>
      <c r="R1189" t="s">
        <v>43</v>
      </c>
      <c r="S1189" t="s">
        <v>44</v>
      </c>
      <c r="T1189" t="s">
        <v>27</v>
      </c>
    </row>
    <row r="1190" spans="1:20" x14ac:dyDescent="0.25">
      <c r="A1190" t="s">
        <v>2243</v>
      </c>
      <c r="B1190" t="s">
        <v>2243</v>
      </c>
      <c r="C1190" t="s">
        <v>31</v>
      </c>
      <c r="D1190" t="s">
        <v>32</v>
      </c>
      <c r="E1190" t="s">
        <v>2246</v>
      </c>
      <c r="F1190">
        <v>-1</v>
      </c>
      <c r="G1190" t="s">
        <v>2214</v>
      </c>
      <c r="H1190" t="str">
        <f t="shared" si="36"/>
        <v>West Point</v>
      </c>
      <c r="I1190" t="b">
        <v>0</v>
      </c>
      <c r="J1190" t="s">
        <v>28</v>
      </c>
      <c r="K1190">
        <v>50000</v>
      </c>
      <c r="L1190">
        <v>93000</v>
      </c>
      <c r="M1190">
        <v>71500</v>
      </c>
      <c r="N1190" s="1" t="str">
        <f t="shared" si="37"/>
        <v>Mid ($60k–$90k)</v>
      </c>
      <c r="O1190" t="s">
        <v>29</v>
      </c>
      <c r="P1190">
        <v>-1</v>
      </c>
      <c r="Q1190">
        <v>-1</v>
      </c>
      <c r="R1190">
        <v>-1</v>
      </c>
      <c r="S1190">
        <v>-1</v>
      </c>
      <c r="T1190">
        <v>-1</v>
      </c>
    </row>
    <row r="1191" spans="1:20" ht="30" x14ac:dyDescent="0.25">
      <c r="A1191" t="s">
        <v>759</v>
      </c>
      <c r="B1191" t="s">
        <v>759</v>
      </c>
      <c r="C1191" t="s">
        <v>126</v>
      </c>
      <c r="D1191" t="s">
        <v>54</v>
      </c>
      <c r="E1191" s="1" t="s">
        <v>343</v>
      </c>
      <c r="F1191">
        <v>5</v>
      </c>
      <c r="G1191" t="s">
        <v>2061</v>
      </c>
      <c r="H1191" t="str">
        <f t="shared" si="36"/>
        <v>Wilmington</v>
      </c>
      <c r="I1191" t="b">
        <v>0</v>
      </c>
      <c r="J1191" t="s">
        <v>28</v>
      </c>
      <c r="K1191">
        <v>50000</v>
      </c>
      <c r="L1191">
        <v>93000</v>
      </c>
      <c r="M1191">
        <v>71500</v>
      </c>
      <c r="N1191" s="1" t="str">
        <f t="shared" si="37"/>
        <v>Mid ($60k–$90k)</v>
      </c>
      <c r="O1191" t="s">
        <v>29</v>
      </c>
      <c r="P1191" t="s">
        <v>52</v>
      </c>
      <c r="Q1191" t="s">
        <v>46</v>
      </c>
      <c r="R1191" t="s">
        <v>103</v>
      </c>
      <c r="S1191" t="s">
        <v>44</v>
      </c>
      <c r="T1191" t="s">
        <v>53</v>
      </c>
    </row>
    <row r="1192" spans="1:20" ht="30" x14ac:dyDescent="0.25">
      <c r="A1192" t="s">
        <v>2247</v>
      </c>
      <c r="B1192" t="s">
        <v>2249</v>
      </c>
      <c r="C1192" t="s">
        <v>31</v>
      </c>
      <c r="D1192" t="s">
        <v>40</v>
      </c>
      <c r="E1192" s="1" t="s">
        <v>2248</v>
      </c>
      <c r="F1192">
        <v>3.6</v>
      </c>
      <c r="G1192" t="s">
        <v>1158</v>
      </c>
      <c r="H1192" t="str">
        <f t="shared" si="36"/>
        <v>Berwyn</v>
      </c>
      <c r="I1192" t="b">
        <v>0</v>
      </c>
      <c r="J1192" t="s">
        <v>28</v>
      </c>
      <c r="K1192">
        <v>50000</v>
      </c>
      <c r="L1192">
        <v>93000</v>
      </c>
      <c r="M1192">
        <v>71500</v>
      </c>
      <c r="N1192" s="1" t="str">
        <f t="shared" si="37"/>
        <v>Mid ($60k–$90k)</v>
      </c>
      <c r="O1192" t="s">
        <v>29</v>
      </c>
      <c r="P1192" t="s">
        <v>927</v>
      </c>
      <c r="Q1192" t="s">
        <v>874</v>
      </c>
      <c r="R1192" t="s">
        <v>36</v>
      </c>
      <c r="S1192" t="s">
        <v>72</v>
      </c>
      <c r="T1192" t="s">
        <v>113</v>
      </c>
    </row>
    <row r="1193" spans="1:20" ht="30" x14ac:dyDescent="0.25">
      <c r="A1193" t="s">
        <v>2250</v>
      </c>
      <c r="B1193" t="s">
        <v>2251</v>
      </c>
      <c r="C1193" t="s">
        <v>48</v>
      </c>
      <c r="D1193" t="s">
        <v>32</v>
      </c>
      <c r="E1193" s="1" t="s">
        <v>2162</v>
      </c>
      <c r="F1193">
        <v>4.2</v>
      </c>
      <c r="G1193" t="s">
        <v>2216</v>
      </c>
      <c r="H1193" t="str">
        <f t="shared" si="36"/>
        <v>Marlton</v>
      </c>
      <c r="I1193" t="b">
        <v>0</v>
      </c>
      <c r="J1193" t="s">
        <v>28</v>
      </c>
      <c r="K1193">
        <v>50000</v>
      </c>
      <c r="L1193">
        <v>93000</v>
      </c>
      <c r="M1193">
        <v>71500</v>
      </c>
      <c r="N1193" s="1" t="str">
        <f t="shared" si="37"/>
        <v>Mid ($60k–$90k)</v>
      </c>
      <c r="O1193" t="s">
        <v>29</v>
      </c>
      <c r="P1193" t="s">
        <v>61</v>
      </c>
      <c r="Q1193" t="s">
        <v>62</v>
      </c>
      <c r="R1193" t="s">
        <v>43</v>
      </c>
      <c r="S1193" t="s">
        <v>44</v>
      </c>
      <c r="T1193" t="s">
        <v>74</v>
      </c>
    </row>
    <row r="1194" spans="1:20" ht="30" x14ac:dyDescent="0.25">
      <c r="A1194" t="s">
        <v>2218</v>
      </c>
      <c r="B1194" t="s">
        <v>2218</v>
      </c>
      <c r="C1194" t="s">
        <v>48</v>
      </c>
      <c r="D1194" t="s">
        <v>54</v>
      </c>
      <c r="E1194" s="1" t="s">
        <v>2091</v>
      </c>
      <c r="F1194">
        <v>3.1</v>
      </c>
      <c r="G1194" t="s">
        <v>1578</v>
      </c>
      <c r="H1194" t="str">
        <f t="shared" si="36"/>
        <v>Philadelphia</v>
      </c>
      <c r="I1194" t="b">
        <v>1</v>
      </c>
      <c r="J1194" t="s">
        <v>28</v>
      </c>
      <c r="K1194">
        <v>50000</v>
      </c>
      <c r="L1194">
        <v>93000</v>
      </c>
      <c r="M1194">
        <v>71500</v>
      </c>
      <c r="N1194" s="1" t="str">
        <f t="shared" si="37"/>
        <v>Mid ($60k–$90k)</v>
      </c>
      <c r="O1194" t="s">
        <v>29</v>
      </c>
      <c r="P1194" t="s">
        <v>68</v>
      </c>
      <c r="Q1194" t="s">
        <v>69</v>
      </c>
      <c r="R1194" t="s">
        <v>71</v>
      </c>
      <c r="S1194" t="s">
        <v>44</v>
      </c>
      <c r="T1194" t="s">
        <v>81</v>
      </c>
    </row>
    <row r="1195" spans="1:20" ht="30" x14ac:dyDescent="0.25">
      <c r="A1195" t="s">
        <v>2252</v>
      </c>
      <c r="B1195" t="s">
        <v>2253</v>
      </c>
      <c r="C1195" t="s">
        <v>31</v>
      </c>
      <c r="D1195" t="s">
        <v>54</v>
      </c>
      <c r="E1195" s="1" t="s">
        <v>2232</v>
      </c>
      <c r="F1195">
        <v>1.6</v>
      </c>
      <c r="G1195" t="s">
        <v>1578</v>
      </c>
      <c r="H1195" t="str">
        <f t="shared" si="36"/>
        <v>Philadelphia</v>
      </c>
      <c r="I1195" t="b">
        <v>0</v>
      </c>
      <c r="J1195" t="s">
        <v>28</v>
      </c>
      <c r="K1195">
        <v>50000</v>
      </c>
      <c r="L1195">
        <v>93000</v>
      </c>
      <c r="M1195">
        <v>71500</v>
      </c>
      <c r="N1195" s="1" t="str">
        <f t="shared" si="37"/>
        <v>Mid ($60k–$90k)</v>
      </c>
      <c r="O1195" t="s">
        <v>29</v>
      </c>
      <c r="P1195" t="s">
        <v>90</v>
      </c>
      <c r="Q1195" t="s">
        <v>78</v>
      </c>
      <c r="R1195" t="s">
        <v>84</v>
      </c>
      <c r="S1195" t="s">
        <v>72</v>
      </c>
      <c r="T1195" t="s">
        <v>96</v>
      </c>
    </row>
    <row r="1196" spans="1:20" ht="30" x14ac:dyDescent="0.25">
      <c r="A1196" t="s">
        <v>2254</v>
      </c>
      <c r="B1196" t="s">
        <v>2254</v>
      </c>
      <c r="C1196" t="s">
        <v>31</v>
      </c>
      <c r="D1196" t="s">
        <v>54</v>
      </c>
      <c r="E1196" s="1" t="s">
        <v>2121</v>
      </c>
      <c r="F1196">
        <v>4.5</v>
      </c>
      <c r="G1196" t="s">
        <v>2069</v>
      </c>
      <c r="H1196" t="str">
        <f t="shared" si="36"/>
        <v>Horsham</v>
      </c>
      <c r="I1196" t="b">
        <v>0</v>
      </c>
      <c r="J1196" t="s">
        <v>28</v>
      </c>
      <c r="K1196">
        <v>50000</v>
      </c>
      <c r="L1196">
        <v>93000</v>
      </c>
      <c r="M1196">
        <v>71500</v>
      </c>
      <c r="N1196" s="1" t="str">
        <f t="shared" si="37"/>
        <v>Mid ($60k–$90k)</v>
      </c>
      <c r="O1196" t="s">
        <v>29</v>
      </c>
      <c r="P1196" t="s">
        <v>171</v>
      </c>
      <c r="Q1196" t="s">
        <v>78</v>
      </c>
      <c r="R1196" t="s">
        <v>23</v>
      </c>
      <c r="S1196" t="s">
        <v>44</v>
      </c>
      <c r="T1196" t="s">
        <v>47</v>
      </c>
    </row>
    <row r="1197" spans="1:20" ht="30" x14ac:dyDescent="0.25">
      <c r="A1197" t="s">
        <v>2255</v>
      </c>
      <c r="B1197" t="s">
        <v>2255</v>
      </c>
      <c r="C1197" t="s">
        <v>31</v>
      </c>
      <c r="D1197" t="s">
        <v>32</v>
      </c>
      <c r="E1197" s="1" t="s">
        <v>2256</v>
      </c>
      <c r="F1197">
        <v>3.3</v>
      </c>
      <c r="G1197" t="s">
        <v>2257</v>
      </c>
      <c r="H1197" t="str">
        <f t="shared" si="36"/>
        <v>Moorestown</v>
      </c>
      <c r="I1197" t="b">
        <v>0</v>
      </c>
      <c r="J1197" t="s">
        <v>28</v>
      </c>
      <c r="K1197">
        <v>50000</v>
      </c>
      <c r="L1197">
        <v>93000</v>
      </c>
      <c r="M1197">
        <v>71500</v>
      </c>
      <c r="N1197" s="1" t="str">
        <f t="shared" si="37"/>
        <v>Mid ($60k–$90k)</v>
      </c>
      <c r="O1197" t="s">
        <v>29</v>
      </c>
      <c r="P1197" t="s">
        <v>262</v>
      </c>
      <c r="Q1197" t="s">
        <v>207</v>
      </c>
      <c r="R1197" t="s">
        <v>43</v>
      </c>
      <c r="S1197" t="s">
        <v>44</v>
      </c>
      <c r="T1197" t="s">
        <v>308</v>
      </c>
    </row>
    <row r="1198" spans="1:20" ht="30" x14ac:dyDescent="0.25">
      <c r="A1198" t="s">
        <v>2258</v>
      </c>
      <c r="B1198" t="s">
        <v>2259</v>
      </c>
      <c r="C1198" t="s">
        <v>48</v>
      </c>
      <c r="D1198" t="s">
        <v>32</v>
      </c>
      <c r="E1198" s="1" t="s">
        <v>888</v>
      </c>
      <c r="F1198">
        <v>3.2</v>
      </c>
      <c r="G1198" t="s">
        <v>2061</v>
      </c>
      <c r="H1198" t="str">
        <f t="shared" si="36"/>
        <v>Wilmington</v>
      </c>
      <c r="I1198" t="b">
        <v>0</v>
      </c>
      <c r="J1198" t="s">
        <v>28</v>
      </c>
      <c r="K1198">
        <v>50000</v>
      </c>
      <c r="L1198">
        <v>93000</v>
      </c>
      <c r="M1198">
        <v>71500</v>
      </c>
      <c r="N1198" s="1" t="str">
        <f t="shared" si="37"/>
        <v>Mid ($60k–$90k)</v>
      </c>
      <c r="O1198" t="s">
        <v>29</v>
      </c>
      <c r="P1198" t="s">
        <v>61</v>
      </c>
      <c r="Q1198" t="s">
        <v>62</v>
      </c>
      <c r="R1198" t="s">
        <v>36</v>
      </c>
      <c r="S1198" t="s">
        <v>72</v>
      </c>
      <c r="T1198" t="s">
        <v>113</v>
      </c>
    </row>
    <row r="1199" spans="1:20" ht="30" x14ac:dyDescent="0.25">
      <c r="A1199" t="s">
        <v>2254</v>
      </c>
      <c r="B1199" t="s">
        <v>2254</v>
      </c>
      <c r="C1199" t="s">
        <v>31</v>
      </c>
      <c r="D1199" t="s">
        <v>54</v>
      </c>
      <c r="E1199" s="1" t="s">
        <v>2140</v>
      </c>
      <c r="F1199">
        <v>3.9</v>
      </c>
      <c r="G1199" t="s">
        <v>2069</v>
      </c>
      <c r="H1199" t="str">
        <f t="shared" si="36"/>
        <v>Horsham</v>
      </c>
      <c r="I1199" t="b">
        <v>0</v>
      </c>
      <c r="J1199" t="s">
        <v>28</v>
      </c>
      <c r="K1199">
        <v>50000</v>
      </c>
      <c r="L1199">
        <v>93000</v>
      </c>
      <c r="M1199">
        <v>71500</v>
      </c>
      <c r="N1199" s="1" t="str">
        <f t="shared" si="37"/>
        <v>Mid ($60k–$90k)</v>
      </c>
      <c r="O1199" t="s">
        <v>29</v>
      </c>
      <c r="P1199" t="s">
        <v>143</v>
      </c>
      <c r="Q1199" t="s">
        <v>46</v>
      </c>
      <c r="R1199" t="s">
        <v>103</v>
      </c>
      <c r="S1199" t="s">
        <v>44</v>
      </c>
      <c r="T1199" t="s">
        <v>132</v>
      </c>
    </row>
    <row r="1200" spans="1:20" ht="30" x14ac:dyDescent="0.25">
      <c r="A1200" t="s">
        <v>2092</v>
      </c>
      <c r="B1200" t="s">
        <v>2094</v>
      </c>
      <c r="C1200" t="s">
        <v>31</v>
      </c>
      <c r="D1200" t="s">
        <v>32</v>
      </c>
      <c r="E1200" s="1" t="s">
        <v>2260</v>
      </c>
      <c r="F1200">
        <v>4</v>
      </c>
      <c r="G1200" t="s">
        <v>1578</v>
      </c>
      <c r="H1200" t="str">
        <f t="shared" si="36"/>
        <v>Philadelphia</v>
      </c>
      <c r="I1200" t="b">
        <v>1</v>
      </c>
      <c r="J1200" t="s">
        <v>28</v>
      </c>
      <c r="K1200">
        <v>50000</v>
      </c>
      <c r="L1200">
        <v>93000</v>
      </c>
      <c r="M1200">
        <v>71500</v>
      </c>
      <c r="N1200" s="1" t="str">
        <f t="shared" si="37"/>
        <v>Mid ($60k–$90k)</v>
      </c>
      <c r="O1200" t="s">
        <v>29</v>
      </c>
      <c r="P1200" t="s">
        <v>37</v>
      </c>
      <c r="Q1200" t="s">
        <v>38</v>
      </c>
      <c r="R1200" t="s">
        <v>43</v>
      </c>
      <c r="S1200" t="s">
        <v>24</v>
      </c>
      <c r="T1200" t="s">
        <v>27</v>
      </c>
    </row>
    <row r="1201" spans="1:20" ht="30" x14ac:dyDescent="0.25">
      <c r="A1201" t="s">
        <v>2261</v>
      </c>
      <c r="B1201" t="s">
        <v>2262</v>
      </c>
      <c r="C1201" t="s">
        <v>48</v>
      </c>
      <c r="D1201" t="s">
        <v>32</v>
      </c>
      <c r="E1201" s="1" t="s">
        <v>221</v>
      </c>
      <c r="F1201">
        <v>4.0999999999999996</v>
      </c>
      <c r="G1201" t="s">
        <v>2061</v>
      </c>
      <c r="H1201" t="str">
        <f t="shared" si="36"/>
        <v>Wilmington</v>
      </c>
      <c r="I1201" t="b">
        <v>0</v>
      </c>
      <c r="J1201" t="s">
        <v>28</v>
      </c>
      <c r="K1201">
        <v>50000</v>
      </c>
      <c r="L1201">
        <v>93000</v>
      </c>
      <c r="M1201">
        <v>71500</v>
      </c>
      <c r="N1201" s="1" t="str">
        <f t="shared" si="37"/>
        <v>Mid ($60k–$90k)</v>
      </c>
      <c r="O1201" t="s">
        <v>29</v>
      </c>
      <c r="P1201" t="s">
        <v>171</v>
      </c>
      <c r="Q1201" t="s">
        <v>78</v>
      </c>
      <c r="R1201" t="s">
        <v>36</v>
      </c>
      <c r="S1201" t="s">
        <v>72</v>
      </c>
      <c r="T1201" t="s">
        <v>74</v>
      </c>
    </row>
    <row r="1202" spans="1:20" x14ac:dyDescent="0.25">
      <c r="A1202" t="s">
        <v>2261</v>
      </c>
      <c r="B1202" t="s">
        <v>2262</v>
      </c>
      <c r="C1202" t="s">
        <v>48</v>
      </c>
      <c r="D1202" t="s">
        <v>32</v>
      </c>
      <c r="E1202" t="s">
        <v>1219</v>
      </c>
      <c r="F1202">
        <v>-1</v>
      </c>
      <c r="G1202" t="s">
        <v>2061</v>
      </c>
      <c r="H1202" t="str">
        <f t="shared" si="36"/>
        <v>Wilmington</v>
      </c>
      <c r="I1202" t="b">
        <v>0</v>
      </c>
      <c r="J1202" t="s">
        <v>28</v>
      </c>
      <c r="K1202">
        <v>50000</v>
      </c>
      <c r="L1202">
        <v>93000</v>
      </c>
      <c r="M1202">
        <v>71500</v>
      </c>
      <c r="N1202" s="1" t="str">
        <f t="shared" si="37"/>
        <v>Mid ($60k–$90k)</v>
      </c>
      <c r="O1202" t="s">
        <v>29</v>
      </c>
      <c r="P1202">
        <v>-1</v>
      </c>
      <c r="Q1202">
        <v>-1</v>
      </c>
      <c r="R1202">
        <v>-1</v>
      </c>
      <c r="S1202">
        <v>-1</v>
      </c>
      <c r="T1202">
        <v>-1</v>
      </c>
    </row>
    <row r="1203" spans="1:20" ht="30" x14ac:dyDescent="0.25">
      <c r="A1203" t="s">
        <v>2263</v>
      </c>
      <c r="B1203" t="s">
        <v>2263</v>
      </c>
      <c r="C1203" t="s">
        <v>31</v>
      </c>
      <c r="D1203" t="s">
        <v>32</v>
      </c>
      <c r="E1203" s="1" t="s">
        <v>2264</v>
      </c>
      <c r="F1203">
        <v>3.9</v>
      </c>
      <c r="G1203" t="s">
        <v>2265</v>
      </c>
      <c r="H1203" t="str">
        <f t="shared" si="36"/>
        <v>San Antonio</v>
      </c>
      <c r="I1203" t="b">
        <v>0</v>
      </c>
      <c r="J1203" t="s">
        <v>28</v>
      </c>
      <c r="K1203">
        <v>37000</v>
      </c>
      <c r="L1203">
        <v>68000</v>
      </c>
      <c r="M1203">
        <v>52500</v>
      </c>
      <c r="N1203" s="1" t="str">
        <f t="shared" si="37"/>
        <v>Low (&lt;$60k)</v>
      </c>
      <c r="O1203" t="s">
        <v>29</v>
      </c>
      <c r="P1203" t="s">
        <v>159</v>
      </c>
      <c r="Q1203" t="s">
        <v>46</v>
      </c>
      <c r="R1203" t="s">
        <v>84</v>
      </c>
      <c r="S1203" t="s">
        <v>44</v>
      </c>
      <c r="T1203" t="s">
        <v>96</v>
      </c>
    </row>
    <row r="1204" spans="1:20" ht="30" x14ac:dyDescent="0.25">
      <c r="A1204" t="s">
        <v>49</v>
      </c>
      <c r="B1204" t="s">
        <v>49</v>
      </c>
      <c r="C1204" t="s">
        <v>31</v>
      </c>
      <c r="D1204" t="s">
        <v>32</v>
      </c>
      <c r="E1204" s="1" t="s">
        <v>2266</v>
      </c>
      <c r="F1204">
        <v>3.4</v>
      </c>
      <c r="G1204" t="s">
        <v>2265</v>
      </c>
      <c r="H1204" t="str">
        <f t="shared" si="36"/>
        <v>San Antonio</v>
      </c>
      <c r="I1204" t="b">
        <v>0</v>
      </c>
      <c r="J1204" t="s">
        <v>28</v>
      </c>
      <c r="K1204">
        <v>37000</v>
      </c>
      <c r="L1204">
        <v>68000</v>
      </c>
      <c r="M1204">
        <v>52500</v>
      </c>
      <c r="N1204" s="1" t="str">
        <f t="shared" si="37"/>
        <v>Low (&lt;$60k)</v>
      </c>
      <c r="O1204" t="s">
        <v>29</v>
      </c>
      <c r="P1204" t="s">
        <v>52</v>
      </c>
      <c r="Q1204" t="s">
        <v>46</v>
      </c>
      <c r="R1204" t="s">
        <v>43</v>
      </c>
      <c r="S1204" t="s">
        <v>44</v>
      </c>
      <c r="T1204" t="s">
        <v>47</v>
      </c>
    </row>
    <row r="1205" spans="1:20" ht="30" x14ac:dyDescent="0.25">
      <c r="A1205" t="s">
        <v>49</v>
      </c>
      <c r="B1205" t="s">
        <v>49</v>
      </c>
      <c r="C1205" t="s">
        <v>31</v>
      </c>
      <c r="D1205" t="s">
        <v>32</v>
      </c>
      <c r="E1205" s="1" t="s">
        <v>2267</v>
      </c>
      <c r="F1205">
        <v>4</v>
      </c>
      <c r="G1205" t="s">
        <v>2265</v>
      </c>
      <c r="H1205" t="str">
        <f t="shared" si="36"/>
        <v>San Antonio</v>
      </c>
      <c r="I1205" t="b">
        <v>0</v>
      </c>
      <c r="J1205" t="s">
        <v>28</v>
      </c>
      <c r="K1205">
        <v>37000</v>
      </c>
      <c r="L1205">
        <v>68000</v>
      </c>
      <c r="M1205">
        <v>52500</v>
      </c>
      <c r="N1205" s="1" t="str">
        <f t="shared" si="37"/>
        <v>Low (&lt;$60k)</v>
      </c>
      <c r="O1205" t="s">
        <v>29</v>
      </c>
      <c r="P1205" t="s">
        <v>52</v>
      </c>
      <c r="Q1205" t="s">
        <v>46</v>
      </c>
      <c r="R1205" t="s">
        <v>57</v>
      </c>
      <c r="S1205" t="s">
        <v>44</v>
      </c>
      <c r="T1205" t="s">
        <v>53</v>
      </c>
    </row>
    <row r="1206" spans="1:20" ht="30" x14ac:dyDescent="0.25">
      <c r="A1206" t="s">
        <v>49</v>
      </c>
      <c r="B1206" t="s">
        <v>49</v>
      </c>
      <c r="C1206" t="s">
        <v>31</v>
      </c>
      <c r="D1206" t="s">
        <v>40</v>
      </c>
      <c r="E1206" s="1" t="s">
        <v>596</v>
      </c>
      <c r="F1206">
        <v>3.1</v>
      </c>
      <c r="G1206" t="s">
        <v>2265</v>
      </c>
      <c r="H1206" t="str">
        <f t="shared" si="36"/>
        <v>San Antonio</v>
      </c>
      <c r="I1206" t="b">
        <v>0</v>
      </c>
      <c r="J1206" t="s">
        <v>28</v>
      </c>
      <c r="K1206">
        <v>37000</v>
      </c>
      <c r="L1206">
        <v>68000</v>
      </c>
      <c r="M1206">
        <v>52500</v>
      </c>
      <c r="N1206" s="1" t="str">
        <f t="shared" si="37"/>
        <v>Low (&lt;$60k)</v>
      </c>
      <c r="O1206" t="s">
        <v>29</v>
      </c>
      <c r="P1206" t="s">
        <v>171</v>
      </c>
      <c r="Q1206" t="s">
        <v>78</v>
      </c>
      <c r="R1206" t="s">
        <v>23</v>
      </c>
      <c r="S1206" t="s">
        <v>44</v>
      </c>
      <c r="T1206" t="s">
        <v>105</v>
      </c>
    </row>
    <row r="1207" spans="1:20" ht="30" x14ac:dyDescent="0.25">
      <c r="A1207" t="s">
        <v>1220</v>
      </c>
      <c r="B1207" t="s">
        <v>1220</v>
      </c>
      <c r="C1207" t="s">
        <v>31</v>
      </c>
      <c r="D1207" t="s">
        <v>40</v>
      </c>
      <c r="E1207" s="1" t="s">
        <v>2268</v>
      </c>
      <c r="F1207">
        <v>3</v>
      </c>
      <c r="G1207" t="s">
        <v>2265</v>
      </c>
      <c r="H1207" t="str">
        <f t="shared" si="36"/>
        <v>San Antonio</v>
      </c>
      <c r="I1207" t="b">
        <v>0</v>
      </c>
      <c r="J1207" t="s">
        <v>28</v>
      </c>
      <c r="K1207">
        <v>37000</v>
      </c>
      <c r="L1207">
        <v>68000</v>
      </c>
      <c r="M1207">
        <v>52500</v>
      </c>
      <c r="N1207" s="1" t="str">
        <f t="shared" si="37"/>
        <v>Low (&lt;$60k)</v>
      </c>
      <c r="O1207" t="s">
        <v>29</v>
      </c>
      <c r="P1207" t="s">
        <v>171</v>
      </c>
      <c r="Q1207" t="s">
        <v>78</v>
      </c>
      <c r="R1207" t="s">
        <v>84</v>
      </c>
      <c r="S1207" t="s">
        <v>44</v>
      </c>
      <c r="T1207" t="s">
        <v>96</v>
      </c>
    </row>
    <row r="1208" spans="1:20" ht="30" x14ac:dyDescent="0.25">
      <c r="A1208" t="s">
        <v>200</v>
      </c>
      <c r="B1208" t="s">
        <v>200</v>
      </c>
      <c r="C1208" t="s">
        <v>31</v>
      </c>
      <c r="D1208" t="s">
        <v>40</v>
      </c>
      <c r="E1208" s="1" t="s">
        <v>2269</v>
      </c>
      <c r="F1208">
        <v>3.9</v>
      </c>
      <c r="G1208" t="s">
        <v>2265</v>
      </c>
      <c r="H1208" t="str">
        <f t="shared" si="36"/>
        <v>San Antonio</v>
      </c>
      <c r="I1208" t="b">
        <v>0</v>
      </c>
      <c r="J1208" t="s">
        <v>28</v>
      </c>
      <c r="K1208">
        <v>37000</v>
      </c>
      <c r="L1208">
        <v>68000</v>
      </c>
      <c r="M1208">
        <v>52500</v>
      </c>
      <c r="N1208" s="1" t="str">
        <f t="shared" si="37"/>
        <v>Low (&lt;$60k)</v>
      </c>
      <c r="O1208" t="s">
        <v>29</v>
      </c>
      <c r="P1208" t="s">
        <v>52</v>
      </c>
      <c r="Q1208" t="s">
        <v>46</v>
      </c>
      <c r="R1208" t="s">
        <v>57</v>
      </c>
      <c r="S1208" t="s">
        <v>44</v>
      </c>
      <c r="T1208" t="s">
        <v>53</v>
      </c>
    </row>
    <row r="1209" spans="1:20" ht="30" x14ac:dyDescent="0.25">
      <c r="A1209" t="s">
        <v>49</v>
      </c>
      <c r="B1209" t="s">
        <v>49</v>
      </c>
      <c r="C1209" t="s">
        <v>31</v>
      </c>
      <c r="D1209" t="s">
        <v>32</v>
      </c>
      <c r="E1209" s="1" t="s">
        <v>229</v>
      </c>
      <c r="F1209">
        <v>3.9</v>
      </c>
      <c r="G1209" t="s">
        <v>2265</v>
      </c>
      <c r="H1209" t="str">
        <f t="shared" si="36"/>
        <v>San Antonio</v>
      </c>
      <c r="I1209" t="b">
        <v>0</v>
      </c>
      <c r="J1209" t="s">
        <v>28</v>
      </c>
      <c r="K1209">
        <v>37000</v>
      </c>
      <c r="L1209">
        <v>68000</v>
      </c>
      <c r="M1209">
        <v>52500</v>
      </c>
      <c r="N1209" s="1" t="str">
        <f t="shared" si="37"/>
        <v>Low (&lt;$60k)</v>
      </c>
      <c r="O1209" t="s">
        <v>29</v>
      </c>
      <c r="P1209" t="s">
        <v>52</v>
      </c>
      <c r="Q1209" t="s">
        <v>46</v>
      </c>
      <c r="R1209" t="s">
        <v>57</v>
      </c>
      <c r="S1209" t="s">
        <v>44</v>
      </c>
      <c r="T1209" t="s">
        <v>27</v>
      </c>
    </row>
    <row r="1210" spans="1:20" ht="30" x14ac:dyDescent="0.25">
      <c r="A1210" t="s">
        <v>49</v>
      </c>
      <c r="B1210" t="s">
        <v>49</v>
      </c>
      <c r="C1210" t="s">
        <v>31</v>
      </c>
      <c r="D1210" t="s">
        <v>40</v>
      </c>
      <c r="E1210" s="1" t="s">
        <v>2270</v>
      </c>
      <c r="F1210">
        <v>3.7</v>
      </c>
      <c r="G1210" t="s">
        <v>2265</v>
      </c>
      <c r="H1210" t="str">
        <f t="shared" si="36"/>
        <v>San Antonio</v>
      </c>
      <c r="I1210" t="b">
        <v>0</v>
      </c>
      <c r="J1210" t="s">
        <v>28</v>
      </c>
      <c r="K1210">
        <v>37000</v>
      </c>
      <c r="L1210">
        <v>68000</v>
      </c>
      <c r="M1210">
        <v>52500</v>
      </c>
      <c r="N1210" s="1" t="str">
        <f t="shared" si="37"/>
        <v>Low (&lt;$60k)</v>
      </c>
      <c r="O1210" t="s">
        <v>29</v>
      </c>
      <c r="P1210" t="s">
        <v>999</v>
      </c>
      <c r="Q1210" t="s">
        <v>999</v>
      </c>
      <c r="R1210" t="s">
        <v>36</v>
      </c>
      <c r="S1210" t="s">
        <v>72</v>
      </c>
      <c r="T1210" t="s">
        <v>81</v>
      </c>
    </row>
    <row r="1211" spans="1:20" ht="30" x14ac:dyDescent="0.25">
      <c r="A1211" t="s">
        <v>2271</v>
      </c>
      <c r="B1211" t="s">
        <v>2271</v>
      </c>
      <c r="C1211" t="s">
        <v>31</v>
      </c>
      <c r="D1211" t="s">
        <v>32</v>
      </c>
      <c r="E1211" s="1" t="s">
        <v>2272</v>
      </c>
      <c r="F1211">
        <v>4.0999999999999996</v>
      </c>
      <c r="G1211" t="s">
        <v>2265</v>
      </c>
      <c r="H1211" t="str">
        <f t="shared" si="36"/>
        <v>San Antonio</v>
      </c>
      <c r="I1211" t="b">
        <v>0</v>
      </c>
      <c r="J1211" t="s">
        <v>28</v>
      </c>
      <c r="K1211">
        <v>37000</v>
      </c>
      <c r="L1211">
        <v>68000</v>
      </c>
      <c r="M1211">
        <v>52500</v>
      </c>
      <c r="N1211" s="1" t="str">
        <f t="shared" si="37"/>
        <v>Low (&lt;$60k)</v>
      </c>
      <c r="O1211" t="s">
        <v>29</v>
      </c>
      <c r="P1211" t="s">
        <v>1023</v>
      </c>
      <c r="Q1211" t="s">
        <v>286</v>
      </c>
      <c r="R1211" t="s">
        <v>57</v>
      </c>
      <c r="S1211" t="s">
        <v>44</v>
      </c>
      <c r="T1211" t="s">
        <v>47</v>
      </c>
    </row>
    <row r="1212" spans="1:20" ht="30" x14ac:dyDescent="0.25">
      <c r="A1212" t="s">
        <v>49</v>
      </c>
      <c r="B1212" t="s">
        <v>49</v>
      </c>
      <c r="C1212" t="s">
        <v>31</v>
      </c>
      <c r="D1212" t="s">
        <v>32</v>
      </c>
      <c r="E1212" s="1" t="s">
        <v>2273</v>
      </c>
      <c r="F1212">
        <v>3.4</v>
      </c>
      <c r="G1212" t="s">
        <v>2265</v>
      </c>
      <c r="H1212" t="str">
        <f t="shared" si="36"/>
        <v>San Antonio</v>
      </c>
      <c r="I1212" t="b">
        <v>1</v>
      </c>
      <c r="J1212" t="s">
        <v>28</v>
      </c>
      <c r="K1212">
        <v>37000</v>
      </c>
      <c r="L1212">
        <v>68000</v>
      </c>
      <c r="M1212">
        <v>52500</v>
      </c>
      <c r="N1212" s="1" t="str">
        <f t="shared" si="37"/>
        <v>Low (&lt;$60k)</v>
      </c>
      <c r="O1212" t="s">
        <v>29</v>
      </c>
      <c r="P1212" t="s">
        <v>104</v>
      </c>
      <c r="Q1212" t="s">
        <v>78</v>
      </c>
      <c r="R1212" t="s">
        <v>57</v>
      </c>
      <c r="S1212" t="s">
        <v>44</v>
      </c>
      <c r="T1212" t="s">
        <v>47</v>
      </c>
    </row>
    <row r="1213" spans="1:20" ht="30" x14ac:dyDescent="0.25">
      <c r="A1213" t="s">
        <v>200</v>
      </c>
      <c r="B1213" t="s">
        <v>200</v>
      </c>
      <c r="C1213" t="s">
        <v>31</v>
      </c>
      <c r="D1213" t="s">
        <v>54</v>
      </c>
      <c r="E1213" s="1" t="s">
        <v>2274</v>
      </c>
      <c r="F1213">
        <v>3.4</v>
      </c>
      <c r="G1213" t="s">
        <v>2265</v>
      </c>
      <c r="H1213" t="str">
        <f t="shared" si="36"/>
        <v>San Antonio</v>
      </c>
      <c r="I1213" t="b">
        <v>0</v>
      </c>
      <c r="J1213" t="s">
        <v>28</v>
      </c>
      <c r="K1213">
        <v>37000</v>
      </c>
      <c r="L1213">
        <v>68000</v>
      </c>
      <c r="M1213">
        <v>52500</v>
      </c>
      <c r="N1213" s="1" t="str">
        <f t="shared" si="37"/>
        <v>Low (&lt;$60k)</v>
      </c>
      <c r="O1213" t="s">
        <v>29</v>
      </c>
      <c r="P1213" t="s">
        <v>154</v>
      </c>
      <c r="Q1213" t="s">
        <v>62</v>
      </c>
      <c r="R1213" t="s">
        <v>23</v>
      </c>
      <c r="S1213" t="s">
        <v>44</v>
      </c>
      <c r="T1213" t="s">
        <v>74</v>
      </c>
    </row>
    <row r="1214" spans="1:20" ht="30" x14ac:dyDescent="0.25">
      <c r="A1214" t="s">
        <v>2275</v>
      </c>
      <c r="B1214" t="s">
        <v>2275</v>
      </c>
      <c r="C1214" t="s">
        <v>31</v>
      </c>
      <c r="D1214" t="s">
        <v>40</v>
      </c>
      <c r="E1214" s="1" t="s">
        <v>2276</v>
      </c>
      <c r="F1214">
        <v>4.3</v>
      </c>
      <c r="G1214" t="s">
        <v>2265</v>
      </c>
      <c r="H1214" t="str">
        <f t="shared" si="36"/>
        <v>San Antonio</v>
      </c>
      <c r="I1214" t="b">
        <v>0</v>
      </c>
      <c r="J1214" t="s">
        <v>28</v>
      </c>
      <c r="K1214">
        <v>37000</v>
      </c>
      <c r="L1214">
        <v>68000</v>
      </c>
      <c r="M1214">
        <v>52500</v>
      </c>
      <c r="N1214" s="1" t="str">
        <f t="shared" si="37"/>
        <v>Low (&lt;$60k)</v>
      </c>
      <c r="O1214" t="s">
        <v>29</v>
      </c>
      <c r="P1214" t="s">
        <v>2277</v>
      </c>
      <c r="Q1214" t="s">
        <v>286</v>
      </c>
      <c r="R1214" t="s">
        <v>36</v>
      </c>
      <c r="S1214" t="s">
        <v>44</v>
      </c>
      <c r="T1214" t="s">
        <v>113</v>
      </c>
    </row>
    <row r="1215" spans="1:20" ht="30" x14ac:dyDescent="0.25">
      <c r="A1215" t="s">
        <v>49</v>
      </c>
      <c r="B1215" t="s">
        <v>49</v>
      </c>
      <c r="C1215" t="s">
        <v>31</v>
      </c>
      <c r="D1215" t="s">
        <v>54</v>
      </c>
      <c r="E1215" s="1" t="s">
        <v>2278</v>
      </c>
      <c r="F1215">
        <v>2.5</v>
      </c>
      <c r="G1215" t="s">
        <v>2265</v>
      </c>
      <c r="H1215" t="str">
        <f t="shared" si="36"/>
        <v>San Antonio</v>
      </c>
      <c r="I1215" t="b">
        <v>0</v>
      </c>
      <c r="J1215" t="s">
        <v>28</v>
      </c>
      <c r="K1215">
        <v>37000</v>
      </c>
      <c r="L1215">
        <v>68000</v>
      </c>
      <c r="M1215">
        <v>52500</v>
      </c>
      <c r="N1215" s="1" t="str">
        <f t="shared" si="37"/>
        <v>Low (&lt;$60k)</v>
      </c>
      <c r="O1215" t="s">
        <v>29</v>
      </c>
      <c r="P1215">
        <v>-1</v>
      </c>
      <c r="Q1215">
        <v>-1</v>
      </c>
      <c r="R1215" t="s">
        <v>103</v>
      </c>
      <c r="S1215" t="s">
        <v>337</v>
      </c>
      <c r="T1215" t="s">
        <v>47</v>
      </c>
    </row>
    <row r="1216" spans="1:20" ht="30" x14ac:dyDescent="0.25">
      <c r="A1216" t="s">
        <v>2279</v>
      </c>
      <c r="B1216" t="s">
        <v>2279</v>
      </c>
      <c r="C1216" t="s">
        <v>31</v>
      </c>
      <c r="D1216" t="s">
        <v>32</v>
      </c>
      <c r="E1216" s="1" t="s">
        <v>2280</v>
      </c>
      <c r="F1216">
        <v>4</v>
      </c>
      <c r="G1216" t="s">
        <v>2265</v>
      </c>
      <c r="H1216" t="str">
        <f t="shared" si="36"/>
        <v>San Antonio</v>
      </c>
      <c r="I1216" t="b">
        <v>0</v>
      </c>
      <c r="J1216" t="s">
        <v>28</v>
      </c>
      <c r="K1216">
        <v>37000</v>
      </c>
      <c r="L1216">
        <v>68000</v>
      </c>
      <c r="M1216">
        <v>52500</v>
      </c>
      <c r="N1216" s="1" t="str">
        <f t="shared" si="37"/>
        <v>Low (&lt;$60k)</v>
      </c>
      <c r="O1216" t="s">
        <v>29</v>
      </c>
      <c r="P1216" t="s">
        <v>243</v>
      </c>
      <c r="Q1216" t="s">
        <v>242</v>
      </c>
      <c r="R1216" t="s">
        <v>84</v>
      </c>
      <c r="S1216" t="s">
        <v>44</v>
      </c>
      <c r="T1216" t="s">
        <v>47</v>
      </c>
    </row>
    <row r="1217" spans="1:20" x14ac:dyDescent="0.25">
      <c r="A1217" t="s">
        <v>2281</v>
      </c>
      <c r="B1217" t="s">
        <v>2281</v>
      </c>
      <c r="C1217" t="s">
        <v>31</v>
      </c>
      <c r="D1217" t="s">
        <v>32</v>
      </c>
      <c r="E1217" t="s">
        <v>2282</v>
      </c>
      <c r="F1217">
        <v>-1</v>
      </c>
      <c r="G1217" t="s">
        <v>2265</v>
      </c>
      <c r="H1217" t="str">
        <f t="shared" si="36"/>
        <v>San Antonio</v>
      </c>
      <c r="I1217" t="b">
        <v>0</v>
      </c>
      <c r="J1217" t="s">
        <v>28</v>
      </c>
      <c r="K1217">
        <v>37000</v>
      </c>
      <c r="L1217">
        <v>68000</v>
      </c>
      <c r="M1217">
        <v>52500</v>
      </c>
      <c r="N1217" s="1" t="str">
        <f t="shared" si="37"/>
        <v>Low (&lt;$60k)</v>
      </c>
      <c r="O1217" t="s">
        <v>29</v>
      </c>
      <c r="P1217">
        <v>-1</v>
      </c>
      <c r="Q1217">
        <v>-1</v>
      </c>
      <c r="R1217">
        <v>-1</v>
      </c>
      <c r="S1217">
        <v>-1</v>
      </c>
      <c r="T1217">
        <v>-1</v>
      </c>
    </row>
    <row r="1218" spans="1:20" ht="30" x14ac:dyDescent="0.25">
      <c r="A1218" t="s">
        <v>2283</v>
      </c>
      <c r="B1218" t="s">
        <v>2283</v>
      </c>
      <c r="C1218" t="s">
        <v>31</v>
      </c>
      <c r="D1218" t="s">
        <v>32</v>
      </c>
      <c r="E1218" s="1" t="s">
        <v>2284</v>
      </c>
      <c r="F1218">
        <v>2.8</v>
      </c>
      <c r="G1218" t="s">
        <v>2265</v>
      </c>
      <c r="H1218" t="str">
        <f t="shared" si="36"/>
        <v>San Antonio</v>
      </c>
      <c r="I1218" t="b">
        <v>0</v>
      </c>
      <c r="J1218" t="s">
        <v>28</v>
      </c>
      <c r="K1218">
        <v>37000</v>
      </c>
      <c r="L1218">
        <v>68000</v>
      </c>
      <c r="M1218">
        <v>52500</v>
      </c>
      <c r="N1218" s="1" t="str">
        <f t="shared" si="37"/>
        <v>Low (&lt;$60k)</v>
      </c>
      <c r="O1218" t="s">
        <v>29</v>
      </c>
      <c r="P1218" t="s">
        <v>52</v>
      </c>
      <c r="Q1218" t="s">
        <v>46</v>
      </c>
      <c r="R1218" t="s">
        <v>43</v>
      </c>
      <c r="S1218" t="s">
        <v>44</v>
      </c>
      <c r="T1218" t="s">
        <v>27</v>
      </c>
    </row>
    <row r="1219" spans="1:20" ht="30" x14ac:dyDescent="0.25">
      <c r="A1219" t="s">
        <v>2285</v>
      </c>
      <c r="B1219" t="s">
        <v>2285</v>
      </c>
      <c r="C1219" t="s">
        <v>31</v>
      </c>
      <c r="D1219" t="s">
        <v>32</v>
      </c>
      <c r="E1219" s="1" t="s">
        <v>247</v>
      </c>
      <c r="F1219">
        <v>3.7</v>
      </c>
      <c r="G1219" t="s">
        <v>2265</v>
      </c>
      <c r="H1219" t="str">
        <f t="shared" si="36"/>
        <v>San Antonio</v>
      </c>
      <c r="I1219" t="b">
        <v>0</v>
      </c>
      <c r="J1219" t="s">
        <v>28</v>
      </c>
      <c r="K1219">
        <v>37000</v>
      </c>
      <c r="L1219">
        <v>68000</v>
      </c>
      <c r="M1219">
        <v>52500</v>
      </c>
      <c r="N1219" s="1" t="str">
        <f t="shared" si="37"/>
        <v>Low (&lt;$60k)</v>
      </c>
      <c r="O1219" t="s">
        <v>29</v>
      </c>
      <c r="P1219" t="s">
        <v>171</v>
      </c>
      <c r="Q1219" t="s">
        <v>78</v>
      </c>
      <c r="R1219" t="s">
        <v>43</v>
      </c>
      <c r="S1219" t="s">
        <v>51</v>
      </c>
      <c r="T1219" t="s">
        <v>47</v>
      </c>
    </row>
    <row r="1220" spans="1:20" ht="30" x14ac:dyDescent="0.25">
      <c r="A1220" t="s">
        <v>49</v>
      </c>
      <c r="B1220" t="s">
        <v>49</v>
      </c>
      <c r="C1220" t="s">
        <v>31</v>
      </c>
      <c r="D1220" t="s">
        <v>54</v>
      </c>
      <c r="E1220" s="1" t="s">
        <v>343</v>
      </c>
      <c r="F1220">
        <v>5</v>
      </c>
      <c r="G1220" t="s">
        <v>2265</v>
      </c>
      <c r="H1220" t="str">
        <f t="shared" si="36"/>
        <v>San Antonio</v>
      </c>
      <c r="I1220" t="b">
        <v>0</v>
      </c>
      <c r="J1220" t="s">
        <v>28</v>
      </c>
      <c r="K1220">
        <v>37000</v>
      </c>
      <c r="L1220">
        <v>68000</v>
      </c>
      <c r="M1220">
        <v>52500</v>
      </c>
      <c r="N1220" s="1" t="str">
        <f t="shared" si="37"/>
        <v>Low (&lt;$60k)</v>
      </c>
      <c r="O1220" t="s">
        <v>29</v>
      </c>
      <c r="P1220" t="s">
        <v>52</v>
      </c>
      <c r="Q1220" t="s">
        <v>46</v>
      </c>
      <c r="R1220" t="s">
        <v>103</v>
      </c>
      <c r="S1220" t="s">
        <v>44</v>
      </c>
      <c r="T1220" t="s">
        <v>53</v>
      </c>
    </row>
    <row r="1221" spans="1:20" ht="30" x14ac:dyDescent="0.25">
      <c r="A1221" t="s">
        <v>2286</v>
      </c>
      <c r="B1221" t="s">
        <v>2286</v>
      </c>
      <c r="C1221" t="s">
        <v>31</v>
      </c>
      <c r="D1221" t="s">
        <v>32</v>
      </c>
      <c r="E1221" s="1" t="s">
        <v>2268</v>
      </c>
      <c r="F1221">
        <v>3</v>
      </c>
      <c r="G1221" t="s">
        <v>2265</v>
      </c>
      <c r="H1221" t="str">
        <f t="shared" si="36"/>
        <v>San Antonio</v>
      </c>
      <c r="I1221" t="b">
        <v>0</v>
      </c>
      <c r="J1221" t="s">
        <v>28</v>
      </c>
      <c r="K1221">
        <v>37000</v>
      </c>
      <c r="L1221">
        <v>68000</v>
      </c>
      <c r="M1221">
        <v>52500</v>
      </c>
      <c r="N1221" s="1" t="str">
        <f t="shared" si="37"/>
        <v>Low (&lt;$60k)</v>
      </c>
      <c r="O1221" t="s">
        <v>29</v>
      </c>
      <c r="P1221" t="s">
        <v>171</v>
      </c>
      <c r="Q1221" t="s">
        <v>78</v>
      </c>
      <c r="R1221" t="s">
        <v>84</v>
      </c>
      <c r="S1221" t="s">
        <v>44</v>
      </c>
      <c r="T1221" t="s">
        <v>96</v>
      </c>
    </row>
    <row r="1222" spans="1:20" ht="30" x14ac:dyDescent="0.25">
      <c r="A1222" t="s">
        <v>2281</v>
      </c>
      <c r="B1222" t="s">
        <v>2281</v>
      </c>
      <c r="C1222" t="s">
        <v>31</v>
      </c>
      <c r="D1222" t="s">
        <v>32</v>
      </c>
      <c r="E1222" s="1" t="s">
        <v>2287</v>
      </c>
      <c r="F1222">
        <v>4</v>
      </c>
      <c r="G1222" t="s">
        <v>2265</v>
      </c>
      <c r="H1222" t="str">
        <f t="shared" ref="H1222:H1285" si="38">IFERROR(TRIM(LEFT(G1222,FIND(",",G1222)-1)),G1222)</f>
        <v>San Antonio</v>
      </c>
      <c r="I1222" t="b">
        <v>0</v>
      </c>
      <c r="J1222" t="s">
        <v>28</v>
      </c>
      <c r="K1222">
        <v>37000</v>
      </c>
      <c r="L1222">
        <v>68000</v>
      </c>
      <c r="M1222">
        <v>52500</v>
      </c>
      <c r="N1222" s="1" t="str">
        <f t="shared" ref="N1222:N1285" si="39">IF(M1222="", "", IF(M1222&lt;60000, "Low (&lt;$60k)", IF(M1222&lt;=90000, "Mid ($60k–$90k)", "High (&gt;$90k)")))</f>
        <v>Low (&lt;$60k)</v>
      </c>
      <c r="O1222" t="s">
        <v>29</v>
      </c>
      <c r="P1222" t="s">
        <v>52</v>
      </c>
      <c r="Q1222" t="s">
        <v>46</v>
      </c>
      <c r="R1222" t="s">
        <v>57</v>
      </c>
      <c r="S1222" t="s">
        <v>44</v>
      </c>
      <c r="T1222" t="s">
        <v>53</v>
      </c>
    </row>
    <row r="1223" spans="1:20" ht="30" x14ac:dyDescent="0.25">
      <c r="A1223" t="s">
        <v>88</v>
      </c>
      <c r="B1223" t="s">
        <v>88</v>
      </c>
      <c r="C1223" t="s">
        <v>48</v>
      </c>
      <c r="D1223" t="s">
        <v>54</v>
      </c>
      <c r="E1223" s="1" t="s">
        <v>2288</v>
      </c>
      <c r="F1223">
        <v>4.5</v>
      </c>
      <c r="G1223" t="s">
        <v>2265</v>
      </c>
      <c r="H1223" t="str">
        <f t="shared" si="38"/>
        <v>San Antonio</v>
      </c>
      <c r="I1223" t="b">
        <v>0</v>
      </c>
      <c r="J1223" t="s">
        <v>28</v>
      </c>
      <c r="K1223">
        <v>37000</v>
      </c>
      <c r="L1223">
        <v>68000</v>
      </c>
      <c r="M1223">
        <v>52500</v>
      </c>
      <c r="N1223" s="1" t="str">
        <f t="shared" si="39"/>
        <v>Low (&lt;$60k)</v>
      </c>
      <c r="O1223" t="s">
        <v>29</v>
      </c>
      <c r="P1223" t="s">
        <v>159</v>
      </c>
      <c r="Q1223" t="s">
        <v>46</v>
      </c>
      <c r="R1223" t="s">
        <v>84</v>
      </c>
      <c r="S1223" t="s">
        <v>44</v>
      </c>
      <c r="T1223" t="s">
        <v>47</v>
      </c>
    </row>
    <row r="1224" spans="1:20" ht="30" x14ac:dyDescent="0.25">
      <c r="A1224" t="s">
        <v>88</v>
      </c>
      <c r="B1224" t="s">
        <v>88</v>
      </c>
      <c r="C1224" t="s">
        <v>48</v>
      </c>
      <c r="D1224" t="s">
        <v>32</v>
      </c>
      <c r="E1224" s="1" t="s">
        <v>2289</v>
      </c>
      <c r="F1224">
        <v>3.5</v>
      </c>
      <c r="G1224" t="s">
        <v>2265</v>
      </c>
      <c r="H1224" t="str">
        <f t="shared" si="38"/>
        <v>San Antonio</v>
      </c>
      <c r="I1224" t="b">
        <v>0</v>
      </c>
      <c r="J1224" t="s">
        <v>28</v>
      </c>
      <c r="K1224">
        <v>37000</v>
      </c>
      <c r="L1224">
        <v>68000</v>
      </c>
      <c r="M1224">
        <v>52500</v>
      </c>
      <c r="N1224" s="1" t="str">
        <f t="shared" si="39"/>
        <v>Low (&lt;$60k)</v>
      </c>
      <c r="O1224" t="s">
        <v>29</v>
      </c>
      <c r="P1224" t="s">
        <v>159</v>
      </c>
      <c r="Q1224" t="s">
        <v>46</v>
      </c>
      <c r="R1224" t="s">
        <v>36</v>
      </c>
      <c r="S1224" t="s">
        <v>72</v>
      </c>
      <c r="T1224" t="s">
        <v>81</v>
      </c>
    </row>
    <row r="1225" spans="1:20" ht="30" x14ac:dyDescent="0.25">
      <c r="A1225" t="s">
        <v>49</v>
      </c>
      <c r="B1225" t="s">
        <v>49</v>
      </c>
      <c r="C1225" t="s">
        <v>31</v>
      </c>
      <c r="D1225" t="s">
        <v>54</v>
      </c>
      <c r="E1225" s="1" t="s">
        <v>2290</v>
      </c>
      <c r="F1225">
        <v>3.3</v>
      </c>
      <c r="G1225" t="s">
        <v>2265</v>
      </c>
      <c r="H1225" t="str">
        <f t="shared" si="38"/>
        <v>San Antonio</v>
      </c>
      <c r="I1225" t="b">
        <v>0</v>
      </c>
      <c r="J1225" t="s">
        <v>28</v>
      </c>
      <c r="K1225">
        <v>37000</v>
      </c>
      <c r="L1225">
        <v>68000</v>
      </c>
      <c r="M1225">
        <v>52500</v>
      </c>
      <c r="N1225" s="1" t="str">
        <f t="shared" si="39"/>
        <v>Low (&lt;$60k)</v>
      </c>
      <c r="O1225" t="s">
        <v>29</v>
      </c>
      <c r="P1225" t="s">
        <v>159</v>
      </c>
      <c r="Q1225" t="s">
        <v>46</v>
      </c>
      <c r="R1225" t="s">
        <v>23</v>
      </c>
      <c r="S1225" t="s">
        <v>44</v>
      </c>
      <c r="T1225" t="s">
        <v>53</v>
      </c>
    </row>
    <row r="1226" spans="1:20" x14ac:dyDescent="0.25">
      <c r="A1226" t="s">
        <v>2291</v>
      </c>
      <c r="B1226" t="s">
        <v>2293</v>
      </c>
      <c r="C1226" t="s">
        <v>31</v>
      </c>
      <c r="D1226" t="s">
        <v>32</v>
      </c>
      <c r="E1226" t="s">
        <v>2292</v>
      </c>
      <c r="F1226">
        <v>-1</v>
      </c>
      <c r="G1226" t="s">
        <v>2265</v>
      </c>
      <c r="H1226" t="str">
        <f t="shared" si="38"/>
        <v>San Antonio</v>
      </c>
      <c r="I1226" t="b">
        <v>0</v>
      </c>
      <c r="J1226" t="s">
        <v>28</v>
      </c>
      <c r="K1226">
        <v>37000</v>
      </c>
      <c r="L1226">
        <v>68000</v>
      </c>
      <c r="M1226">
        <v>52500</v>
      </c>
      <c r="N1226" s="1" t="str">
        <f t="shared" si="39"/>
        <v>Low (&lt;$60k)</v>
      </c>
      <c r="O1226" t="s">
        <v>29</v>
      </c>
      <c r="P1226" t="s">
        <v>154</v>
      </c>
      <c r="Q1226" t="s">
        <v>62</v>
      </c>
      <c r="R1226" t="s">
        <v>84</v>
      </c>
      <c r="S1226" t="s">
        <v>24</v>
      </c>
      <c r="T1226" t="s">
        <v>47</v>
      </c>
    </row>
    <row r="1227" spans="1:20" ht="30" x14ac:dyDescent="0.25">
      <c r="A1227" t="s">
        <v>88</v>
      </c>
      <c r="B1227" t="s">
        <v>88</v>
      </c>
      <c r="C1227" t="s">
        <v>48</v>
      </c>
      <c r="D1227" t="s">
        <v>32</v>
      </c>
      <c r="E1227" s="1" t="s">
        <v>221</v>
      </c>
      <c r="F1227">
        <v>4.0999999999999996</v>
      </c>
      <c r="G1227" t="s">
        <v>2265</v>
      </c>
      <c r="H1227" t="str">
        <f t="shared" si="38"/>
        <v>San Antonio</v>
      </c>
      <c r="I1227" t="b">
        <v>0</v>
      </c>
      <c r="J1227" t="s">
        <v>28</v>
      </c>
      <c r="K1227">
        <v>37000</v>
      </c>
      <c r="L1227">
        <v>68000</v>
      </c>
      <c r="M1227">
        <v>52500</v>
      </c>
      <c r="N1227" s="1" t="str">
        <f t="shared" si="39"/>
        <v>Low (&lt;$60k)</v>
      </c>
      <c r="O1227" t="s">
        <v>29</v>
      </c>
      <c r="P1227" t="s">
        <v>171</v>
      </c>
      <c r="Q1227" t="s">
        <v>78</v>
      </c>
      <c r="R1227" t="s">
        <v>36</v>
      </c>
      <c r="S1227" t="s">
        <v>72</v>
      </c>
      <c r="T1227" t="s">
        <v>74</v>
      </c>
    </row>
    <row r="1228" spans="1:20" ht="30" x14ac:dyDescent="0.25">
      <c r="A1228" t="s">
        <v>2294</v>
      </c>
      <c r="B1228" t="s">
        <v>2294</v>
      </c>
      <c r="C1228" t="s">
        <v>48</v>
      </c>
      <c r="D1228" t="s">
        <v>40</v>
      </c>
      <c r="E1228" s="1" t="s">
        <v>2295</v>
      </c>
      <c r="F1228">
        <v>2.9</v>
      </c>
      <c r="G1228" t="s">
        <v>2265</v>
      </c>
      <c r="H1228" t="str">
        <f t="shared" si="38"/>
        <v>San Antonio</v>
      </c>
      <c r="I1228" t="b">
        <v>0</v>
      </c>
      <c r="J1228" t="s">
        <v>28</v>
      </c>
      <c r="K1228">
        <v>37000</v>
      </c>
      <c r="L1228">
        <v>68000</v>
      </c>
      <c r="M1228">
        <v>52500</v>
      </c>
      <c r="N1228" s="1" t="str">
        <f t="shared" si="39"/>
        <v>Low (&lt;$60k)</v>
      </c>
      <c r="O1228" t="s">
        <v>29</v>
      </c>
      <c r="P1228" t="s">
        <v>2296</v>
      </c>
      <c r="Q1228" t="s">
        <v>286</v>
      </c>
      <c r="R1228" t="s">
        <v>36</v>
      </c>
      <c r="S1228" t="s">
        <v>44</v>
      </c>
      <c r="T1228" t="s">
        <v>39</v>
      </c>
    </row>
    <row r="1229" spans="1:20" ht="30" x14ac:dyDescent="0.25">
      <c r="A1229" t="s">
        <v>2297</v>
      </c>
      <c r="B1229" t="s">
        <v>2298</v>
      </c>
      <c r="C1229" t="s">
        <v>31</v>
      </c>
      <c r="D1229" t="s">
        <v>54</v>
      </c>
      <c r="E1229" s="1" t="s">
        <v>231</v>
      </c>
      <c r="F1229">
        <v>3.7</v>
      </c>
      <c r="G1229" t="s">
        <v>2265</v>
      </c>
      <c r="H1229" t="str">
        <f t="shared" si="38"/>
        <v>San Antonio</v>
      </c>
      <c r="I1229" t="b">
        <v>0</v>
      </c>
      <c r="J1229" t="s">
        <v>28</v>
      </c>
      <c r="K1229">
        <v>37000</v>
      </c>
      <c r="L1229">
        <v>68000</v>
      </c>
      <c r="M1229">
        <v>52500</v>
      </c>
      <c r="N1229" s="1" t="str">
        <f t="shared" si="39"/>
        <v>Low (&lt;$60k)</v>
      </c>
      <c r="O1229" t="s">
        <v>29</v>
      </c>
      <c r="P1229" t="s">
        <v>171</v>
      </c>
      <c r="Q1229" t="s">
        <v>78</v>
      </c>
      <c r="R1229" t="s">
        <v>103</v>
      </c>
      <c r="S1229" t="s">
        <v>44</v>
      </c>
      <c r="T1229" t="s">
        <v>53</v>
      </c>
    </row>
    <row r="1230" spans="1:20" ht="30" x14ac:dyDescent="0.25">
      <c r="A1230" t="s">
        <v>2299</v>
      </c>
      <c r="B1230" t="s">
        <v>2301</v>
      </c>
      <c r="C1230" t="s">
        <v>31</v>
      </c>
      <c r="D1230" t="s">
        <v>40</v>
      </c>
      <c r="E1230" s="1" t="s">
        <v>2300</v>
      </c>
      <c r="F1230">
        <v>4</v>
      </c>
      <c r="G1230" t="s">
        <v>2265</v>
      </c>
      <c r="H1230" t="str">
        <f t="shared" si="38"/>
        <v>San Antonio</v>
      </c>
      <c r="I1230" t="b">
        <v>0</v>
      </c>
      <c r="J1230" t="s">
        <v>28</v>
      </c>
      <c r="K1230">
        <v>37000</v>
      </c>
      <c r="L1230">
        <v>68000</v>
      </c>
      <c r="M1230">
        <v>52500</v>
      </c>
      <c r="N1230" s="1" t="str">
        <f t="shared" si="39"/>
        <v>Low (&lt;$60k)</v>
      </c>
      <c r="O1230" t="s">
        <v>29</v>
      </c>
      <c r="P1230" t="s">
        <v>104</v>
      </c>
      <c r="Q1230" t="s">
        <v>78</v>
      </c>
      <c r="R1230" t="s">
        <v>43</v>
      </c>
      <c r="S1230" t="s">
        <v>24</v>
      </c>
      <c r="T1230" t="s">
        <v>27</v>
      </c>
    </row>
    <row r="1231" spans="1:20" ht="30" x14ac:dyDescent="0.25">
      <c r="A1231" t="s">
        <v>2302</v>
      </c>
      <c r="B1231" t="s">
        <v>2302</v>
      </c>
      <c r="C1231" t="s">
        <v>31</v>
      </c>
      <c r="D1231" t="s">
        <v>32</v>
      </c>
      <c r="E1231" s="1" t="s">
        <v>2303</v>
      </c>
      <c r="F1231">
        <v>4</v>
      </c>
      <c r="G1231" t="s">
        <v>2265</v>
      </c>
      <c r="H1231" t="str">
        <f t="shared" si="38"/>
        <v>San Antonio</v>
      </c>
      <c r="I1231" t="b">
        <v>0</v>
      </c>
      <c r="J1231" t="s">
        <v>28</v>
      </c>
      <c r="K1231">
        <v>37000</v>
      </c>
      <c r="L1231">
        <v>68000</v>
      </c>
      <c r="M1231">
        <v>52500</v>
      </c>
      <c r="N1231" s="1" t="str">
        <f t="shared" si="39"/>
        <v>Low (&lt;$60k)</v>
      </c>
      <c r="O1231" t="s">
        <v>29</v>
      </c>
      <c r="P1231" t="s">
        <v>243</v>
      </c>
      <c r="Q1231" t="s">
        <v>242</v>
      </c>
      <c r="R1231" t="s">
        <v>23</v>
      </c>
      <c r="S1231" t="s">
        <v>44</v>
      </c>
      <c r="T1231" t="s">
        <v>53</v>
      </c>
    </row>
    <row r="1232" spans="1:20" ht="45" x14ac:dyDescent="0.25">
      <c r="A1232" t="s">
        <v>2283</v>
      </c>
      <c r="B1232" t="s">
        <v>2283</v>
      </c>
      <c r="C1232" t="s">
        <v>31</v>
      </c>
      <c r="D1232" t="s">
        <v>32</v>
      </c>
      <c r="E1232" s="1" t="s">
        <v>2304</v>
      </c>
      <c r="F1232">
        <v>3.5</v>
      </c>
      <c r="G1232" t="s">
        <v>2305</v>
      </c>
      <c r="H1232" t="str">
        <f t="shared" si="38"/>
        <v>Lackland AFB</v>
      </c>
      <c r="I1232" t="b">
        <v>0</v>
      </c>
      <c r="J1232" t="s">
        <v>28</v>
      </c>
      <c r="K1232">
        <v>37000</v>
      </c>
      <c r="L1232">
        <v>68000</v>
      </c>
      <c r="M1232">
        <v>52500</v>
      </c>
      <c r="N1232" s="1" t="str">
        <f t="shared" si="39"/>
        <v>Low (&lt;$60k)</v>
      </c>
      <c r="O1232" t="s">
        <v>29</v>
      </c>
      <c r="P1232" t="s">
        <v>52</v>
      </c>
      <c r="Q1232" t="s">
        <v>46</v>
      </c>
      <c r="R1232" t="s">
        <v>36</v>
      </c>
      <c r="S1232" t="s">
        <v>51</v>
      </c>
      <c r="T1232" t="s">
        <v>113</v>
      </c>
    </row>
    <row r="1233" spans="1:20" ht="30" x14ac:dyDescent="0.25">
      <c r="A1233" t="s">
        <v>88</v>
      </c>
      <c r="B1233" t="s">
        <v>88</v>
      </c>
      <c r="C1233" t="s">
        <v>48</v>
      </c>
      <c r="D1233" t="s">
        <v>32</v>
      </c>
      <c r="E1233" s="1" t="s">
        <v>2306</v>
      </c>
      <c r="F1233">
        <v>3.3</v>
      </c>
      <c r="G1233" t="s">
        <v>2265</v>
      </c>
      <c r="H1233" t="str">
        <f t="shared" si="38"/>
        <v>San Antonio</v>
      </c>
      <c r="I1233" t="b">
        <v>0</v>
      </c>
      <c r="J1233" t="s">
        <v>28</v>
      </c>
      <c r="K1233">
        <v>73000</v>
      </c>
      <c r="L1233">
        <v>89000</v>
      </c>
      <c r="M1233">
        <v>81000</v>
      </c>
      <c r="N1233" s="1" t="str">
        <f t="shared" si="39"/>
        <v>Mid ($60k–$90k)</v>
      </c>
      <c r="O1233" t="s">
        <v>29</v>
      </c>
      <c r="P1233" t="s">
        <v>52</v>
      </c>
      <c r="Q1233" t="s">
        <v>46</v>
      </c>
      <c r="R1233" t="s">
        <v>103</v>
      </c>
      <c r="S1233" t="s">
        <v>44</v>
      </c>
      <c r="T1233" t="s">
        <v>47</v>
      </c>
    </row>
    <row r="1234" spans="1:20" x14ac:dyDescent="0.25">
      <c r="A1234" t="s">
        <v>2307</v>
      </c>
      <c r="B1234" t="s">
        <v>2307</v>
      </c>
      <c r="C1234" t="s">
        <v>31</v>
      </c>
      <c r="D1234" t="s">
        <v>40</v>
      </c>
      <c r="E1234" t="s">
        <v>2308</v>
      </c>
      <c r="F1234">
        <v>-1</v>
      </c>
      <c r="G1234" t="s">
        <v>2265</v>
      </c>
      <c r="H1234" t="str">
        <f t="shared" si="38"/>
        <v>San Antonio</v>
      </c>
      <c r="I1234" t="b">
        <v>0</v>
      </c>
      <c r="J1234" t="s">
        <v>28</v>
      </c>
      <c r="K1234">
        <v>73000</v>
      </c>
      <c r="L1234">
        <v>89000</v>
      </c>
      <c r="M1234">
        <v>81000</v>
      </c>
      <c r="N1234" s="1" t="str">
        <f t="shared" si="39"/>
        <v>Mid ($60k–$90k)</v>
      </c>
      <c r="O1234" t="s">
        <v>29</v>
      </c>
      <c r="P1234" t="s">
        <v>52</v>
      </c>
      <c r="Q1234" t="s">
        <v>46</v>
      </c>
      <c r="R1234" t="s">
        <v>84</v>
      </c>
      <c r="S1234" t="s">
        <v>44</v>
      </c>
      <c r="T1234" t="s">
        <v>47</v>
      </c>
    </row>
    <row r="1235" spans="1:20" ht="30" x14ac:dyDescent="0.25">
      <c r="A1235" t="s">
        <v>2307</v>
      </c>
      <c r="B1235" t="s">
        <v>2307</v>
      </c>
      <c r="C1235" t="s">
        <v>31</v>
      </c>
      <c r="D1235" t="s">
        <v>32</v>
      </c>
      <c r="E1235" s="1" t="s">
        <v>2309</v>
      </c>
      <c r="F1235">
        <v>2.6</v>
      </c>
      <c r="G1235" t="s">
        <v>2265</v>
      </c>
      <c r="H1235" t="str">
        <f t="shared" si="38"/>
        <v>San Antonio</v>
      </c>
      <c r="I1235" t="b">
        <v>0</v>
      </c>
      <c r="J1235" t="s">
        <v>28</v>
      </c>
      <c r="K1235">
        <v>73000</v>
      </c>
      <c r="L1235">
        <v>89000</v>
      </c>
      <c r="M1235">
        <v>81000</v>
      </c>
      <c r="N1235" s="1" t="str">
        <f t="shared" si="39"/>
        <v>Mid ($60k–$90k)</v>
      </c>
      <c r="O1235" t="s">
        <v>29</v>
      </c>
      <c r="P1235" t="s">
        <v>25</v>
      </c>
      <c r="Q1235" t="s">
        <v>26</v>
      </c>
      <c r="R1235" t="s">
        <v>43</v>
      </c>
      <c r="S1235" t="s">
        <v>116</v>
      </c>
      <c r="T1235" t="s">
        <v>39</v>
      </c>
    </row>
    <row r="1236" spans="1:20" ht="30" x14ac:dyDescent="0.25">
      <c r="A1236" t="s">
        <v>2307</v>
      </c>
      <c r="B1236" t="s">
        <v>2307</v>
      </c>
      <c r="C1236" t="s">
        <v>31</v>
      </c>
      <c r="D1236" t="s">
        <v>32</v>
      </c>
      <c r="E1236" s="1" t="s">
        <v>2310</v>
      </c>
      <c r="F1236">
        <v>3.3</v>
      </c>
      <c r="G1236" t="s">
        <v>2265</v>
      </c>
      <c r="H1236" t="str">
        <f t="shared" si="38"/>
        <v>San Antonio</v>
      </c>
      <c r="I1236" t="b">
        <v>0</v>
      </c>
      <c r="J1236" t="s">
        <v>28</v>
      </c>
      <c r="K1236">
        <v>73000</v>
      </c>
      <c r="L1236">
        <v>89000</v>
      </c>
      <c r="M1236">
        <v>81000</v>
      </c>
      <c r="N1236" s="1" t="str">
        <f t="shared" si="39"/>
        <v>Mid ($60k–$90k)</v>
      </c>
      <c r="O1236" t="s">
        <v>29</v>
      </c>
      <c r="P1236" t="s">
        <v>999</v>
      </c>
      <c r="Q1236" t="s">
        <v>999</v>
      </c>
      <c r="R1236" t="s">
        <v>71</v>
      </c>
      <c r="S1236" t="s">
        <v>44</v>
      </c>
      <c r="T1236" t="s">
        <v>74</v>
      </c>
    </row>
    <row r="1237" spans="1:20" ht="30" x14ac:dyDescent="0.25">
      <c r="A1237" t="s">
        <v>2311</v>
      </c>
      <c r="B1237" t="s">
        <v>2311</v>
      </c>
      <c r="C1237" t="s">
        <v>31</v>
      </c>
      <c r="D1237" t="s">
        <v>54</v>
      </c>
      <c r="E1237" s="1" t="s">
        <v>229</v>
      </c>
      <c r="F1237">
        <v>3.9</v>
      </c>
      <c r="G1237" t="s">
        <v>2265</v>
      </c>
      <c r="H1237" t="str">
        <f t="shared" si="38"/>
        <v>San Antonio</v>
      </c>
      <c r="I1237" t="b">
        <v>0</v>
      </c>
      <c r="J1237" t="s">
        <v>28</v>
      </c>
      <c r="K1237">
        <v>73000</v>
      </c>
      <c r="L1237">
        <v>89000</v>
      </c>
      <c r="M1237">
        <v>81000</v>
      </c>
      <c r="N1237" s="1" t="str">
        <f t="shared" si="39"/>
        <v>Mid ($60k–$90k)</v>
      </c>
      <c r="O1237" t="s">
        <v>29</v>
      </c>
      <c r="P1237" t="s">
        <v>52</v>
      </c>
      <c r="Q1237" t="s">
        <v>46</v>
      </c>
      <c r="R1237" t="s">
        <v>57</v>
      </c>
      <c r="S1237" t="s">
        <v>44</v>
      </c>
      <c r="T1237" t="s">
        <v>27</v>
      </c>
    </row>
    <row r="1238" spans="1:20" x14ac:dyDescent="0.25">
      <c r="A1238" t="s">
        <v>2312</v>
      </c>
      <c r="B1238" t="s">
        <v>2312</v>
      </c>
      <c r="C1238" t="s">
        <v>48</v>
      </c>
      <c r="D1238" t="s">
        <v>32</v>
      </c>
      <c r="E1238" t="s">
        <v>2282</v>
      </c>
      <c r="F1238">
        <v>-1</v>
      </c>
      <c r="G1238" t="s">
        <v>2265</v>
      </c>
      <c r="H1238" t="str">
        <f t="shared" si="38"/>
        <v>San Antonio</v>
      </c>
      <c r="I1238" t="b">
        <v>0</v>
      </c>
      <c r="J1238" t="s">
        <v>28</v>
      </c>
      <c r="K1238">
        <v>73000</v>
      </c>
      <c r="L1238">
        <v>89000</v>
      </c>
      <c r="M1238">
        <v>81000</v>
      </c>
      <c r="N1238" s="1" t="str">
        <f t="shared" si="39"/>
        <v>Mid ($60k–$90k)</v>
      </c>
      <c r="O1238" t="s">
        <v>29</v>
      </c>
      <c r="P1238">
        <v>-1</v>
      </c>
      <c r="Q1238">
        <v>-1</v>
      </c>
      <c r="R1238">
        <v>-1</v>
      </c>
      <c r="S1238">
        <v>-1</v>
      </c>
      <c r="T1238">
        <v>-1</v>
      </c>
    </row>
    <row r="1239" spans="1:20" ht="30" x14ac:dyDescent="0.25">
      <c r="A1239" t="s">
        <v>2283</v>
      </c>
      <c r="B1239" t="s">
        <v>2283</v>
      </c>
      <c r="C1239" t="s">
        <v>31</v>
      </c>
      <c r="D1239" t="s">
        <v>32</v>
      </c>
      <c r="E1239" s="1" t="s">
        <v>2313</v>
      </c>
      <c r="F1239">
        <v>3.8</v>
      </c>
      <c r="G1239" t="s">
        <v>2265</v>
      </c>
      <c r="H1239" t="str">
        <f t="shared" si="38"/>
        <v>San Antonio</v>
      </c>
      <c r="I1239" t="b">
        <v>0</v>
      </c>
      <c r="J1239" t="s">
        <v>28</v>
      </c>
      <c r="K1239">
        <v>73000</v>
      </c>
      <c r="L1239">
        <v>89000</v>
      </c>
      <c r="M1239">
        <v>81000</v>
      </c>
      <c r="N1239" s="1" t="str">
        <f t="shared" si="39"/>
        <v>Mid ($60k–$90k)</v>
      </c>
      <c r="O1239" t="s">
        <v>29</v>
      </c>
      <c r="P1239" t="s">
        <v>171</v>
      </c>
      <c r="Q1239" t="s">
        <v>78</v>
      </c>
      <c r="R1239" t="s">
        <v>57</v>
      </c>
      <c r="S1239" t="s">
        <v>51</v>
      </c>
      <c r="T1239" t="s">
        <v>47</v>
      </c>
    </row>
    <row r="1240" spans="1:20" ht="30" x14ac:dyDescent="0.25">
      <c r="A1240" t="s">
        <v>2314</v>
      </c>
      <c r="B1240" t="s">
        <v>2315</v>
      </c>
      <c r="C1240" t="s">
        <v>31</v>
      </c>
      <c r="D1240" t="s">
        <v>40</v>
      </c>
      <c r="E1240" s="1" t="s">
        <v>221</v>
      </c>
      <c r="F1240">
        <v>4.0999999999999996</v>
      </c>
      <c r="G1240" t="s">
        <v>2265</v>
      </c>
      <c r="H1240" t="str">
        <f t="shared" si="38"/>
        <v>San Antonio</v>
      </c>
      <c r="I1240" t="b">
        <v>0</v>
      </c>
      <c r="J1240" t="s">
        <v>28</v>
      </c>
      <c r="K1240">
        <v>73000</v>
      </c>
      <c r="L1240">
        <v>89000</v>
      </c>
      <c r="M1240">
        <v>81000</v>
      </c>
      <c r="N1240" s="1" t="str">
        <f t="shared" si="39"/>
        <v>Mid ($60k–$90k)</v>
      </c>
      <c r="O1240" t="s">
        <v>29</v>
      </c>
      <c r="P1240" t="s">
        <v>171</v>
      </c>
      <c r="Q1240" t="s">
        <v>78</v>
      </c>
      <c r="R1240" t="s">
        <v>36</v>
      </c>
      <c r="S1240" t="s">
        <v>72</v>
      </c>
      <c r="T1240" t="s">
        <v>74</v>
      </c>
    </row>
    <row r="1241" spans="1:20" ht="30" x14ac:dyDescent="0.25">
      <c r="A1241" t="s">
        <v>2316</v>
      </c>
      <c r="B1241" t="s">
        <v>2318</v>
      </c>
      <c r="C1241" t="s">
        <v>31</v>
      </c>
      <c r="D1241" t="s">
        <v>32</v>
      </c>
      <c r="E1241" s="1" t="s">
        <v>2317</v>
      </c>
      <c r="F1241">
        <v>3.2</v>
      </c>
      <c r="G1241" t="s">
        <v>2265</v>
      </c>
      <c r="H1241" t="str">
        <f t="shared" si="38"/>
        <v>San Antonio</v>
      </c>
      <c r="I1241" t="b">
        <v>0</v>
      </c>
      <c r="J1241" t="s">
        <v>28</v>
      </c>
      <c r="K1241">
        <v>73000</v>
      </c>
      <c r="L1241">
        <v>89000</v>
      </c>
      <c r="M1241">
        <v>81000</v>
      </c>
      <c r="N1241" s="1" t="str">
        <f t="shared" si="39"/>
        <v>Mid ($60k–$90k)</v>
      </c>
      <c r="O1241" t="s">
        <v>29</v>
      </c>
      <c r="P1241" t="s">
        <v>262</v>
      </c>
      <c r="Q1241" t="s">
        <v>207</v>
      </c>
      <c r="R1241" t="s">
        <v>43</v>
      </c>
      <c r="S1241" t="s">
        <v>44</v>
      </c>
      <c r="T1241" t="s">
        <v>175</v>
      </c>
    </row>
    <row r="1242" spans="1:20" ht="30" x14ac:dyDescent="0.25">
      <c r="A1242" t="s">
        <v>2319</v>
      </c>
      <c r="B1242" t="s">
        <v>664</v>
      </c>
      <c r="C1242" t="s">
        <v>31</v>
      </c>
      <c r="D1242" t="s">
        <v>32</v>
      </c>
      <c r="E1242" s="1" t="s">
        <v>2320</v>
      </c>
      <c r="F1242">
        <v>3.8</v>
      </c>
      <c r="G1242" t="s">
        <v>2305</v>
      </c>
      <c r="H1242" t="str">
        <f t="shared" si="38"/>
        <v>Lackland AFB</v>
      </c>
      <c r="I1242" t="b">
        <v>0</v>
      </c>
      <c r="J1242" t="s">
        <v>28</v>
      </c>
      <c r="K1242">
        <v>73000</v>
      </c>
      <c r="L1242">
        <v>89000</v>
      </c>
      <c r="M1242">
        <v>81000</v>
      </c>
      <c r="N1242" s="1" t="str">
        <f t="shared" si="39"/>
        <v>Mid ($60k–$90k)</v>
      </c>
      <c r="O1242" t="s">
        <v>29</v>
      </c>
      <c r="P1242" t="s">
        <v>999</v>
      </c>
      <c r="Q1242" t="s">
        <v>999</v>
      </c>
      <c r="R1242" t="s">
        <v>103</v>
      </c>
      <c r="S1242" t="s">
        <v>44</v>
      </c>
      <c r="T1242" t="s">
        <v>105</v>
      </c>
    </row>
    <row r="1243" spans="1:20" ht="30" x14ac:dyDescent="0.25">
      <c r="A1243" t="s">
        <v>2312</v>
      </c>
      <c r="B1243" t="s">
        <v>2312</v>
      </c>
      <c r="C1243" t="s">
        <v>48</v>
      </c>
      <c r="D1243" t="s">
        <v>32</v>
      </c>
      <c r="E1243" s="1" t="s">
        <v>2287</v>
      </c>
      <c r="F1243">
        <v>4</v>
      </c>
      <c r="G1243" t="s">
        <v>2265</v>
      </c>
      <c r="H1243" t="str">
        <f t="shared" si="38"/>
        <v>San Antonio</v>
      </c>
      <c r="I1243" t="b">
        <v>0</v>
      </c>
      <c r="J1243" t="s">
        <v>28</v>
      </c>
      <c r="K1243">
        <v>73000</v>
      </c>
      <c r="L1243">
        <v>89000</v>
      </c>
      <c r="M1243">
        <v>81000</v>
      </c>
      <c r="N1243" s="1" t="str">
        <f t="shared" si="39"/>
        <v>Mid ($60k–$90k)</v>
      </c>
      <c r="O1243" t="s">
        <v>29</v>
      </c>
      <c r="P1243" t="s">
        <v>52</v>
      </c>
      <c r="Q1243" t="s">
        <v>46</v>
      </c>
      <c r="R1243" t="s">
        <v>57</v>
      </c>
      <c r="S1243" t="s">
        <v>44</v>
      </c>
      <c r="T1243" t="s">
        <v>53</v>
      </c>
    </row>
    <row r="1244" spans="1:20" x14ac:dyDescent="0.25">
      <c r="A1244" t="s">
        <v>2321</v>
      </c>
      <c r="B1244" t="s">
        <v>2322</v>
      </c>
      <c r="C1244" t="s">
        <v>31</v>
      </c>
      <c r="D1244" t="s">
        <v>32</v>
      </c>
      <c r="E1244" t="s">
        <v>2292</v>
      </c>
      <c r="F1244">
        <v>-1</v>
      </c>
      <c r="G1244" t="s">
        <v>2265</v>
      </c>
      <c r="H1244" t="str">
        <f t="shared" si="38"/>
        <v>San Antonio</v>
      </c>
      <c r="I1244" t="b">
        <v>0</v>
      </c>
      <c r="J1244" t="s">
        <v>28</v>
      </c>
      <c r="K1244">
        <v>73000</v>
      </c>
      <c r="L1244">
        <v>89000</v>
      </c>
      <c r="M1244">
        <v>81000</v>
      </c>
      <c r="N1244" s="1" t="str">
        <f t="shared" si="39"/>
        <v>Mid ($60k–$90k)</v>
      </c>
      <c r="O1244" t="s">
        <v>29</v>
      </c>
      <c r="P1244" t="s">
        <v>154</v>
      </c>
      <c r="Q1244" t="s">
        <v>62</v>
      </c>
      <c r="R1244" t="s">
        <v>84</v>
      </c>
      <c r="S1244" t="s">
        <v>24</v>
      </c>
      <c r="T1244" t="s">
        <v>47</v>
      </c>
    </row>
    <row r="1245" spans="1:20" ht="30" x14ac:dyDescent="0.25">
      <c r="A1245" t="s">
        <v>2323</v>
      </c>
      <c r="B1245" t="s">
        <v>2323</v>
      </c>
      <c r="C1245" t="s">
        <v>48</v>
      </c>
      <c r="D1245" t="s">
        <v>32</v>
      </c>
      <c r="E1245" s="1" t="s">
        <v>2324</v>
      </c>
      <c r="F1245">
        <v>3.9</v>
      </c>
      <c r="G1245" t="s">
        <v>2265</v>
      </c>
      <c r="H1245" t="str">
        <f t="shared" si="38"/>
        <v>San Antonio</v>
      </c>
      <c r="I1245" t="b">
        <v>0</v>
      </c>
      <c r="J1245" t="s">
        <v>28</v>
      </c>
      <c r="K1245">
        <v>73000</v>
      </c>
      <c r="L1245">
        <v>89000</v>
      </c>
      <c r="M1245">
        <v>81000</v>
      </c>
      <c r="N1245" s="1" t="str">
        <f t="shared" si="39"/>
        <v>Mid ($60k–$90k)</v>
      </c>
      <c r="O1245" t="s">
        <v>29</v>
      </c>
      <c r="P1245" t="s">
        <v>171</v>
      </c>
      <c r="Q1245" t="s">
        <v>78</v>
      </c>
      <c r="R1245" t="s">
        <v>84</v>
      </c>
      <c r="S1245" t="s">
        <v>44</v>
      </c>
      <c r="T1245" t="s">
        <v>132</v>
      </c>
    </row>
    <row r="1246" spans="1:20" ht="30" x14ac:dyDescent="0.25">
      <c r="A1246" t="s">
        <v>2325</v>
      </c>
      <c r="B1246" t="s">
        <v>2326</v>
      </c>
      <c r="C1246" t="s">
        <v>31</v>
      </c>
      <c r="D1246" t="s">
        <v>32</v>
      </c>
      <c r="E1246" s="1" t="s">
        <v>435</v>
      </c>
      <c r="F1246">
        <v>4.4000000000000004</v>
      </c>
      <c r="G1246" t="s">
        <v>2265</v>
      </c>
      <c r="H1246" t="str">
        <f t="shared" si="38"/>
        <v>San Antonio</v>
      </c>
      <c r="I1246" t="b">
        <v>0</v>
      </c>
      <c r="J1246" t="s">
        <v>28</v>
      </c>
      <c r="K1246">
        <v>73000</v>
      </c>
      <c r="L1246">
        <v>89000</v>
      </c>
      <c r="M1246">
        <v>81000</v>
      </c>
      <c r="N1246" s="1" t="str">
        <f t="shared" si="39"/>
        <v>Mid ($60k–$90k)</v>
      </c>
      <c r="O1246" t="s">
        <v>29</v>
      </c>
      <c r="P1246" t="s">
        <v>52</v>
      </c>
      <c r="Q1246" t="s">
        <v>46</v>
      </c>
      <c r="R1246" t="s">
        <v>84</v>
      </c>
      <c r="S1246" t="s">
        <v>44</v>
      </c>
      <c r="T1246" t="s">
        <v>96</v>
      </c>
    </row>
    <row r="1247" spans="1:20" ht="30" x14ac:dyDescent="0.25">
      <c r="A1247" t="s">
        <v>2327</v>
      </c>
      <c r="B1247" t="s">
        <v>2328</v>
      </c>
      <c r="C1247" t="s">
        <v>31</v>
      </c>
      <c r="D1247" t="s">
        <v>54</v>
      </c>
      <c r="E1247" s="1" t="s">
        <v>2290</v>
      </c>
      <c r="F1247">
        <v>3.3</v>
      </c>
      <c r="G1247" t="s">
        <v>2265</v>
      </c>
      <c r="H1247" t="str">
        <f t="shared" si="38"/>
        <v>San Antonio</v>
      </c>
      <c r="I1247" t="b">
        <v>0</v>
      </c>
      <c r="J1247" t="s">
        <v>28</v>
      </c>
      <c r="K1247">
        <v>73000</v>
      </c>
      <c r="L1247">
        <v>89000</v>
      </c>
      <c r="M1247">
        <v>81000</v>
      </c>
      <c r="N1247" s="1" t="str">
        <f t="shared" si="39"/>
        <v>Mid ($60k–$90k)</v>
      </c>
      <c r="O1247" t="s">
        <v>29</v>
      </c>
      <c r="P1247" t="s">
        <v>159</v>
      </c>
      <c r="Q1247" t="s">
        <v>46</v>
      </c>
      <c r="R1247" t="s">
        <v>23</v>
      </c>
      <c r="S1247" t="s">
        <v>44</v>
      </c>
      <c r="T1247" t="s">
        <v>53</v>
      </c>
    </row>
    <row r="1248" spans="1:20" x14ac:dyDescent="0.25">
      <c r="A1248" t="s">
        <v>2329</v>
      </c>
      <c r="B1248" t="s">
        <v>2331</v>
      </c>
      <c r="C1248" t="s">
        <v>31</v>
      </c>
      <c r="D1248" t="s">
        <v>32</v>
      </c>
      <c r="E1248" t="s">
        <v>2292</v>
      </c>
      <c r="F1248">
        <v>-1</v>
      </c>
      <c r="G1248" t="s">
        <v>2330</v>
      </c>
      <c r="H1248" t="str">
        <f t="shared" si="38"/>
        <v>Fort Sam Houston</v>
      </c>
      <c r="I1248" t="b">
        <v>0</v>
      </c>
      <c r="J1248" t="s">
        <v>28</v>
      </c>
      <c r="K1248">
        <v>73000</v>
      </c>
      <c r="L1248">
        <v>89000</v>
      </c>
      <c r="M1248">
        <v>81000</v>
      </c>
      <c r="N1248" s="1" t="str">
        <f t="shared" si="39"/>
        <v>Mid ($60k–$90k)</v>
      </c>
      <c r="O1248" t="s">
        <v>29</v>
      </c>
      <c r="P1248" t="s">
        <v>154</v>
      </c>
      <c r="Q1248" t="s">
        <v>62</v>
      </c>
      <c r="R1248" t="s">
        <v>84</v>
      </c>
      <c r="S1248" t="s">
        <v>24</v>
      </c>
      <c r="T1248" t="s">
        <v>47</v>
      </c>
    </row>
    <row r="1249" spans="1:20" ht="30" x14ac:dyDescent="0.25">
      <c r="A1249" t="s">
        <v>2332</v>
      </c>
      <c r="B1249" t="s">
        <v>2334</v>
      </c>
      <c r="C1249" t="s">
        <v>48</v>
      </c>
      <c r="D1249" t="s">
        <v>32</v>
      </c>
      <c r="E1249" s="1" t="s">
        <v>2333</v>
      </c>
      <c r="F1249">
        <v>3.1</v>
      </c>
      <c r="G1249" t="s">
        <v>2265</v>
      </c>
      <c r="H1249" t="str">
        <f t="shared" si="38"/>
        <v>San Antonio</v>
      </c>
      <c r="I1249" t="b">
        <v>1</v>
      </c>
      <c r="J1249" t="s">
        <v>28</v>
      </c>
      <c r="K1249">
        <v>73000</v>
      </c>
      <c r="L1249">
        <v>89000</v>
      </c>
      <c r="M1249">
        <v>81000</v>
      </c>
      <c r="N1249" s="1" t="str">
        <f t="shared" si="39"/>
        <v>Mid ($60k–$90k)</v>
      </c>
      <c r="O1249" t="s">
        <v>29</v>
      </c>
      <c r="P1249" t="s">
        <v>171</v>
      </c>
      <c r="Q1249" t="s">
        <v>78</v>
      </c>
      <c r="R1249" t="s">
        <v>43</v>
      </c>
      <c r="S1249" t="s">
        <v>145</v>
      </c>
      <c r="T1249" t="s">
        <v>27</v>
      </c>
    </row>
    <row r="1250" spans="1:20" ht="30" x14ac:dyDescent="0.25">
      <c r="A1250" t="s">
        <v>2335</v>
      </c>
      <c r="B1250" t="s">
        <v>2336</v>
      </c>
      <c r="C1250" t="s">
        <v>48</v>
      </c>
      <c r="D1250" t="s">
        <v>32</v>
      </c>
      <c r="E1250" s="1" t="s">
        <v>2333</v>
      </c>
      <c r="F1250">
        <v>3.1</v>
      </c>
      <c r="G1250" t="s">
        <v>2265</v>
      </c>
      <c r="H1250" t="str">
        <f t="shared" si="38"/>
        <v>San Antonio</v>
      </c>
      <c r="I1250" t="b">
        <v>1</v>
      </c>
      <c r="J1250" t="s">
        <v>28</v>
      </c>
      <c r="K1250">
        <v>73000</v>
      </c>
      <c r="L1250">
        <v>89000</v>
      </c>
      <c r="M1250">
        <v>81000</v>
      </c>
      <c r="N1250" s="1" t="str">
        <f t="shared" si="39"/>
        <v>Mid ($60k–$90k)</v>
      </c>
      <c r="O1250" t="s">
        <v>29</v>
      </c>
      <c r="P1250" t="s">
        <v>171</v>
      </c>
      <c r="Q1250" t="s">
        <v>78</v>
      </c>
      <c r="R1250" t="s">
        <v>43</v>
      </c>
      <c r="S1250" t="s">
        <v>145</v>
      </c>
      <c r="T1250" t="s">
        <v>27</v>
      </c>
    </row>
    <row r="1251" spans="1:20" ht="30" x14ac:dyDescent="0.25">
      <c r="A1251" t="s">
        <v>2337</v>
      </c>
      <c r="B1251" t="s">
        <v>2337</v>
      </c>
      <c r="C1251" t="s">
        <v>31</v>
      </c>
      <c r="D1251" t="s">
        <v>32</v>
      </c>
      <c r="E1251" s="1" t="s">
        <v>1082</v>
      </c>
      <c r="F1251">
        <v>3.6</v>
      </c>
      <c r="G1251" t="s">
        <v>1026</v>
      </c>
      <c r="H1251" t="str">
        <f t="shared" si="38"/>
        <v>San Diego</v>
      </c>
      <c r="I1251" t="b">
        <v>0</v>
      </c>
      <c r="J1251" t="s">
        <v>28</v>
      </c>
      <c r="K1251">
        <v>76000</v>
      </c>
      <c r="L1251">
        <v>122000</v>
      </c>
      <c r="M1251">
        <v>99000</v>
      </c>
      <c r="N1251" s="1" t="str">
        <f t="shared" si="39"/>
        <v>High (&gt;$90k)</v>
      </c>
      <c r="O1251" t="s">
        <v>29</v>
      </c>
      <c r="P1251" t="s">
        <v>999</v>
      </c>
      <c r="Q1251" t="s">
        <v>999</v>
      </c>
      <c r="R1251" t="s">
        <v>36</v>
      </c>
      <c r="S1251" t="s">
        <v>72</v>
      </c>
      <c r="T1251" t="s">
        <v>39</v>
      </c>
    </row>
    <row r="1252" spans="1:20" ht="30" x14ac:dyDescent="0.25">
      <c r="A1252" t="s">
        <v>49</v>
      </c>
      <c r="B1252" t="s">
        <v>49</v>
      </c>
      <c r="C1252" t="s">
        <v>31</v>
      </c>
      <c r="D1252" t="s">
        <v>32</v>
      </c>
      <c r="E1252" s="1" t="s">
        <v>2338</v>
      </c>
      <c r="F1252">
        <v>3.3</v>
      </c>
      <c r="G1252" t="s">
        <v>1026</v>
      </c>
      <c r="H1252" t="str">
        <f t="shared" si="38"/>
        <v>San Diego</v>
      </c>
      <c r="I1252" t="b">
        <v>1</v>
      </c>
      <c r="J1252" t="s">
        <v>28</v>
      </c>
      <c r="K1252">
        <v>76000</v>
      </c>
      <c r="L1252">
        <v>122000</v>
      </c>
      <c r="M1252">
        <v>99000</v>
      </c>
      <c r="N1252" s="1" t="str">
        <f t="shared" si="39"/>
        <v>High (&gt;$90k)</v>
      </c>
      <c r="O1252" t="s">
        <v>29</v>
      </c>
      <c r="P1252" t="s">
        <v>154</v>
      </c>
      <c r="Q1252" t="s">
        <v>62</v>
      </c>
      <c r="R1252" t="s">
        <v>43</v>
      </c>
      <c r="S1252" t="s">
        <v>51</v>
      </c>
      <c r="T1252" t="s">
        <v>74</v>
      </c>
    </row>
    <row r="1253" spans="1:20" ht="30" x14ac:dyDescent="0.25">
      <c r="A1253" t="s">
        <v>1354</v>
      </c>
      <c r="B1253" t="s">
        <v>1354</v>
      </c>
      <c r="C1253" t="s">
        <v>31</v>
      </c>
      <c r="D1253" t="s">
        <v>54</v>
      </c>
      <c r="E1253" s="1" t="s">
        <v>2339</v>
      </c>
      <c r="F1253">
        <v>4.3</v>
      </c>
      <c r="G1253" t="s">
        <v>1026</v>
      </c>
      <c r="H1253" t="str">
        <f t="shared" si="38"/>
        <v>San Diego</v>
      </c>
      <c r="I1253" t="b">
        <v>0</v>
      </c>
      <c r="J1253" t="s">
        <v>28</v>
      </c>
      <c r="K1253">
        <v>76000</v>
      </c>
      <c r="L1253">
        <v>122000</v>
      </c>
      <c r="M1253">
        <v>99000</v>
      </c>
      <c r="N1253" s="1" t="str">
        <f t="shared" si="39"/>
        <v>High (&gt;$90k)</v>
      </c>
      <c r="O1253" t="s">
        <v>29</v>
      </c>
      <c r="P1253" t="s">
        <v>385</v>
      </c>
      <c r="Q1253" t="s">
        <v>386</v>
      </c>
      <c r="R1253" t="s">
        <v>36</v>
      </c>
      <c r="S1253" t="s">
        <v>384</v>
      </c>
      <c r="T1253" t="s">
        <v>47</v>
      </c>
    </row>
    <row r="1254" spans="1:20" ht="30" x14ac:dyDescent="0.25">
      <c r="A1254" t="s">
        <v>204</v>
      </c>
      <c r="B1254" t="s">
        <v>208</v>
      </c>
      <c r="C1254" t="s">
        <v>31</v>
      </c>
      <c r="D1254" t="s">
        <v>32</v>
      </c>
      <c r="E1254" s="1" t="s">
        <v>2340</v>
      </c>
      <c r="F1254">
        <v>3</v>
      </c>
      <c r="G1254" t="s">
        <v>1026</v>
      </c>
      <c r="H1254" t="str">
        <f t="shared" si="38"/>
        <v>San Diego</v>
      </c>
      <c r="I1254" t="b">
        <v>0</v>
      </c>
      <c r="J1254" t="s">
        <v>28</v>
      </c>
      <c r="K1254">
        <v>76000</v>
      </c>
      <c r="L1254">
        <v>122000</v>
      </c>
      <c r="M1254">
        <v>99000</v>
      </c>
      <c r="N1254" s="1" t="str">
        <f t="shared" si="39"/>
        <v>High (&gt;$90k)</v>
      </c>
      <c r="O1254" t="s">
        <v>29</v>
      </c>
      <c r="P1254" t="s">
        <v>2341</v>
      </c>
      <c r="Q1254" t="s">
        <v>386</v>
      </c>
      <c r="R1254" t="s">
        <v>57</v>
      </c>
      <c r="S1254" t="s">
        <v>72</v>
      </c>
      <c r="T1254" t="s">
        <v>27</v>
      </c>
    </row>
    <row r="1255" spans="1:20" ht="30" x14ac:dyDescent="0.25">
      <c r="A1255" t="s">
        <v>49</v>
      </c>
      <c r="B1255" t="s">
        <v>49</v>
      </c>
      <c r="C1255" t="s">
        <v>31</v>
      </c>
      <c r="D1255" t="s">
        <v>54</v>
      </c>
      <c r="E1255" s="1" t="s">
        <v>2342</v>
      </c>
      <c r="F1255">
        <v>4.5</v>
      </c>
      <c r="G1255" t="s">
        <v>1026</v>
      </c>
      <c r="H1255" t="str">
        <f t="shared" si="38"/>
        <v>San Diego</v>
      </c>
      <c r="I1255" t="b">
        <v>0</v>
      </c>
      <c r="J1255" t="s">
        <v>28</v>
      </c>
      <c r="K1255">
        <v>76000</v>
      </c>
      <c r="L1255">
        <v>122000</v>
      </c>
      <c r="M1255">
        <v>99000</v>
      </c>
      <c r="N1255" s="1" t="str">
        <f t="shared" si="39"/>
        <v>High (&gt;$90k)</v>
      </c>
      <c r="O1255" t="s">
        <v>29</v>
      </c>
      <c r="P1255" t="s">
        <v>262</v>
      </c>
      <c r="Q1255" t="s">
        <v>207</v>
      </c>
      <c r="R1255" t="s">
        <v>84</v>
      </c>
      <c r="S1255" t="s">
        <v>44</v>
      </c>
      <c r="T1255" t="s">
        <v>129</v>
      </c>
    </row>
    <row r="1256" spans="1:20" ht="30" x14ac:dyDescent="0.25">
      <c r="A1256" t="s">
        <v>49</v>
      </c>
      <c r="B1256" t="s">
        <v>49</v>
      </c>
      <c r="C1256" t="s">
        <v>31</v>
      </c>
      <c r="D1256" t="s">
        <v>32</v>
      </c>
      <c r="E1256" s="1" t="s">
        <v>455</v>
      </c>
      <c r="F1256">
        <v>3.7</v>
      </c>
      <c r="G1256" t="s">
        <v>1026</v>
      </c>
      <c r="H1256" t="str">
        <f t="shared" si="38"/>
        <v>San Diego</v>
      </c>
      <c r="I1256" t="b">
        <v>0</v>
      </c>
      <c r="J1256" t="s">
        <v>28</v>
      </c>
      <c r="K1256">
        <v>76000</v>
      </c>
      <c r="L1256">
        <v>122000</v>
      </c>
      <c r="M1256">
        <v>99000</v>
      </c>
      <c r="N1256" s="1" t="str">
        <f t="shared" si="39"/>
        <v>High (&gt;$90k)</v>
      </c>
      <c r="O1256" t="s">
        <v>29</v>
      </c>
      <c r="P1256" t="s">
        <v>52</v>
      </c>
      <c r="Q1256" t="s">
        <v>46</v>
      </c>
      <c r="R1256" t="s">
        <v>43</v>
      </c>
      <c r="S1256" t="s">
        <v>44</v>
      </c>
      <c r="T1256" t="s">
        <v>105</v>
      </c>
    </row>
    <row r="1257" spans="1:20" ht="30" x14ac:dyDescent="0.25">
      <c r="A1257" t="s">
        <v>2343</v>
      </c>
      <c r="B1257" t="s">
        <v>2345</v>
      </c>
      <c r="C1257" t="s">
        <v>31</v>
      </c>
      <c r="D1257" t="s">
        <v>32</v>
      </c>
      <c r="E1257" s="1" t="s">
        <v>2344</v>
      </c>
      <c r="F1257">
        <v>4.2</v>
      </c>
      <c r="G1257" t="s">
        <v>1026</v>
      </c>
      <c r="H1257" t="str">
        <f t="shared" si="38"/>
        <v>San Diego</v>
      </c>
      <c r="I1257" t="b">
        <v>0</v>
      </c>
      <c r="J1257" t="s">
        <v>28</v>
      </c>
      <c r="K1257">
        <v>76000</v>
      </c>
      <c r="L1257">
        <v>122000</v>
      </c>
      <c r="M1257">
        <v>99000</v>
      </c>
      <c r="N1257" s="1" t="str">
        <f t="shared" si="39"/>
        <v>High (&gt;$90k)</v>
      </c>
      <c r="O1257" t="s">
        <v>29</v>
      </c>
      <c r="P1257" t="s">
        <v>385</v>
      </c>
      <c r="Q1257" t="s">
        <v>386</v>
      </c>
      <c r="R1257" t="s">
        <v>36</v>
      </c>
      <c r="S1257" t="s">
        <v>384</v>
      </c>
      <c r="T1257" t="s">
        <v>81</v>
      </c>
    </row>
    <row r="1258" spans="1:20" ht="45" x14ac:dyDescent="0.25">
      <c r="A1258" t="s">
        <v>1354</v>
      </c>
      <c r="B1258" t="s">
        <v>1354</v>
      </c>
      <c r="C1258" t="s">
        <v>31</v>
      </c>
      <c r="D1258" t="s">
        <v>54</v>
      </c>
      <c r="E1258" s="1" t="s">
        <v>2346</v>
      </c>
      <c r="F1258">
        <v>3.7</v>
      </c>
      <c r="G1258" t="s">
        <v>1026</v>
      </c>
      <c r="H1258" t="str">
        <f t="shared" si="38"/>
        <v>San Diego</v>
      </c>
      <c r="I1258" t="b">
        <v>0</v>
      </c>
      <c r="J1258" t="s">
        <v>28</v>
      </c>
      <c r="K1258">
        <v>76000</v>
      </c>
      <c r="L1258">
        <v>122000</v>
      </c>
      <c r="M1258">
        <v>99000</v>
      </c>
      <c r="N1258" s="1" t="str">
        <f t="shared" si="39"/>
        <v>High (&gt;$90k)</v>
      </c>
      <c r="O1258" t="s">
        <v>29</v>
      </c>
      <c r="P1258" t="s">
        <v>37</v>
      </c>
      <c r="Q1258" t="s">
        <v>38</v>
      </c>
      <c r="R1258" t="s">
        <v>36</v>
      </c>
      <c r="S1258" t="s">
        <v>80</v>
      </c>
      <c r="T1258" t="s">
        <v>47</v>
      </c>
    </row>
    <row r="1259" spans="1:20" ht="30" x14ac:dyDescent="0.25">
      <c r="A1259" t="s">
        <v>2347</v>
      </c>
      <c r="B1259" t="s">
        <v>2347</v>
      </c>
      <c r="C1259" t="s">
        <v>31</v>
      </c>
      <c r="D1259" t="s">
        <v>40</v>
      </c>
      <c r="E1259" s="1" t="s">
        <v>2348</v>
      </c>
      <c r="F1259">
        <v>4</v>
      </c>
      <c r="G1259" t="s">
        <v>1026</v>
      </c>
      <c r="H1259" t="str">
        <f t="shared" si="38"/>
        <v>San Diego</v>
      </c>
      <c r="I1259" t="b">
        <v>0</v>
      </c>
      <c r="J1259" t="s">
        <v>28</v>
      </c>
      <c r="K1259">
        <v>76000</v>
      </c>
      <c r="L1259">
        <v>122000</v>
      </c>
      <c r="M1259">
        <v>99000</v>
      </c>
      <c r="N1259" s="1" t="str">
        <f t="shared" si="39"/>
        <v>High (&gt;$90k)</v>
      </c>
      <c r="O1259" t="s">
        <v>29</v>
      </c>
      <c r="P1259">
        <v>-1</v>
      </c>
      <c r="Q1259">
        <v>-1</v>
      </c>
      <c r="R1259" t="s">
        <v>116</v>
      </c>
      <c r="S1259" t="s">
        <v>44</v>
      </c>
      <c r="T1259" t="s">
        <v>47</v>
      </c>
    </row>
    <row r="1260" spans="1:20" ht="30" x14ac:dyDescent="0.25">
      <c r="A1260" t="s">
        <v>49</v>
      </c>
      <c r="B1260" t="s">
        <v>49</v>
      </c>
      <c r="C1260" t="s">
        <v>31</v>
      </c>
      <c r="D1260" t="s">
        <v>32</v>
      </c>
      <c r="E1260" s="1" t="s">
        <v>2349</v>
      </c>
      <c r="F1260">
        <v>3.4</v>
      </c>
      <c r="G1260" t="s">
        <v>1026</v>
      </c>
      <c r="H1260" t="str">
        <f t="shared" si="38"/>
        <v>San Diego</v>
      </c>
      <c r="I1260" t="b">
        <v>1</v>
      </c>
      <c r="J1260" t="s">
        <v>28</v>
      </c>
      <c r="K1260">
        <v>76000</v>
      </c>
      <c r="L1260">
        <v>122000</v>
      </c>
      <c r="M1260">
        <v>99000</v>
      </c>
      <c r="N1260" s="1" t="str">
        <f t="shared" si="39"/>
        <v>High (&gt;$90k)</v>
      </c>
      <c r="O1260" t="s">
        <v>29</v>
      </c>
      <c r="P1260" t="s">
        <v>999</v>
      </c>
      <c r="Q1260" t="s">
        <v>999</v>
      </c>
      <c r="R1260" t="s">
        <v>23</v>
      </c>
      <c r="S1260" t="s">
        <v>44</v>
      </c>
      <c r="T1260" t="s">
        <v>53</v>
      </c>
    </row>
    <row r="1261" spans="1:20" ht="30" x14ac:dyDescent="0.25">
      <c r="A1261" t="s">
        <v>49</v>
      </c>
      <c r="B1261" t="s">
        <v>49</v>
      </c>
      <c r="C1261" t="s">
        <v>31</v>
      </c>
      <c r="D1261" t="s">
        <v>32</v>
      </c>
      <c r="E1261" s="1" t="s">
        <v>2350</v>
      </c>
      <c r="F1261">
        <v>4.2</v>
      </c>
      <c r="G1261" t="s">
        <v>1026</v>
      </c>
      <c r="H1261" t="str">
        <f t="shared" si="38"/>
        <v>San Diego</v>
      </c>
      <c r="I1261" t="b">
        <v>0</v>
      </c>
      <c r="J1261" t="s">
        <v>28</v>
      </c>
      <c r="K1261">
        <v>76000</v>
      </c>
      <c r="L1261">
        <v>122000</v>
      </c>
      <c r="M1261">
        <v>99000</v>
      </c>
      <c r="N1261" s="1" t="str">
        <f t="shared" si="39"/>
        <v>High (&gt;$90k)</v>
      </c>
      <c r="O1261" t="s">
        <v>29</v>
      </c>
      <c r="P1261" t="s">
        <v>329</v>
      </c>
      <c r="Q1261" t="s">
        <v>329</v>
      </c>
      <c r="R1261" t="s">
        <v>103</v>
      </c>
      <c r="S1261" t="s">
        <v>44</v>
      </c>
      <c r="T1261" t="s">
        <v>47</v>
      </c>
    </row>
    <row r="1262" spans="1:20" ht="30" x14ac:dyDescent="0.25">
      <c r="A1262" t="s">
        <v>220</v>
      </c>
      <c r="B1262" t="s">
        <v>220</v>
      </c>
      <c r="C1262" t="s">
        <v>126</v>
      </c>
      <c r="D1262" t="s">
        <v>54</v>
      </c>
      <c r="E1262" s="1" t="s">
        <v>343</v>
      </c>
      <c r="F1262">
        <v>5</v>
      </c>
      <c r="G1262" t="s">
        <v>1026</v>
      </c>
      <c r="H1262" t="str">
        <f t="shared" si="38"/>
        <v>San Diego</v>
      </c>
      <c r="I1262" t="b">
        <v>0</v>
      </c>
      <c r="J1262" t="s">
        <v>28</v>
      </c>
      <c r="K1262">
        <v>76000</v>
      </c>
      <c r="L1262">
        <v>122000</v>
      </c>
      <c r="M1262">
        <v>99000</v>
      </c>
      <c r="N1262" s="1" t="str">
        <f t="shared" si="39"/>
        <v>High (&gt;$90k)</v>
      </c>
      <c r="O1262" t="s">
        <v>29</v>
      </c>
      <c r="P1262" t="s">
        <v>52</v>
      </c>
      <c r="Q1262" t="s">
        <v>46</v>
      </c>
      <c r="R1262" t="s">
        <v>103</v>
      </c>
      <c r="S1262" t="s">
        <v>44</v>
      </c>
      <c r="T1262" t="s">
        <v>53</v>
      </c>
    </row>
    <row r="1263" spans="1:20" ht="30" x14ac:dyDescent="0.25">
      <c r="A1263" t="s">
        <v>49</v>
      </c>
      <c r="B1263" t="s">
        <v>49</v>
      </c>
      <c r="C1263" t="s">
        <v>31</v>
      </c>
      <c r="D1263" t="s">
        <v>32</v>
      </c>
      <c r="E1263" s="1" t="s">
        <v>2351</v>
      </c>
      <c r="F1263">
        <v>3.2</v>
      </c>
      <c r="G1263" t="s">
        <v>1026</v>
      </c>
      <c r="H1263" t="str">
        <f t="shared" si="38"/>
        <v>San Diego</v>
      </c>
      <c r="I1263" t="b">
        <v>1</v>
      </c>
      <c r="J1263" t="s">
        <v>28</v>
      </c>
      <c r="K1263">
        <v>76000</v>
      </c>
      <c r="L1263">
        <v>122000</v>
      </c>
      <c r="M1263">
        <v>99000</v>
      </c>
      <c r="N1263" s="1" t="str">
        <f t="shared" si="39"/>
        <v>High (&gt;$90k)</v>
      </c>
      <c r="O1263" t="s">
        <v>29</v>
      </c>
      <c r="P1263" t="s">
        <v>2352</v>
      </c>
      <c r="Q1263" t="s">
        <v>62</v>
      </c>
      <c r="R1263" t="s">
        <v>71</v>
      </c>
      <c r="S1263" t="s">
        <v>72</v>
      </c>
      <c r="T1263" t="s">
        <v>74</v>
      </c>
    </row>
    <row r="1264" spans="1:20" ht="30" x14ac:dyDescent="0.25">
      <c r="A1264" t="s">
        <v>2353</v>
      </c>
      <c r="B1264" t="s">
        <v>2354</v>
      </c>
      <c r="C1264" t="s">
        <v>31</v>
      </c>
      <c r="D1264" t="s">
        <v>32</v>
      </c>
      <c r="E1264" s="1" t="s">
        <v>2340</v>
      </c>
      <c r="F1264">
        <v>3</v>
      </c>
      <c r="G1264" t="s">
        <v>1026</v>
      </c>
      <c r="H1264" t="str">
        <f t="shared" si="38"/>
        <v>San Diego</v>
      </c>
      <c r="I1264" t="b">
        <v>0</v>
      </c>
      <c r="J1264" t="s">
        <v>28</v>
      </c>
      <c r="K1264">
        <v>76000</v>
      </c>
      <c r="L1264">
        <v>122000</v>
      </c>
      <c r="M1264">
        <v>99000</v>
      </c>
      <c r="N1264" s="1" t="str">
        <f t="shared" si="39"/>
        <v>High (&gt;$90k)</v>
      </c>
      <c r="O1264" t="s">
        <v>29</v>
      </c>
      <c r="P1264" t="s">
        <v>2341</v>
      </c>
      <c r="Q1264" t="s">
        <v>386</v>
      </c>
      <c r="R1264" t="s">
        <v>57</v>
      </c>
      <c r="S1264" t="s">
        <v>72</v>
      </c>
      <c r="T1264" t="s">
        <v>27</v>
      </c>
    </row>
    <row r="1265" spans="1:20" ht="30" x14ac:dyDescent="0.25">
      <c r="A1265" t="s">
        <v>49</v>
      </c>
      <c r="B1265" t="s">
        <v>49</v>
      </c>
      <c r="C1265" t="s">
        <v>31</v>
      </c>
      <c r="D1265" t="s">
        <v>54</v>
      </c>
      <c r="E1265" s="1" t="s">
        <v>2355</v>
      </c>
      <c r="F1265">
        <v>4.4000000000000004</v>
      </c>
      <c r="G1265" t="s">
        <v>1026</v>
      </c>
      <c r="H1265" t="str">
        <f t="shared" si="38"/>
        <v>San Diego</v>
      </c>
      <c r="I1265" t="b">
        <v>0</v>
      </c>
      <c r="J1265" t="s">
        <v>28</v>
      </c>
      <c r="K1265">
        <v>76000</v>
      </c>
      <c r="L1265">
        <v>122000</v>
      </c>
      <c r="M1265">
        <v>99000</v>
      </c>
      <c r="N1265" s="1" t="str">
        <f t="shared" si="39"/>
        <v>High (&gt;$90k)</v>
      </c>
      <c r="O1265" t="s">
        <v>29</v>
      </c>
      <c r="P1265" t="s">
        <v>90</v>
      </c>
      <c r="Q1265" t="s">
        <v>78</v>
      </c>
      <c r="R1265" t="s">
        <v>84</v>
      </c>
      <c r="S1265" t="s">
        <v>44</v>
      </c>
      <c r="T1265" t="s">
        <v>47</v>
      </c>
    </row>
    <row r="1266" spans="1:20" ht="30" x14ac:dyDescent="0.25">
      <c r="A1266" t="s">
        <v>88</v>
      </c>
      <c r="B1266" t="s">
        <v>88</v>
      </c>
      <c r="C1266" t="s">
        <v>48</v>
      </c>
      <c r="D1266" t="s">
        <v>32</v>
      </c>
      <c r="E1266" s="1" t="s">
        <v>2356</v>
      </c>
      <c r="F1266">
        <v>3.4</v>
      </c>
      <c r="G1266" t="s">
        <v>1026</v>
      </c>
      <c r="H1266" t="str">
        <f t="shared" si="38"/>
        <v>San Diego</v>
      </c>
      <c r="I1266" t="b">
        <v>0</v>
      </c>
      <c r="J1266" t="s">
        <v>28</v>
      </c>
      <c r="K1266">
        <v>76000</v>
      </c>
      <c r="L1266">
        <v>122000</v>
      </c>
      <c r="M1266">
        <v>99000</v>
      </c>
      <c r="N1266" s="1" t="str">
        <f t="shared" si="39"/>
        <v>High (&gt;$90k)</v>
      </c>
      <c r="O1266" t="s">
        <v>29</v>
      </c>
      <c r="P1266" t="s">
        <v>154</v>
      </c>
      <c r="Q1266" t="s">
        <v>62</v>
      </c>
      <c r="R1266" t="s">
        <v>43</v>
      </c>
      <c r="S1266" t="s">
        <v>72</v>
      </c>
      <c r="T1266" t="s">
        <v>175</v>
      </c>
    </row>
    <row r="1267" spans="1:20" ht="30" x14ac:dyDescent="0.25">
      <c r="A1267" t="s">
        <v>2357</v>
      </c>
      <c r="B1267" t="s">
        <v>2359</v>
      </c>
      <c r="C1267" t="s">
        <v>31</v>
      </c>
      <c r="D1267" t="s">
        <v>32</v>
      </c>
      <c r="E1267" s="1" t="s">
        <v>2358</v>
      </c>
      <c r="F1267">
        <v>4.8</v>
      </c>
      <c r="G1267" t="s">
        <v>1026</v>
      </c>
      <c r="H1267" t="str">
        <f t="shared" si="38"/>
        <v>San Diego</v>
      </c>
      <c r="I1267" t="b">
        <v>0</v>
      </c>
      <c r="J1267" t="s">
        <v>28</v>
      </c>
      <c r="K1267">
        <v>76000</v>
      </c>
      <c r="L1267">
        <v>122000</v>
      </c>
      <c r="M1267">
        <v>99000</v>
      </c>
      <c r="N1267" s="1" t="str">
        <f t="shared" si="39"/>
        <v>High (&gt;$90k)</v>
      </c>
      <c r="O1267" t="s">
        <v>29</v>
      </c>
      <c r="P1267" t="s">
        <v>171</v>
      </c>
      <c r="Q1267" t="s">
        <v>78</v>
      </c>
      <c r="R1267" t="s">
        <v>103</v>
      </c>
      <c r="S1267" t="s">
        <v>44</v>
      </c>
      <c r="T1267" t="s">
        <v>47</v>
      </c>
    </row>
    <row r="1268" spans="1:20" ht="30" x14ac:dyDescent="0.25">
      <c r="A1268" t="s">
        <v>2360</v>
      </c>
      <c r="B1268" t="s">
        <v>2360</v>
      </c>
      <c r="C1268" t="s">
        <v>31</v>
      </c>
      <c r="D1268" t="s">
        <v>32</v>
      </c>
      <c r="E1268" s="1" t="s">
        <v>2361</v>
      </c>
      <c r="F1268">
        <v>5</v>
      </c>
      <c r="G1268" t="s">
        <v>1026</v>
      </c>
      <c r="H1268" t="str">
        <f t="shared" si="38"/>
        <v>San Diego</v>
      </c>
      <c r="I1268" t="b">
        <v>0</v>
      </c>
      <c r="J1268" t="s">
        <v>28</v>
      </c>
      <c r="K1268">
        <v>76000</v>
      </c>
      <c r="L1268">
        <v>122000</v>
      </c>
      <c r="M1268">
        <v>99000</v>
      </c>
      <c r="N1268" s="1" t="str">
        <f t="shared" si="39"/>
        <v>High (&gt;$90k)</v>
      </c>
      <c r="O1268" t="s">
        <v>29</v>
      </c>
      <c r="P1268">
        <v>-1</v>
      </c>
      <c r="Q1268">
        <v>-1</v>
      </c>
      <c r="R1268" t="s">
        <v>84</v>
      </c>
      <c r="S1268" t="s">
        <v>24</v>
      </c>
      <c r="T1268" t="s">
        <v>47</v>
      </c>
    </row>
    <row r="1269" spans="1:20" ht="30" x14ac:dyDescent="0.25">
      <c r="A1269" t="s">
        <v>2362</v>
      </c>
      <c r="B1269" t="s">
        <v>2362</v>
      </c>
      <c r="C1269" t="s">
        <v>31</v>
      </c>
      <c r="D1269" t="s">
        <v>54</v>
      </c>
      <c r="E1269" s="1" t="s">
        <v>2363</v>
      </c>
      <c r="F1269">
        <v>3.2</v>
      </c>
      <c r="G1269" t="s">
        <v>1026</v>
      </c>
      <c r="H1269" t="str">
        <f t="shared" si="38"/>
        <v>San Diego</v>
      </c>
      <c r="I1269" t="b">
        <v>1</v>
      </c>
      <c r="J1269" t="s">
        <v>28</v>
      </c>
      <c r="K1269">
        <v>76000</v>
      </c>
      <c r="L1269">
        <v>122000</v>
      </c>
      <c r="M1269">
        <v>99000</v>
      </c>
      <c r="N1269" s="1" t="str">
        <f t="shared" si="39"/>
        <v>High (&gt;$90k)</v>
      </c>
      <c r="O1269" t="s">
        <v>29</v>
      </c>
      <c r="P1269" t="s">
        <v>695</v>
      </c>
      <c r="Q1269" t="s">
        <v>696</v>
      </c>
      <c r="R1269" t="s">
        <v>103</v>
      </c>
      <c r="S1269" t="s">
        <v>44</v>
      </c>
      <c r="T1269" t="s">
        <v>105</v>
      </c>
    </row>
    <row r="1270" spans="1:20" ht="30" x14ac:dyDescent="0.25">
      <c r="A1270" t="s">
        <v>49</v>
      </c>
      <c r="B1270" t="s">
        <v>49</v>
      </c>
      <c r="C1270" t="s">
        <v>31</v>
      </c>
      <c r="D1270" t="s">
        <v>32</v>
      </c>
      <c r="E1270" s="1" t="s">
        <v>2365</v>
      </c>
      <c r="F1270">
        <v>3.8</v>
      </c>
      <c r="G1270" t="s">
        <v>1026</v>
      </c>
      <c r="H1270" t="str">
        <f t="shared" si="38"/>
        <v>San Diego</v>
      </c>
      <c r="I1270" t="b">
        <v>1</v>
      </c>
      <c r="J1270" t="s">
        <v>28</v>
      </c>
      <c r="K1270">
        <v>76000</v>
      </c>
      <c r="L1270">
        <v>122000</v>
      </c>
      <c r="M1270">
        <v>99000</v>
      </c>
      <c r="N1270" s="1" t="str">
        <f t="shared" si="39"/>
        <v>High (&gt;$90k)</v>
      </c>
      <c r="O1270" t="s">
        <v>29</v>
      </c>
      <c r="P1270" t="s">
        <v>1671</v>
      </c>
      <c r="Q1270" t="s">
        <v>874</v>
      </c>
      <c r="R1270" t="s">
        <v>43</v>
      </c>
      <c r="S1270" t="s">
        <v>72</v>
      </c>
      <c r="T1270" t="s">
        <v>53</v>
      </c>
    </row>
    <row r="1271" spans="1:20" ht="30" x14ac:dyDescent="0.25">
      <c r="A1271" t="s">
        <v>2366</v>
      </c>
      <c r="B1271" t="s">
        <v>2366</v>
      </c>
      <c r="C1271" t="s">
        <v>31</v>
      </c>
      <c r="D1271" t="s">
        <v>32</v>
      </c>
      <c r="E1271" s="1" t="s">
        <v>2367</v>
      </c>
      <c r="F1271">
        <v>3.9</v>
      </c>
      <c r="G1271" t="s">
        <v>1026</v>
      </c>
      <c r="H1271" t="str">
        <f t="shared" si="38"/>
        <v>San Diego</v>
      </c>
      <c r="I1271" t="b">
        <v>0</v>
      </c>
      <c r="J1271" t="s">
        <v>28</v>
      </c>
      <c r="K1271">
        <v>76000</v>
      </c>
      <c r="L1271">
        <v>122000</v>
      </c>
      <c r="M1271">
        <v>99000</v>
      </c>
      <c r="N1271" s="1" t="str">
        <f t="shared" si="39"/>
        <v>High (&gt;$90k)</v>
      </c>
      <c r="O1271" t="s">
        <v>29</v>
      </c>
      <c r="P1271" t="s">
        <v>329</v>
      </c>
      <c r="Q1271" t="s">
        <v>329</v>
      </c>
      <c r="R1271" t="s">
        <v>71</v>
      </c>
      <c r="S1271" t="s">
        <v>72</v>
      </c>
      <c r="T1271" t="s">
        <v>39</v>
      </c>
    </row>
    <row r="1272" spans="1:20" ht="30" x14ac:dyDescent="0.25">
      <c r="A1272" t="s">
        <v>2368</v>
      </c>
      <c r="B1272" t="s">
        <v>2369</v>
      </c>
      <c r="C1272" t="s">
        <v>31</v>
      </c>
      <c r="D1272" t="s">
        <v>32</v>
      </c>
      <c r="E1272" s="1" t="s">
        <v>2229</v>
      </c>
      <c r="F1272">
        <v>2.8</v>
      </c>
      <c r="G1272" t="s">
        <v>1026</v>
      </c>
      <c r="H1272" t="str">
        <f t="shared" si="38"/>
        <v>San Diego</v>
      </c>
      <c r="I1272" t="b">
        <v>0</v>
      </c>
      <c r="J1272" t="s">
        <v>28</v>
      </c>
      <c r="K1272">
        <v>76000</v>
      </c>
      <c r="L1272">
        <v>122000</v>
      </c>
      <c r="M1272">
        <v>99000</v>
      </c>
      <c r="N1272" s="1" t="str">
        <f t="shared" si="39"/>
        <v>High (&gt;$90k)</v>
      </c>
      <c r="O1272" t="s">
        <v>29</v>
      </c>
      <c r="P1272" t="s">
        <v>171</v>
      </c>
      <c r="Q1272" t="s">
        <v>78</v>
      </c>
      <c r="R1272" t="s">
        <v>43</v>
      </c>
      <c r="S1272" t="s">
        <v>44</v>
      </c>
      <c r="T1272" t="s">
        <v>53</v>
      </c>
    </row>
    <row r="1273" spans="1:20" ht="30" x14ac:dyDescent="0.25">
      <c r="A1273" t="s">
        <v>2370</v>
      </c>
      <c r="B1273" t="s">
        <v>2370</v>
      </c>
      <c r="C1273" t="s">
        <v>192</v>
      </c>
      <c r="D1273" t="s">
        <v>32</v>
      </c>
      <c r="E1273" s="1" t="s">
        <v>2371</v>
      </c>
      <c r="F1273">
        <v>3.5</v>
      </c>
      <c r="G1273" t="s">
        <v>1026</v>
      </c>
      <c r="H1273" t="str">
        <f t="shared" si="38"/>
        <v>San Diego</v>
      </c>
      <c r="I1273" t="b">
        <v>0</v>
      </c>
      <c r="J1273" t="s">
        <v>28</v>
      </c>
      <c r="K1273">
        <v>76000</v>
      </c>
      <c r="L1273">
        <v>122000</v>
      </c>
      <c r="M1273">
        <v>99000</v>
      </c>
      <c r="N1273" s="1" t="str">
        <f t="shared" si="39"/>
        <v>High (&gt;$90k)</v>
      </c>
      <c r="O1273" t="s">
        <v>29</v>
      </c>
      <c r="P1273" t="s">
        <v>999</v>
      </c>
      <c r="Q1273" t="s">
        <v>999</v>
      </c>
      <c r="R1273" t="s">
        <v>36</v>
      </c>
      <c r="S1273" t="s">
        <v>72</v>
      </c>
      <c r="T1273" t="s">
        <v>113</v>
      </c>
    </row>
    <row r="1274" spans="1:20" ht="30" x14ac:dyDescent="0.25">
      <c r="A1274" t="s">
        <v>49</v>
      </c>
      <c r="B1274" t="s">
        <v>49</v>
      </c>
      <c r="C1274" t="s">
        <v>31</v>
      </c>
      <c r="D1274" t="s">
        <v>54</v>
      </c>
      <c r="E1274" s="1" t="s">
        <v>343</v>
      </c>
      <c r="F1274">
        <v>5</v>
      </c>
      <c r="G1274" t="s">
        <v>1026</v>
      </c>
      <c r="H1274" t="str">
        <f t="shared" si="38"/>
        <v>San Diego</v>
      </c>
      <c r="I1274" t="b">
        <v>0</v>
      </c>
      <c r="J1274" t="s">
        <v>28</v>
      </c>
      <c r="K1274">
        <v>76000</v>
      </c>
      <c r="L1274">
        <v>122000</v>
      </c>
      <c r="M1274">
        <v>99000</v>
      </c>
      <c r="N1274" s="1" t="str">
        <f t="shared" si="39"/>
        <v>High (&gt;$90k)</v>
      </c>
      <c r="O1274" t="s">
        <v>29</v>
      </c>
      <c r="P1274" t="s">
        <v>52</v>
      </c>
      <c r="Q1274" t="s">
        <v>46</v>
      </c>
      <c r="R1274" t="s">
        <v>103</v>
      </c>
      <c r="S1274" t="s">
        <v>44</v>
      </c>
      <c r="T1274" t="s">
        <v>53</v>
      </c>
    </row>
    <row r="1275" spans="1:20" ht="30" x14ac:dyDescent="0.25">
      <c r="A1275" t="s">
        <v>747</v>
      </c>
      <c r="B1275" t="s">
        <v>748</v>
      </c>
      <c r="C1275" t="s">
        <v>31</v>
      </c>
      <c r="D1275" t="s">
        <v>32</v>
      </c>
      <c r="E1275" s="1" t="s">
        <v>2372</v>
      </c>
      <c r="F1275">
        <v>3.5</v>
      </c>
      <c r="G1275" t="s">
        <v>1026</v>
      </c>
      <c r="H1275" t="str">
        <f t="shared" si="38"/>
        <v>San Diego</v>
      </c>
      <c r="I1275" t="b">
        <v>0</v>
      </c>
      <c r="J1275" t="s">
        <v>28</v>
      </c>
      <c r="K1275">
        <v>76000</v>
      </c>
      <c r="L1275">
        <v>122000</v>
      </c>
      <c r="M1275">
        <v>99000</v>
      </c>
      <c r="N1275" s="1" t="str">
        <f t="shared" si="39"/>
        <v>High (&gt;$90k)</v>
      </c>
      <c r="O1275" t="s">
        <v>29</v>
      </c>
      <c r="P1275">
        <v>-1</v>
      </c>
      <c r="Q1275">
        <v>-1</v>
      </c>
      <c r="R1275" t="s">
        <v>103</v>
      </c>
      <c r="S1275" t="s">
        <v>24</v>
      </c>
      <c r="T1275" t="s">
        <v>47</v>
      </c>
    </row>
    <row r="1276" spans="1:20" x14ac:dyDescent="0.25">
      <c r="A1276" t="s">
        <v>49</v>
      </c>
      <c r="B1276" t="s">
        <v>49</v>
      </c>
      <c r="C1276" t="s">
        <v>31</v>
      </c>
      <c r="D1276" t="s">
        <v>32</v>
      </c>
      <c r="E1276" t="s">
        <v>2373</v>
      </c>
      <c r="F1276">
        <v>-1</v>
      </c>
      <c r="G1276" t="s">
        <v>2374</v>
      </c>
      <c r="H1276" t="str">
        <f t="shared" si="38"/>
        <v>National City</v>
      </c>
      <c r="I1276" t="b">
        <v>0</v>
      </c>
      <c r="J1276" t="s">
        <v>28</v>
      </c>
      <c r="K1276">
        <v>76000</v>
      </c>
      <c r="L1276">
        <v>122000</v>
      </c>
      <c r="M1276">
        <v>99000</v>
      </c>
      <c r="N1276" s="1" t="str">
        <f t="shared" si="39"/>
        <v>High (&gt;$90k)</v>
      </c>
      <c r="O1276" t="s">
        <v>29</v>
      </c>
      <c r="P1276">
        <v>-1</v>
      </c>
      <c r="Q1276">
        <v>-1</v>
      </c>
      <c r="R1276">
        <v>-1</v>
      </c>
      <c r="S1276">
        <v>-1</v>
      </c>
      <c r="T1276">
        <v>-1</v>
      </c>
    </row>
    <row r="1277" spans="1:20" ht="30" x14ac:dyDescent="0.25">
      <c r="A1277" t="s">
        <v>2375</v>
      </c>
      <c r="B1277" t="s">
        <v>2375</v>
      </c>
      <c r="C1277" t="s">
        <v>31</v>
      </c>
      <c r="D1277" t="s">
        <v>32</v>
      </c>
      <c r="E1277" s="1" t="s">
        <v>2376</v>
      </c>
      <c r="F1277">
        <v>3.5</v>
      </c>
      <c r="G1277" t="s">
        <v>1026</v>
      </c>
      <c r="H1277" t="str">
        <f t="shared" si="38"/>
        <v>San Diego</v>
      </c>
      <c r="I1277" t="b">
        <v>0</v>
      </c>
      <c r="J1277" t="s">
        <v>28</v>
      </c>
      <c r="K1277">
        <v>76000</v>
      </c>
      <c r="L1277">
        <v>122000</v>
      </c>
      <c r="M1277">
        <v>99000</v>
      </c>
      <c r="N1277" s="1" t="str">
        <f t="shared" si="39"/>
        <v>High (&gt;$90k)</v>
      </c>
      <c r="O1277" t="s">
        <v>29</v>
      </c>
      <c r="P1277" t="s">
        <v>329</v>
      </c>
      <c r="Q1277" t="s">
        <v>329</v>
      </c>
      <c r="R1277" t="s">
        <v>43</v>
      </c>
      <c r="S1277" t="s">
        <v>72</v>
      </c>
      <c r="T1277" t="s">
        <v>74</v>
      </c>
    </row>
    <row r="1278" spans="1:20" ht="30" x14ac:dyDescent="0.25">
      <c r="A1278" t="s">
        <v>2377</v>
      </c>
      <c r="B1278" t="s">
        <v>2379</v>
      </c>
      <c r="C1278" t="s">
        <v>31</v>
      </c>
      <c r="D1278" t="s">
        <v>40</v>
      </c>
      <c r="E1278" s="1" t="s">
        <v>2378</v>
      </c>
      <c r="F1278">
        <v>3.6</v>
      </c>
      <c r="G1278" t="s">
        <v>1026</v>
      </c>
      <c r="H1278" t="str">
        <f t="shared" si="38"/>
        <v>San Diego</v>
      </c>
      <c r="I1278" t="b">
        <v>0</v>
      </c>
      <c r="J1278" t="s">
        <v>28</v>
      </c>
      <c r="K1278">
        <v>76000</v>
      </c>
      <c r="L1278">
        <v>122000</v>
      </c>
      <c r="M1278">
        <v>99000</v>
      </c>
      <c r="N1278" s="1" t="str">
        <f t="shared" si="39"/>
        <v>High (&gt;$90k)</v>
      </c>
      <c r="O1278" t="s">
        <v>29</v>
      </c>
      <c r="P1278" t="s">
        <v>1671</v>
      </c>
      <c r="Q1278" t="s">
        <v>874</v>
      </c>
      <c r="R1278" t="s">
        <v>36</v>
      </c>
      <c r="S1278" t="s">
        <v>72</v>
      </c>
      <c r="T1278" t="s">
        <v>113</v>
      </c>
    </row>
    <row r="1279" spans="1:20" ht="30" x14ac:dyDescent="0.25">
      <c r="A1279" t="s">
        <v>2380</v>
      </c>
      <c r="B1279" t="s">
        <v>2382</v>
      </c>
      <c r="C1279" t="s">
        <v>31</v>
      </c>
      <c r="D1279" t="s">
        <v>40</v>
      </c>
      <c r="E1279" s="1" t="s">
        <v>2381</v>
      </c>
      <c r="F1279">
        <v>3.3</v>
      </c>
      <c r="G1279" t="s">
        <v>1026</v>
      </c>
      <c r="H1279" t="str">
        <f t="shared" si="38"/>
        <v>San Diego</v>
      </c>
      <c r="I1279" t="b">
        <v>0</v>
      </c>
      <c r="J1279" t="s">
        <v>28</v>
      </c>
      <c r="K1279">
        <v>60000</v>
      </c>
      <c r="L1279">
        <v>124000</v>
      </c>
      <c r="M1279">
        <v>92000</v>
      </c>
      <c r="N1279" s="1" t="str">
        <f t="shared" si="39"/>
        <v>High (&gt;$90k)</v>
      </c>
      <c r="O1279" t="s">
        <v>29</v>
      </c>
      <c r="P1279" t="s">
        <v>329</v>
      </c>
      <c r="Q1279" t="s">
        <v>329</v>
      </c>
      <c r="R1279" t="s">
        <v>43</v>
      </c>
      <c r="S1279" t="s">
        <v>72</v>
      </c>
      <c r="T1279" t="s">
        <v>39</v>
      </c>
    </row>
    <row r="1280" spans="1:20" ht="30" x14ac:dyDescent="0.25">
      <c r="A1280" t="s">
        <v>2383</v>
      </c>
      <c r="B1280" t="s">
        <v>2384</v>
      </c>
      <c r="C1280" t="s">
        <v>31</v>
      </c>
      <c r="D1280" t="s">
        <v>54</v>
      </c>
      <c r="E1280" s="1" t="s">
        <v>1485</v>
      </c>
      <c r="F1280">
        <v>3.4</v>
      </c>
      <c r="G1280" t="s">
        <v>1026</v>
      </c>
      <c r="H1280" t="str">
        <f t="shared" si="38"/>
        <v>San Diego</v>
      </c>
      <c r="I1280" t="b">
        <v>0</v>
      </c>
      <c r="J1280" t="s">
        <v>28</v>
      </c>
      <c r="K1280">
        <v>60000</v>
      </c>
      <c r="L1280">
        <v>124000</v>
      </c>
      <c r="M1280">
        <v>92000</v>
      </c>
      <c r="N1280" s="1" t="str">
        <f t="shared" si="39"/>
        <v>High (&gt;$90k)</v>
      </c>
      <c r="O1280" t="s">
        <v>29</v>
      </c>
      <c r="P1280" t="s">
        <v>171</v>
      </c>
      <c r="Q1280" t="s">
        <v>78</v>
      </c>
      <c r="R1280" t="s">
        <v>71</v>
      </c>
      <c r="S1280" t="s">
        <v>72</v>
      </c>
      <c r="T1280" t="s">
        <v>81</v>
      </c>
    </row>
    <row r="1281" spans="1:20" ht="30" x14ac:dyDescent="0.25">
      <c r="A1281" t="s">
        <v>2385</v>
      </c>
      <c r="B1281" t="s">
        <v>2385</v>
      </c>
      <c r="C1281" t="s">
        <v>48</v>
      </c>
      <c r="D1281" t="s">
        <v>32</v>
      </c>
      <c r="E1281" s="1" t="s">
        <v>1255</v>
      </c>
      <c r="F1281">
        <v>4</v>
      </c>
      <c r="G1281" t="s">
        <v>1026</v>
      </c>
      <c r="H1281" t="str">
        <f t="shared" si="38"/>
        <v>San Diego</v>
      </c>
      <c r="I1281" t="b">
        <v>0</v>
      </c>
      <c r="J1281" t="s">
        <v>28</v>
      </c>
      <c r="K1281">
        <v>60000</v>
      </c>
      <c r="L1281">
        <v>124000</v>
      </c>
      <c r="M1281">
        <v>92000</v>
      </c>
      <c r="N1281" s="1" t="str">
        <f t="shared" si="39"/>
        <v>High (&gt;$90k)</v>
      </c>
      <c r="O1281" t="s">
        <v>29</v>
      </c>
      <c r="P1281" t="s">
        <v>37</v>
      </c>
      <c r="Q1281" t="s">
        <v>38</v>
      </c>
      <c r="R1281" t="s">
        <v>36</v>
      </c>
      <c r="S1281" t="s">
        <v>24</v>
      </c>
      <c r="T1281" t="s">
        <v>113</v>
      </c>
    </row>
    <row r="1282" spans="1:20" ht="30" x14ac:dyDescent="0.25">
      <c r="A1282" t="s">
        <v>88</v>
      </c>
      <c r="B1282" t="s">
        <v>88</v>
      </c>
      <c r="C1282" t="s">
        <v>48</v>
      </c>
      <c r="D1282" t="s">
        <v>32</v>
      </c>
      <c r="E1282" s="1" t="s">
        <v>2367</v>
      </c>
      <c r="F1282">
        <v>3.9</v>
      </c>
      <c r="G1282" t="s">
        <v>1026</v>
      </c>
      <c r="H1282" t="str">
        <f t="shared" si="38"/>
        <v>San Diego</v>
      </c>
      <c r="I1282" t="b">
        <v>0</v>
      </c>
      <c r="J1282" t="s">
        <v>28</v>
      </c>
      <c r="K1282">
        <v>60000</v>
      </c>
      <c r="L1282">
        <v>124000</v>
      </c>
      <c r="M1282">
        <v>92000</v>
      </c>
      <c r="N1282" s="1" t="str">
        <f t="shared" si="39"/>
        <v>High (&gt;$90k)</v>
      </c>
      <c r="O1282" t="s">
        <v>29</v>
      </c>
      <c r="P1282" t="s">
        <v>329</v>
      </c>
      <c r="Q1282" t="s">
        <v>329</v>
      </c>
      <c r="R1282" t="s">
        <v>71</v>
      </c>
      <c r="S1282" t="s">
        <v>72</v>
      </c>
      <c r="T1282" t="s">
        <v>39</v>
      </c>
    </row>
    <row r="1283" spans="1:20" ht="30" x14ac:dyDescent="0.25">
      <c r="A1283" t="s">
        <v>2386</v>
      </c>
      <c r="B1283" t="s">
        <v>2386</v>
      </c>
      <c r="C1283" t="s">
        <v>31</v>
      </c>
      <c r="D1283" t="s">
        <v>54</v>
      </c>
      <c r="E1283" s="1" t="s">
        <v>2339</v>
      </c>
      <c r="F1283">
        <v>4.3</v>
      </c>
      <c r="G1283" t="s">
        <v>1026</v>
      </c>
      <c r="H1283" t="str">
        <f t="shared" si="38"/>
        <v>San Diego</v>
      </c>
      <c r="I1283" t="b">
        <v>0</v>
      </c>
      <c r="J1283" t="s">
        <v>28</v>
      </c>
      <c r="K1283">
        <v>60000</v>
      </c>
      <c r="L1283">
        <v>124000</v>
      </c>
      <c r="M1283">
        <v>92000</v>
      </c>
      <c r="N1283" s="1" t="str">
        <f t="shared" si="39"/>
        <v>High (&gt;$90k)</v>
      </c>
      <c r="O1283" t="s">
        <v>29</v>
      </c>
      <c r="P1283" t="s">
        <v>385</v>
      </c>
      <c r="Q1283" t="s">
        <v>386</v>
      </c>
      <c r="R1283" t="s">
        <v>36</v>
      </c>
      <c r="S1283" t="s">
        <v>384</v>
      </c>
      <c r="T1283" t="s">
        <v>47</v>
      </c>
    </row>
    <row r="1284" spans="1:20" ht="30" x14ac:dyDescent="0.25">
      <c r="A1284" t="s">
        <v>2387</v>
      </c>
      <c r="B1284" t="s">
        <v>2389</v>
      </c>
      <c r="C1284" t="s">
        <v>31</v>
      </c>
      <c r="D1284" t="s">
        <v>32</v>
      </c>
      <c r="E1284" s="1" t="s">
        <v>2388</v>
      </c>
      <c r="F1284">
        <v>4.2</v>
      </c>
      <c r="G1284" t="s">
        <v>1026</v>
      </c>
      <c r="H1284" t="str">
        <f t="shared" si="38"/>
        <v>San Diego</v>
      </c>
      <c r="I1284" t="b">
        <v>1</v>
      </c>
      <c r="J1284" t="s">
        <v>28</v>
      </c>
      <c r="K1284">
        <v>60000</v>
      </c>
      <c r="L1284">
        <v>124000</v>
      </c>
      <c r="M1284">
        <v>92000</v>
      </c>
      <c r="N1284" s="1" t="str">
        <f t="shared" si="39"/>
        <v>High (&gt;$90k)</v>
      </c>
      <c r="O1284" t="s">
        <v>29</v>
      </c>
      <c r="P1284" t="s">
        <v>159</v>
      </c>
      <c r="Q1284" t="s">
        <v>46</v>
      </c>
      <c r="R1284" t="s">
        <v>84</v>
      </c>
      <c r="S1284" t="s">
        <v>44</v>
      </c>
      <c r="T1284" t="s">
        <v>96</v>
      </c>
    </row>
    <row r="1285" spans="1:20" ht="30" x14ac:dyDescent="0.25">
      <c r="A1285" t="s">
        <v>513</v>
      </c>
      <c r="B1285" t="s">
        <v>515</v>
      </c>
      <c r="C1285" t="s">
        <v>48</v>
      </c>
      <c r="D1285" t="s">
        <v>40</v>
      </c>
      <c r="E1285" s="1" t="s">
        <v>2390</v>
      </c>
      <c r="F1285">
        <v>4.5999999999999996</v>
      </c>
      <c r="G1285" t="s">
        <v>1026</v>
      </c>
      <c r="H1285" t="str">
        <f t="shared" si="38"/>
        <v>San Diego</v>
      </c>
      <c r="I1285" t="b">
        <v>0</v>
      </c>
      <c r="J1285" t="s">
        <v>28</v>
      </c>
      <c r="K1285">
        <v>60000</v>
      </c>
      <c r="L1285">
        <v>124000</v>
      </c>
      <c r="M1285">
        <v>92000</v>
      </c>
      <c r="N1285" s="1" t="str">
        <f t="shared" si="39"/>
        <v>High (&gt;$90k)</v>
      </c>
      <c r="O1285" t="s">
        <v>29</v>
      </c>
      <c r="P1285" t="s">
        <v>159</v>
      </c>
      <c r="Q1285" t="s">
        <v>46</v>
      </c>
      <c r="R1285" t="s">
        <v>103</v>
      </c>
      <c r="S1285" t="s">
        <v>44</v>
      </c>
      <c r="T1285" t="s">
        <v>47</v>
      </c>
    </row>
    <row r="1286" spans="1:20" ht="30" x14ac:dyDescent="0.25">
      <c r="A1286" t="s">
        <v>2391</v>
      </c>
      <c r="B1286" t="s">
        <v>2391</v>
      </c>
      <c r="C1286" t="s">
        <v>48</v>
      </c>
      <c r="D1286" t="s">
        <v>32</v>
      </c>
      <c r="E1286" s="1" t="s">
        <v>2392</v>
      </c>
      <c r="F1286">
        <v>4.4000000000000004</v>
      </c>
      <c r="G1286" t="s">
        <v>1026</v>
      </c>
      <c r="H1286" t="str">
        <f t="shared" ref="H1286:H1349" si="40">IFERROR(TRIM(LEFT(G1286,FIND(",",G1286)-1)),G1286)</f>
        <v>San Diego</v>
      </c>
      <c r="I1286" t="b">
        <v>0</v>
      </c>
      <c r="J1286" t="s">
        <v>28</v>
      </c>
      <c r="K1286">
        <v>60000</v>
      </c>
      <c r="L1286">
        <v>124000</v>
      </c>
      <c r="M1286">
        <v>92000</v>
      </c>
      <c r="N1286" s="1" t="str">
        <f t="shared" ref="N1286:N1349" si="41">IF(M1286="", "", IF(M1286&lt;60000, "Low (&lt;$60k)", IF(M1286&lt;=90000, "Mid ($60k–$90k)", "High (&gt;$90k)")))</f>
        <v>High (&gt;$90k)</v>
      </c>
      <c r="O1286" t="s">
        <v>29</v>
      </c>
      <c r="P1286" t="s">
        <v>159</v>
      </c>
      <c r="Q1286" t="s">
        <v>46</v>
      </c>
      <c r="R1286" t="s">
        <v>71</v>
      </c>
      <c r="S1286" t="s">
        <v>72</v>
      </c>
      <c r="T1286" t="s">
        <v>39</v>
      </c>
    </row>
    <row r="1287" spans="1:20" x14ac:dyDescent="0.25">
      <c r="A1287" t="s">
        <v>397</v>
      </c>
      <c r="B1287" t="s">
        <v>397</v>
      </c>
      <c r="C1287" t="s">
        <v>31</v>
      </c>
      <c r="D1287" t="s">
        <v>40</v>
      </c>
      <c r="E1287" t="s">
        <v>2393</v>
      </c>
      <c r="F1287">
        <v>-1</v>
      </c>
      <c r="G1287" t="s">
        <v>1026</v>
      </c>
      <c r="H1287" t="str">
        <f t="shared" si="40"/>
        <v>San Diego</v>
      </c>
      <c r="I1287" t="b">
        <v>1</v>
      </c>
      <c r="J1287" t="s">
        <v>28</v>
      </c>
      <c r="K1287">
        <v>60000</v>
      </c>
      <c r="L1287">
        <v>124000</v>
      </c>
      <c r="M1287">
        <v>92000</v>
      </c>
      <c r="N1287" s="1" t="str">
        <f t="shared" si="41"/>
        <v>High (&gt;$90k)</v>
      </c>
      <c r="O1287" t="s">
        <v>29</v>
      </c>
      <c r="P1287">
        <v>-1</v>
      </c>
      <c r="Q1287">
        <v>-1</v>
      </c>
      <c r="R1287" t="s">
        <v>84</v>
      </c>
      <c r="S1287" t="s">
        <v>116</v>
      </c>
      <c r="T1287" t="s">
        <v>47</v>
      </c>
    </row>
    <row r="1288" spans="1:20" ht="45" x14ac:dyDescent="0.25">
      <c r="A1288" t="s">
        <v>2343</v>
      </c>
      <c r="B1288" t="s">
        <v>2345</v>
      </c>
      <c r="C1288" t="s">
        <v>31</v>
      </c>
      <c r="D1288" t="s">
        <v>32</v>
      </c>
      <c r="E1288" s="1" t="s">
        <v>2346</v>
      </c>
      <c r="F1288">
        <v>3.7</v>
      </c>
      <c r="G1288" t="s">
        <v>1026</v>
      </c>
      <c r="H1288" t="str">
        <f t="shared" si="40"/>
        <v>San Diego</v>
      </c>
      <c r="I1288" t="b">
        <v>0</v>
      </c>
      <c r="J1288" t="s">
        <v>28</v>
      </c>
      <c r="K1288">
        <v>60000</v>
      </c>
      <c r="L1288">
        <v>124000</v>
      </c>
      <c r="M1288">
        <v>92000</v>
      </c>
      <c r="N1288" s="1" t="str">
        <f t="shared" si="41"/>
        <v>High (&gt;$90k)</v>
      </c>
      <c r="O1288" t="s">
        <v>29</v>
      </c>
      <c r="P1288" t="s">
        <v>37</v>
      </c>
      <c r="Q1288" t="s">
        <v>38</v>
      </c>
      <c r="R1288" t="s">
        <v>36</v>
      </c>
      <c r="S1288" t="s">
        <v>80</v>
      </c>
      <c r="T1288" t="s">
        <v>47</v>
      </c>
    </row>
    <row r="1289" spans="1:20" ht="30" x14ac:dyDescent="0.25">
      <c r="A1289" t="s">
        <v>1809</v>
      </c>
      <c r="B1289" t="s">
        <v>1811</v>
      </c>
      <c r="C1289" t="s">
        <v>31</v>
      </c>
      <c r="D1289" t="s">
        <v>54</v>
      </c>
      <c r="E1289" s="1" t="s">
        <v>2394</v>
      </c>
      <c r="F1289">
        <v>2.2999999999999998</v>
      </c>
      <c r="G1289" t="s">
        <v>1026</v>
      </c>
      <c r="H1289" t="str">
        <f t="shared" si="40"/>
        <v>San Diego</v>
      </c>
      <c r="I1289" t="b">
        <v>0</v>
      </c>
      <c r="J1289" t="s">
        <v>28</v>
      </c>
      <c r="K1289">
        <v>60000</v>
      </c>
      <c r="L1289">
        <v>124000</v>
      </c>
      <c r="M1289">
        <v>92000</v>
      </c>
      <c r="N1289" s="1" t="str">
        <f t="shared" si="41"/>
        <v>High (&gt;$90k)</v>
      </c>
      <c r="O1289" t="s">
        <v>29</v>
      </c>
      <c r="P1289">
        <v>-1</v>
      </c>
      <c r="Q1289">
        <v>-1</v>
      </c>
      <c r="R1289" t="s">
        <v>84</v>
      </c>
      <c r="S1289" t="s">
        <v>44</v>
      </c>
      <c r="T1289" t="s">
        <v>132</v>
      </c>
    </row>
    <row r="1290" spans="1:20" ht="30" x14ac:dyDescent="0.25">
      <c r="A1290" t="s">
        <v>2395</v>
      </c>
      <c r="B1290" t="s">
        <v>2395</v>
      </c>
      <c r="C1290" t="s">
        <v>48</v>
      </c>
      <c r="D1290" t="s">
        <v>40</v>
      </c>
      <c r="E1290" s="1" t="s">
        <v>2392</v>
      </c>
      <c r="F1290">
        <v>4.4000000000000004</v>
      </c>
      <c r="G1290" t="s">
        <v>1026</v>
      </c>
      <c r="H1290" t="str">
        <f t="shared" si="40"/>
        <v>San Diego</v>
      </c>
      <c r="I1290" t="b">
        <v>0</v>
      </c>
      <c r="J1290" t="s">
        <v>28</v>
      </c>
      <c r="K1290">
        <v>60000</v>
      </c>
      <c r="L1290">
        <v>124000</v>
      </c>
      <c r="M1290">
        <v>92000</v>
      </c>
      <c r="N1290" s="1" t="str">
        <f t="shared" si="41"/>
        <v>High (&gt;$90k)</v>
      </c>
      <c r="O1290" t="s">
        <v>29</v>
      </c>
      <c r="P1290" t="s">
        <v>159</v>
      </c>
      <c r="Q1290" t="s">
        <v>46</v>
      </c>
      <c r="R1290" t="s">
        <v>71</v>
      </c>
      <c r="S1290" t="s">
        <v>72</v>
      </c>
      <c r="T1290" t="s">
        <v>39</v>
      </c>
    </row>
    <row r="1291" spans="1:20" ht="30" x14ac:dyDescent="0.25">
      <c r="A1291" t="s">
        <v>1809</v>
      </c>
      <c r="B1291" t="s">
        <v>1811</v>
      </c>
      <c r="C1291" t="s">
        <v>31</v>
      </c>
      <c r="D1291" t="s">
        <v>54</v>
      </c>
      <c r="E1291" s="1" t="s">
        <v>1725</v>
      </c>
      <c r="F1291">
        <v>3.3</v>
      </c>
      <c r="G1291" t="s">
        <v>1026</v>
      </c>
      <c r="H1291" t="str">
        <f t="shared" si="40"/>
        <v>San Diego</v>
      </c>
      <c r="I1291" t="b">
        <v>0</v>
      </c>
      <c r="J1291" t="s">
        <v>28</v>
      </c>
      <c r="K1291">
        <v>60000</v>
      </c>
      <c r="L1291">
        <v>124000</v>
      </c>
      <c r="M1291">
        <v>92000</v>
      </c>
      <c r="N1291" s="1" t="str">
        <f t="shared" si="41"/>
        <v>High (&gt;$90k)</v>
      </c>
      <c r="O1291" t="s">
        <v>29</v>
      </c>
      <c r="P1291" t="s">
        <v>68</v>
      </c>
      <c r="Q1291" t="s">
        <v>69</v>
      </c>
      <c r="R1291" t="s">
        <v>36</v>
      </c>
      <c r="S1291" t="s">
        <v>72</v>
      </c>
      <c r="T1291" t="s">
        <v>113</v>
      </c>
    </row>
    <row r="1292" spans="1:20" ht="30" x14ac:dyDescent="0.25">
      <c r="A1292" t="s">
        <v>2353</v>
      </c>
      <c r="B1292" t="s">
        <v>2354</v>
      </c>
      <c r="C1292" t="s">
        <v>31</v>
      </c>
      <c r="D1292" t="s">
        <v>32</v>
      </c>
      <c r="E1292" s="1" t="s">
        <v>2396</v>
      </c>
      <c r="F1292">
        <v>4.0999999999999996</v>
      </c>
      <c r="G1292" t="s">
        <v>1026</v>
      </c>
      <c r="H1292" t="str">
        <f t="shared" si="40"/>
        <v>San Diego</v>
      </c>
      <c r="I1292" t="b">
        <v>0</v>
      </c>
      <c r="J1292" t="s">
        <v>28</v>
      </c>
      <c r="K1292">
        <v>60000</v>
      </c>
      <c r="L1292">
        <v>124000</v>
      </c>
      <c r="M1292">
        <v>92000</v>
      </c>
      <c r="N1292" s="1" t="str">
        <f t="shared" si="41"/>
        <v>High (&gt;$90k)</v>
      </c>
      <c r="O1292" t="s">
        <v>29</v>
      </c>
      <c r="P1292" t="s">
        <v>159</v>
      </c>
      <c r="Q1292" t="s">
        <v>46</v>
      </c>
      <c r="R1292" t="s">
        <v>23</v>
      </c>
      <c r="S1292" t="s">
        <v>51</v>
      </c>
      <c r="T1292" t="s">
        <v>47</v>
      </c>
    </row>
    <row r="1293" spans="1:20" ht="30" x14ac:dyDescent="0.25">
      <c r="A1293" t="s">
        <v>2398</v>
      </c>
      <c r="B1293" t="s">
        <v>2399</v>
      </c>
      <c r="C1293" t="s">
        <v>31</v>
      </c>
      <c r="D1293" t="s">
        <v>32</v>
      </c>
      <c r="E1293" s="1" t="s">
        <v>2388</v>
      </c>
      <c r="F1293">
        <v>4.2</v>
      </c>
      <c r="G1293" t="s">
        <v>1026</v>
      </c>
      <c r="H1293" t="str">
        <f t="shared" si="40"/>
        <v>San Diego</v>
      </c>
      <c r="I1293" t="b">
        <v>1</v>
      </c>
      <c r="J1293" t="s">
        <v>28</v>
      </c>
      <c r="K1293">
        <v>60000</v>
      </c>
      <c r="L1293">
        <v>124000</v>
      </c>
      <c r="M1293">
        <v>92000</v>
      </c>
      <c r="N1293" s="1" t="str">
        <f t="shared" si="41"/>
        <v>High (&gt;$90k)</v>
      </c>
      <c r="O1293" t="s">
        <v>29</v>
      </c>
      <c r="P1293" t="s">
        <v>159</v>
      </c>
      <c r="Q1293" t="s">
        <v>46</v>
      </c>
      <c r="R1293" t="s">
        <v>84</v>
      </c>
      <c r="S1293" t="s">
        <v>44</v>
      </c>
      <c r="T1293" t="s">
        <v>96</v>
      </c>
    </row>
    <row r="1294" spans="1:20" ht="30" x14ac:dyDescent="0.25">
      <c r="A1294" t="s">
        <v>1682</v>
      </c>
      <c r="B1294" t="s">
        <v>1683</v>
      </c>
      <c r="C1294" t="s">
        <v>31</v>
      </c>
      <c r="D1294" t="s">
        <v>32</v>
      </c>
      <c r="E1294" s="1" t="s">
        <v>2372</v>
      </c>
      <c r="F1294">
        <v>3.5</v>
      </c>
      <c r="G1294" t="s">
        <v>1026</v>
      </c>
      <c r="H1294" t="str">
        <f t="shared" si="40"/>
        <v>San Diego</v>
      </c>
      <c r="I1294" t="b">
        <v>0</v>
      </c>
      <c r="J1294" t="s">
        <v>28</v>
      </c>
      <c r="K1294">
        <v>60000</v>
      </c>
      <c r="L1294">
        <v>124000</v>
      </c>
      <c r="M1294">
        <v>92000</v>
      </c>
      <c r="N1294" s="1" t="str">
        <f t="shared" si="41"/>
        <v>High (&gt;$90k)</v>
      </c>
      <c r="O1294" t="s">
        <v>29</v>
      </c>
      <c r="P1294">
        <v>-1</v>
      </c>
      <c r="Q1294">
        <v>-1</v>
      </c>
      <c r="R1294" t="s">
        <v>103</v>
      </c>
      <c r="S1294" t="s">
        <v>24</v>
      </c>
      <c r="T1294" t="s">
        <v>47</v>
      </c>
    </row>
    <row r="1295" spans="1:20" ht="30" x14ac:dyDescent="0.25">
      <c r="A1295" t="s">
        <v>2343</v>
      </c>
      <c r="B1295" t="s">
        <v>2345</v>
      </c>
      <c r="C1295" t="s">
        <v>31</v>
      </c>
      <c r="D1295" t="s">
        <v>32</v>
      </c>
      <c r="E1295" s="1" t="s">
        <v>2339</v>
      </c>
      <c r="F1295">
        <v>4.3</v>
      </c>
      <c r="G1295" t="s">
        <v>1026</v>
      </c>
      <c r="H1295" t="str">
        <f t="shared" si="40"/>
        <v>San Diego</v>
      </c>
      <c r="I1295" t="b">
        <v>0</v>
      </c>
      <c r="J1295" t="s">
        <v>28</v>
      </c>
      <c r="K1295">
        <v>60000</v>
      </c>
      <c r="L1295">
        <v>124000</v>
      </c>
      <c r="M1295">
        <v>92000</v>
      </c>
      <c r="N1295" s="1" t="str">
        <f t="shared" si="41"/>
        <v>High (&gt;$90k)</v>
      </c>
      <c r="O1295" t="s">
        <v>29</v>
      </c>
      <c r="P1295" t="s">
        <v>385</v>
      </c>
      <c r="Q1295" t="s">
        <v>386</v>
      </c>
      <c r="R1295" t="s">
        <v>36</v>
      </c>
      <c r="S1295" t="s">
        <v>384</v>
      </c>
      <c r="T1295" t="s">
        <v>47</v>
      </c>
    </row>
    <row r="1296" spans="1:20" ht="30" x14ac:dyDescent="0.25">
      <c r="A1296" t="s">
        <v>759</v>
      </c>
      <c r="B1296" t="s">
        <v>759</v>
      </c>
      <c r="C1296" t="s">
        <v>126</v>
      </c>
      <c r="D1296" t="s">
        <v>54</v>
      </c>
      <c r="E1296" s="1" t="s">
        <v>343</v>
      </c>
      <c r="F1296">
        <v>5</v>
      </c>
      <c r="G1296" t="s">
        <v>1026</v>
      </c>
      <c r="H1296" t="str">
        <f t="shared" si="40"/>
        <v>San Diego</v>
      </c>
      <c r="I1296" t="b">
        <v>0</v>
      </c>
      <c r="J1296" t="s">
        <v>28</v>
      </c>
      <c r="K1296">
        <v>60000</v>
      </c>
      <c r="L1296">
        <v>124000</v>
      </c>
      <c r="M1296">
        <v>92000</v>
      </c>
      <c r="N1296" s="1" t="str">
        <f t="shared" si="41"/>
        <v>High (&gt;$90k)</v>
      </c>
      <c r="O1296" t="s">
        <v>29</v>
      </c>
      <c r="P1296" t="s">
        <v>52</v>
      </c>
      <c r="Q1296" t="s">
        <v>46</v>
      </c>
      <c r="R1296" t="s">
        <v>103</v>
      </c>
      <c r="S1296" t="s">
        <v>44</v>
      </c>
      <c r="T1296" t="s">
        <v>53</v>
      </c>
    </row>
    <row r="1297" spans="1:20" ht="30" x14ac:dyDescent="0.25">
      <c r="A1297" t="s">
        <v>2400</v>
      </c>
      <c r="B1297" t="s">
        <v>2402</v>
      </c>
      <c r="C1297" t="s">
        <v>126</v>
      </c>
      <c r="D1297" t="s">
        <v>32</v>
      </c>
      <c r="E1297" s="1" t="s">
        <v>2401</v>
      </c>
      <c r="F1297">
        <v>3.2</v>
      </c>
      <c r="G1297" t="s">
        <v>1026</v>
      </c>
      <c r="H1297" t="str">
        <f t="shared" si="40"/>
        <v>San Diego</v>
      </c>
      <c r="I1297" t="b">
        <v>0</v>
      </c>
      <c r="J1297" t="s">
        <v>28</v>
      </c>
      <c r="K1297">
        <v>60000</v>
      </c>
      <c r="L1297">
        <v>124000</v>
      </c>
      <c r="M1297">
        <v>92000</v>
      </c>
      <c r="N1297" s="1" t="str">
        <f t="shared" si="41"/>
        <v>High (&gt;$90k)</v>
      </c>
      <c r="O1297" t="s">
        <v>29</v>
      </c>
      <c r="P1297">
        <v>-1</v>
      </c>
      <c r="Q1297">
        <v>-1</v>
      </c>
      <c r="R1297" t="s">
        <v>36</v>
      </c>
      <c r="S1297" t="s">
        <v>72</v>
      </c>
      <c r="T1297" t="s">
        <v>47</v>
      </c>
    </row>
    <row r="1298" spans="1:20" ht="30" x14ac:dyDescent="0.25">
      <c r="A1298" t="s">
        <v>2403</v>
      </c>
      <c r="B1298" t="s">
        <v>2405</v>
      </c>
      <c r="C1298" t="s">
        <v>31</v>
      </c>
      <c r="D1298" t="s">
        <v>54</v>
      </c>
      <c r="E1298" s="1" t="s">
        <v>2404</v>
      </c>
      <c r="F1298">
        <v>3.5</v>
      </c>
      <c r="G1298" t="s">
        <v>1026</v>
      </c>
      <c r="H1298" t="str">
        <f t="shared" si="40"/>
        <v>San Diego</v>
      </c>
      <c r="I1298" t="b">
        <v>0</v>
      </c>
      <c r="J1298" t="s">
        <v>28</v>
      </c>
      <c r="K1298">
        <v>60000</v>
      </c>
      <c r="L1298">
        <v>124000</v>
      </c>
      <c r="M1298">
        <v>92000</v>
      </c>
      <c r="N1298" s="1" t="str">
        <f t="shared" si="41"/>
        <v>High (&gt;$90k)</v>
      </c>
      <c r="O1298" t="s">
        <v>29</v>
      </c>
      <c r="P1298" t="s">
        <v>171</v>
      </c>
      <c r="Q1298" t="s">
        <v>78</v>
      </c>
      <c r="R1298" t="s">
        <v>103</v>
      </c>
      <c r="S1298" t="s">
        <v>51</v>
      </c>
      <c r="T1298" t="s">
        <v>132</v>
      </c>
    </row>
    <row r="1299" spans="1:20" ht="30" x14ac:dyDescent="0.25">
      <c r="A1299" t="s">
        <v>2406</v>
      </c>
      <c r="B1299" t="s">
        <v>2406</v>
      </c>
      <c r="C1299" t="s">
        <v>31</v>
      </c>
      <c r="D1299" t="s">
        <v>32</v>
      </c>
      <c r="E1299" s="1" t="s">
        <v>2407</v>
      </c>
      <c r="F1299">
        <v>3.3</v>
      </c>
      <c r="G1299" t="s">
        <v>1026</v>
      </c>
      <c r="H1299" t="str">
        <f t="shared" si="40"/>
        <v>San Diego</v>
      </c>
      <c r="I1299" t="b">
        <v>0</v>
      </c>
      <c r="J1299" t="s">
        <v>28</v>
      </c>
      <c r="K1299">
        <v>60000</v>
      </c>
      <c r="L1299">
        <v>124000</v>
      </c>
      <c r="M1299">
        <v>92000</v>
      </c>
      <c r="N1299" s="1" t="str">
        <f t="shared" si="41"/>
        <v>High (&gt;$90k)</v>
      </c>
      <c r="O1299" t="s">
        <v>29</v>
      </c>
      <c r="P1299" t="s">
        <v>999</v>
      </c>
      <c r="Q1299" t="s">
        <v>999</v>
      </c>
      <c r="R1299" t="s">
        <v>36</v>
      </c>
      <c r="S1299" t="s">
        <v>72</v>
      </c>
      <c r="T1299" t="s">
        <v>47</v>
      </c>
    </row>
    <row r="1300" spans="1:20" ht="30" x14ac:dyDescent="0.25">
      <c r="A1300" t="s">
        <v>2408</v>
      </c>
      <c r="B1300" t="s">
        <v>2409</v>
      </c>
      <c r="C1300" t="s">
        <v>31</v>
      </c>
      <c r="D1300" t="s">
        <v>40</v>
      </c>
      <c r="E1300" s="1" t="s">
        <v>2339</v>
      </c>
      <c r="F1300">
        <v>4.3</v>
      </c>
      <c r="G1300" t="s">
        <v>1026</v>
      </c>
      <c r="H1300" t="str">
        <f t="shared" si="40"/>
        <v>San Diego</v>
      </c>
      <c r="I1300" t="b">
        <v>0</v>
      </c>
      <c r="J1300" t="s">
        <v>28</v>
      </c>
      <c r="K1300">
        <v>60000</v>
      </c>
      <c r="L1300">
        <v>124000</v>
      </c>
      <c r="M1300">
        <v>92000</v>
      </c>
      <c r="N1300" s="1" t="str">
        <f t="shared" si="41"/>
        <v>High (&gt;$90k)</v>
      </c>
      <c r="O1300" t="s">
        <v>29</v>
      </c>
      <c r="P1300" t="s">
        <v>385</v>
      </c>
      <c r="Q1300" t="s">
        <v>386</v>
      </c>
      <c r="R1300" t="s">
        <v>36</v>
      </c>
      <c r="S1300" t="s">
        <v>384</v>
      </c>
      <c r="T1300" t="s">
        <v>47</v>
      </c>
    </row>
    <row r="1301" spans="1:20" ht="30" x14ac:dyDescent="0.25">
      <c r="A1301" t="s">
        <v>2410</v>
      </c>
      <c r="B1301" t="s">
        <v>2412</v>
      </c>
      <c r="C1301" t="s">
        <v>31</v>
      </c>
      <c r="D1301" t="s">
        <v>32</v>
      </c>
      <c r="E1301" s="1" t="s">
        <v>2411</v>
      </c>
      <c r="F1301">
        <v>2.5</v>
      </c>
      <c r="G1301" t="s">
        <v>1026</v>
      </c>
      <c r="H1301" t="str">
        <f t="shared" si="40"/>
        <v>San Diego</v>
      </c>
      <c r="I1301" t="b">
        <v>0</v>
      </c>
      <c r="J1301" t="s">
        <v>28</v>
      </c>
      <c r="K1301">
        <v>60000</v>
      </c>
      <c r="L1301">
        <v>124000</v>
      </c>
      <c r="M1301">
        <v>92000</v>
      </c>
      <c r="N1301" s="1" t="str">
        <f t="shared" si="41"/>
        <v>High (&gt;$90k)</v>
      </c>
      <c r="O1301" t="s">
        <v>29</v>
      </c>
      <c r="P1301" t="s">
        <v>1701</v>
      </c>
      <c r="Q1301" t="s">
        <v>78</v>
      </c>
      <c r="R1301" t="s">
        <v>43</v>
      </c>
      <c r="S1301" t="s">
        <v>44</v>
      </c>
      <c r="T1301" t="s">
        <v>132</v>
      </c>
    </row>
    <row r="1302" spans="1:20" x14ac:dyDescent="0.25">
      <c r="A1302" t="s">
        <v>2413</v>
      </c>
      <c r="B1302" t="s">
        <v>2415</v>
      </c>
      <c r="C1302" t="s">
        <v>31</v>
      </c>
      <c r="D1302" t="s">
        <v>32</v>
      </c>
      <c r="E1302" t="s">
        <v>2414</v>
      </c>
      <c r="F1302">
        <v>-1</v>
      </c>
      <c r="G1302" t="s">
        <v>1026</v>
      </c>
      <c r="H1302" t="str">
        <f t="shared" si="40"/>
        <v>San Diego</v>
      </c>
      <c r="I1302" t="b">
        <v>0</v>
      </c>
      <c r="J1302" t="s">
        <v>28</v>
      </c>
      <c r="K1302">
        <v>60000</v>
      </c>
      <c r="L1302">
        <v>124000</v>
      </c>
      <c r="M1302">
        <v>92000</v>
      </c>
      <c r="N1302" s="1" t="str">
        <f t="shared" si="41"/>
        <v>High (&gt;$90k)</v>
      </c>
      <c r="O1302" t="s">
        <v>29</v>
      </c>
      <c r="P1302">
        <v>-1</v>
      </c>
      <c r="Q1302">
        <v>-1</v>
      </c>
      <c r="R1302" t="s">
        <v>103</v>
      </c>
      <c r="S1302" t="s">
        <v>72</v>
      </c>
      <c r="T1302" t="s">
        <v>47</v>
      </c>
    </row>
    <row r="1303" spans="1:20" ht="30" x14ac:dyDescent="0.25">
      <c r="A1303" t="s">
        <v>2416</v>
      </c>
      <c r="B1303" t="s">
        <v>2419</v>
      </c>
      <c r="C1303" t="s">
        <v>31</v>
      </c>
      <c r="D1303" t="s">
        <v>54</v>
      </c>
      <c r="E1303" s="1" t="s">
        <v>2417</v>
      </c>
      <c r="F1303">
        <v>3.3</v>
      </c>
      <c r="G1303" t="s">
        <v>2418</v>
      </c>
      <c r="H1303" t="str">
        <f t="shared" si="40"/>
        <v>El Cajon</v>
      </c>
      <c r="I1303" t="b">
        <v>0</v>
      </c>
      <c r="J1303" t="s">
        <v>28</v>
      </c>
      <c r="K1303">
        <v>60000</v>
      </c>
      <c r="L1303">
        <v>124000</v>
      </c>
      <c r="M1303">
        <v>92000</v>
      </c>
      <c r="N1303" s="1" t="str">
        <f t="shared" si="41"/>
        <v>High (&gt;$90k)</v>
      </c>
      <c r="O1303" t="s">
        <v>29</v>
      </c>
      <c r="P1303" t="s">
        <v>372</v>
      </c>
      <c r="Q1303" t="s">
        <v>59</v>
      </c>
      <c r="R1303" t="s">
        <v>43</v>
      </c>
      <c r="S1303" t="s">
        <v>44</v>
      </c>
      <c r="T1303" t="s">
        <v>27</v>
      </c>
    </row>
    <row r="1304" spans="1:20" ht="30" x14ac:dyDescent="0.25">
      <c r="A1304" t="s">
        <v>2420</v>
      </c>
      <c r="B1304" t="s">
        <v>2422</v>
      </c>
      <c r="C1304" t="s">
        <v>31</v>
      </c>
      <c r="D1304" t="s">
        <v>54</v>
      </c>
      <c r="E1304" s="1" t="s">
        <v>2421</v>
      </c>
      <c r="F1304">
        <v>4.0999999999999996</v>
      </c>
      <c r="G1304" t="s">
        <v>1026</v>
      </c>
      <c r="H1304" t="str">
        <f t="shared" si="40"/>
        <v>San Diego</v>
      </c>
      <c r="I1304" t="b">
        <v>0</v>
      </c>
      <c r="J1304" t="s">
        <v>28</v>
      </c>
      <c r="K1304">
        <v>60000</v>
      </c>
      <c r="L1304">
        <v>124000</v>
      </c>
      <c r="M1304">
        <v>92000</v>
      </c>
      <c r="N1304" s="1" t="str">
        <f t="shared" si="41"/>
        <v>High (&gt;$90k)</v>
      </c>
      <c r="O1304" t="s">
        <v>29</v>
      </c>
      <c r="P1304" t="s">
        <v>385</v>
      </c>
      <c r="Q1304" t="s">
        <v>386</v>
      </c>
      <c r="R1304" t="s">
        <v>36</v>
      </c>
      <c r="S1304" t="s">
        <v>384</v>
      </c>
      <c r="T1304" t="s">
        <v>39</v>
      </c>
    </row>
    <row r="1305" spans="1:20" ht="30" x14ac:dyDescent="0.25">
      <c r="A1305" t="s">
        <v>2423</v>
      </c>
      <c r="B1305" t="s">
        <v>2423</v>
      </c>
      <c r="C1305" t="s">
        <v>31</v>
      </c>
      <c r="D1305" t="s">
        <v>54</v>
      </c>
      <c r="E1305" s="1" t="s">
        <v>2424</v>
      </c>
      <c r="F1305">
        <v>3.7</v>
      </c>
      <c r="G1305" t="s">
        <v>1026</v>
      </c>
      <c r="H1305" t="str">
        <f t="shared" si="40"/>
        <v>San Diego</v>
      </c>
      <c r="I1305" t="b">
        <v>0</v>
      </c>
      <c r="J1305" t="s">
        <v>28</v>
      </c>
      <c r="K1305">
        <v>60000</v>
      </c>
      <c r="L1305">
        <v>124000</v>
      </c>
      <c r="M1305">
        <v>92000</v>
      </c>
      <c r="N1305" s="1" t="str">
        <f t="shared" si="41"/>
        <v>High (&gt;$90k)</v>
      </c>
      <c r="O1305" t="s">
        <v>29</v>
      </c>
      <c r="P1305" t="s">
        <v>52</v>
      </c>
      <c r="Q1305" t="s">
        <v>46</v>
      </c>
      <c r="R1305" t="s">
        <v>57</v>
      </c>
      <c r="S1305" t="s">
        <v>44</v>
      </c>
      <c r="T1305" t="s">
        <v>105</v>
      </c>
    </row>
    <row r="1306" spans="1:20" ht="45" x14ac:dyDescent="0.25">
      <c r="A1306" t="s">
        <v>2408</v>
      </c>
      <c r="B1306" t="s">
        <v>2409</v>
      </c>
      <c r="C1306" t="s">
        <v>31</v>
      </c>
      <c r="D1306" t="s">
        <v>40</v>
      </c>
      <c r="E1306" s="1" t="s">
        <v>2346</v>
      </c>
      <c r="F1306">
        <v>3.7</v>
      </c>
      <c r="G1306" t="s">
        <v>1026</v>
      </c>
      <c r="H1306" t="str">
        <f t="shared" si="40"/>
        <v>San Diego</v>
      </c>
      <c r="I1306" t="b">
        <v>0</v>
      </c>
      <c r="J1306" t="s">
        <v>28</v>
      </c>
      <c r="K1306">
        <v>60000</v>
      </c>
      <c r="L1306">
        <v>124000</v>
      </c>
      <c r="M1306">
        <v>92000</v>
      </c>
      <c r="N1306" s="1" t="str">
        <f t="shared" si="41"/>
        <v>High (&gt;$90k)</v>
      </c>
      <c r="O1306" t="s">
        <v>29</v>
      </c>
      <c r="P1306" t="s">
        <v>37</v>
      </c>
      <c r="Q1306" t="s">
        <v>38</v>
      </c>
      <c r="R1306" t="s">
        <v>36</v>
      </c>
      <c r="S1306" t="s">
        <v>80</v>
      </c>
      <c r="T1306" t="s">
        <v>47</v>
      </c>
    </row>
    <row r="1307" spans="1:20" ht="30" x14ac:dyDescent="0.25">
      <c r="A1307" t="s">
        <v>2425</v>
      </c>
      <c r="B1307" t="s">
        <v>2427</v>
      </c>
      <c r="C1307" t="s">
        <v>31</v>
      </c>
      <c r="D1307" t="s">
        <v>32</v>
      </c>
      <c r="E1307" s="1" t="s">
        <v>2426</v>
      </c>
      <c r="F1307">
        <v>4.2</v>
      </c>
      <c r="G1307" t="s">
        <v>1026</v>
      </c>
      <c r="H1307" t="str">
        <f t="shared" si="40"/>
        <v>San Diego</v>
      </c>
      <c r="I1307" t="b">
        <v>0</v>
      </c>
      <c r="J1307" t="s">
        <v>28</v>
      </c>
      <c r="K1307">
        <v>60000</v>
      </c>
      <c r="L1307">
        <v>124000</v>
      </c>
      <c r="M1307">
        <v>92000</v>
      </c>
      <c r="N1307" s="1" t="str">
        <f t="shared" si="41"/>
        <v>High (&gt;$90k)</v>
      </c>
      <c r="O1307" t="s">
        <v>29</v>
      </c>
      <c r="P1307" t="s">
        <v>159</v>
      </c>
      <c r="Q1307" t="s">
        <v>46</v>
      </c>
      <c r="R1307" t="s">
        <v>71</v>
      </c>
      <c r="S1307" t="s">
        <v>44</v>
      </c>
      <c r="T1307" t="s">
        <v>113</v>
      </c>
    </row>
    <row r="1308" spans="1:20" ht="30" x14ac:dyDescent="0.25">
      <c r="A1308" t="s">
        <v>1440</v>
      </c>
      <c r="B1308" t="s">
        <v>1441</v>
      </c>
      <c r="C1308" t="s">
        <v>48</v>
      </c>
      <c r="D1308" t="s">
        <v>32</v>
      </c>
      <c r="E1308" s="1" t="s">
        <v>2428</v>
      </c>
      <c r="F1308">
        <v>4.9000000000000004</v>
      </c>
      <c r="G1308" t="s">
        <v>1026</v>
      </c>
      <c r="H1308" t="str">
        <f t="shared" si="40"/>
        <v>San Diego</v>
      </c>
      <c r="I1308" t="b">
        <v>1</v>
      </c>
      <c r="J1308" t="s">
        <v>28</v>
      </c>
      <c r="K1308">
        <v>60000</v>
      </c>
      <c r="L1308">
        <v>124000</v>
      </c>
      <c r="M1308">
        <v>92000</v>
      </c>
      <c r="N1308" s="1" t="str">
        <f t="shared" si="41"/>
        <v>High (&gt;$90k)</v>
      </c>
      <c r="O1308" t="s">
        <v>29</v>
      </c>
      <c r="P1308" t="s">
        <v>171</v>
      </c>
      <c r="Q1308" t="s">
        <v>78</v>
      </c>
      <c r="R1308" t="s">
        <v>103</v>
      </c>
      <c r="S1308" t="s">
        <v>44</v>
      </c>
      <c r="T1308" t="s">
        <v>132</v>
      </c>
    </row>
    <row r="1309" spans="1:20" ht="45" x14ac:dyDescent="0.25">
      <c r="A1309" t="s">
        <v>2370</v>
      </c>
      <c r="B1309" t="s">
        <v>2370</v>
      </c>
      <c r="C1309" t="s">
        <v>192</v>
      </c>
      <c r="D1309" t="s">
        <v>32</v>
      </c>
      <c r="E1309" s="1" t="s">
        <v>2304</v>
      </c>
      <c r="F1309">
        <v>3.5</v>
      </c>
      <c r="G1309" t="s">
        <v>1026</v>
      </c>
      <c r="H1309" t="str">
        <f t="shared" si="40"/>
        <v>San Diego</v>
      </c>
      <c r="I1309" t="b">
        <v>0</v>
      </c>
      <c r="J1309" t="s">
        <v>28</v>
      </c>
      <c r="K1309">
        <v>60000</v>
      </c>
      <c r="L1309">
        <v>124000</v>
      </c>
      <c r="M1309">
        <v>92000</v>
      </c>
      <c r="N1309" s="1" t="str">
        <f t="shared" si="41"/>
        <v>High (&gt;$90k)</v>
      </c>
      <c r="O1309" t="s">
        <v>29</v>
      </c>
      <c r="P1309" t="s">
        <v>52</v>
      </c>
      <c r="Q1309" t="s">
        <v>46</v>
      </c>
      <c r="R1309" t="s">
        <v>36</v>
      </c>
      <c r="S1309" t="s">
        <v>51</v>
      </c>
      <c r="T1309" t="s">
        <v>113</v>
      </c>
    </row>
    <row r="1310" spans="1:20" ht="30" x14ac:dyDescent="0.25">
      <c r="A1310" t="s">
        <v>2429</v>
      </c>
      <c r="B1310" t="s">
        <v>2430</v>
      </c>
      <c r="C1310" t="s">
        <v>31</v>
      </c>
      <c r="D1310" t="s">
        <v>32</v>
      </c>
      <c r="E1310" s="1" t="s">
        <v>2339</v>
      </c>
      <c r="F1310">
        <v>4.3</v>
      </c>
      <c r="G1310" t="s">
        <v>1026</v>
      </c>
      <c r="H1310" t="str">
        <f t="shared" si="40"/>
        <v>San Diego</v>
      </c>
      <c r="I1310" t="b">
        <v>0</v>
      </c>
      <c r="J1310" t="s">
        <v>28</v>
      </c>
      <c r="K1310">
        <v>34000</v>
      </c>
      <c r="L1310">
        <v>61000</v>
      </c>
      <c r="M1310">
        <v>47500</v>
      </c>
      <c r="N1310" s="1" t="str">
        <f t="shared" si="41"/>
        <v>Low (&lt;$60k)</v>
      </c>
      <c r="O1310" t="s">
        <v>29</v>
      </c>
      <c r="P1310" t="s">
        <v>385</v>
      </c>
      <c r="Q1310" t="s">
        <v>386</v>
      </c>
      <c r="R1310" t="s">
        <v>36</v>
      </c>
      <c r="S1310" t="s">
        <v>384</v>
      </c>
      <c r="T1310" t="s">
        <v>47</v>
      </c>
    </row>
    <row r="1311" spans="1:20" ht="30" x14ac:dyDescent="0.25">
      <c r="A1311" t="s">
        <v>2383</v>
      </c>
      <c r="B1311" t="s">
        <v>2384</v>
      </c>
      <c r="C1311" t="s">
        <v>31</v>
      </c>
      <c r="D1311" t="s">
        <v>54</v>
      </c>
      <c r="E1311" s="1" t="s">
        <v>2431</v>
      </c>
      <c r="F1311">
        <v>3.4</v>
      </c>
      <c r="G1311" t="s">
        <v>1026</v>
      </c>
      <c r="H1311" t="str">
        <f t="shared" si="40"/>
        <v>San Diego</v>
      </c>
      <c r="I1311" t="b">
        <v>0</v>
      </c>
      <c r="J1311" t="s">
        <v>28</v>
      </c>
      <c r="K1311">
        <v>34000</v>
      </c>
      <c r="L1311">
        <v>61000</v>
      </c>
      <c r="M1311">
        <v>47500</v>
      </c>
      <c r="N1311" s="1" t="str">
        <f t="shared" si="41"/>
        <v>Low (&lt;$60k)</v>
      </c>
      <c r="O1311" t="s">
        <v>29</v>
      </c>
      <c r="P1311" t="s">
        <v>171</v>
      </c>
      <c r="Q1311" t="s">
        <v>78</v>
      </c>
      <c r="R1311" t="s">
        <v>57</v>
      </c>
      <c r="S1311" t="s">
        <v>44</v>
      </c>
      <c r="T1311" t="s">
        <v>47</v>
      </c>
    </row>
    <row r="1312" spans="1:20" ht="30" x14ac:dyDescent="0.25">
      <c r="A1312" t="s">
        <v>2432</v>
      </c>
      <c r="B1312" t="s">
        <v>2432</v>
      </c>
      <c r="C1312" t="s">
        <v>48</v>
      </c>
      <c r="D1312" t="s">
        <v>32</v>
      </c>
      <c r="E1312" s="1" t="s">
        <v>2433</v>
      </c>
      <c r="F1312">
        <v>3.5</v>
      </c>
      <c r="G1312" t="s">
        <v>1026</v>
      </c>
      <c r="H1312" t="str">
        <f t="shared" si="40"/>
        <v>San Diego</v>
      </c>
      <c r="I1312" t="b">
        <v>0</v>
      </c>
      <c r="J1312" t="s">
        <v>28</v>
      </c>
      <c r="K1312">
        <v>34000</v>
      </c>
      <c r="L1312">
        <v>61000</v>
      </c>
      <c r="M1312">
        <v>47500</v>
      </c>
      <c r="N1312" s="1" t="str">
        <f t="shared" si="41"/>
        <v>Low (&lt;$60k)</v>
      </c>
      <c r="O1312" t="s">
        <v>29</v>
      </c>
      <c r="P1312" t="s">
        <v>148</v>
      </c>
      <c r="Q1312" t="s">
        <v>62</v>
      </c>
      <c r="R1312" t="s">
        <v>57</v>
      </c>
      <c r="S1312" t="s">
        <v>44</v>
      </c>
      <c r="T1312" t="s">
        <v>47</v>
      </c>
    </row>
    <row r="1313" spans="1:20" ht="30" x14ac:dyDescent="0.25">
      <c r="A1313" t="s">
        <v>2434</v>
      </c>
      <c r="B1313" t="s">
        <v>2435</v>
      </c>
      <c r="C1313" t="s">
        <v>48</v>
      </c>
      <c r="D1313" t="s">
        <v>32</v>
      </c>
      <c r="E1313" s="1" t="s">
        <v>2407</v>
      </c>
      <c r="F1313">
        <v>3.3</v>
      </c>
      <c r="G1313" t="s">
        <v>1026</v>
      </c>
      <c r="H1313" t="str">
        <f t="shared" si="40"/>
        <v>San Diego</v>
      </c>
      <c r="I1313" t="b">
        <v>0</v>
      </c>
      <c r="J1313" t="s">
        <v>28</v>
      </c>
      <c r="K1313">
        <v>34000</v>
      </c>
      <c r="L1313">
        <v>61000</v>
      </c>
      <c r="M1313">
        <v>47500</v>
      </c>
      <c r="N1313" s="1" t="str">
        <f t="shared" si="41"/>
        <v>Low (&lt;$60k)</v>
      </c>
      <c r="O1313" t="s">
        <v>29</v>
      </c>
      <c r="P1313" t="s">
        <v>999</v>
      </c>
      <c r="Q1313" t="s">
        <v>999</v>
      </c>
      <c r="R1313" t="s">
        <v>36</v>
      </c>
      <c r="S1313" t="s">
        <v>72</v>
      </c>
      <c r="T1313" t="s">
        <v>47</v>
      </c>
    </row>
    <row r="1314" spans="1:20" ht="30" x14ac:dyDescent="0.25">
      <c r="A1314" t="s">
        <v>2436</v>
      </c>
      <c r="B1314" t="s">
        <v>2436</v>
      </c>
      <c r="C1314" t="s">
        <v>48</v>
      </c>
      <c r="D1314" t="s">
        <v>32</v>
      </c>
      <c r="E1314" s="1" t="s">
        <v>2437</v>
      </c>
      <c r="F1314">
        <v>3.7</v>
      </c>
      <c r="G1314" t="s">
        <v>1026</v>
      </c>
      <c r="H1314" t="str">
        <f t="shared" si="40"/>
        <v>San Diego</v>
      </c>
      <c r="I1314" t="b">
        <v>0</v>
      </c>
      <c r="J1314" t="s">
        <v>28</v>
      </c>
      <c r="K1314">
        <v>34000</v>
      </c>
      <c r="L1314">
        <v>61000</v>
      </c>
      <c r="M1314">
        <v>47500</v>
      </c>
      <c r="N1314" s="1" t="str">
        <f t="shared" si="41"/>
        <v>Low (&lt;$60k)</v>
      </c>
      <c r="O1314" t="s">
        <v>29</v>
      </c>
      <c r="P1314" t="s">
        <v>52</v>
      </c>
      <c r="Q1314" t="s">
        <v>46</v>
      </c>
      <c r="R1314" t="s">
        <v>103</v>
      </c>
      <c r="S1314" t="s">
        <v>44</v>
      </c>
      <c r="T1314" t="s">
        <v>132</v>
      </c>
    </row>
    <row r="1315" spans="1:20" ht="30" x14ac:dyDescent="0.25">
      <c r="A1315" t="s">
        <v>1220</v>
      </c>
      <c r="B1315" t="s">
        <v>1220</v>
      </c>
      <c r="C1315" t="s">
        <v>31</v>
      </c>
      <c r="D1315" t="s">
        <v>32</v>
      </c>
      <c r="E1315" s="1" t="s">
        <v>2438</v>
      </c>
      <c r="F1315">
        <v>4.0999999999999996</v>
      </c>
      <c r="G1315" t="s">
        <v>919</v>
      </c>
      <c r="H1315" t="str">
        <f t="shared" si="40"/>
        <v>Plano</v>
      </c>
      <c r="I1315" t="b">
        <v>0</v>
      </c>
      <c r="J1315" t="s">
        <v>28</v>
      </c>
      <c r="K1315">
        <v>24000</v>
      </c>
      <c r="L1315">
        <v>48000</v>
      </c>
      <c r="M1315">
        <v>36000</v>
      </c>
      <c r="N1315" s="1" t="str">
        <f t="shared" si="41"/>
        <v>Low (&lt;$60k)</v>
      </c>
      <c r="O1315" t="s">
        <v>29</v>
      </c>
      <c r="P1315" t="s">
        <v>143</v>
      </c>
      <c r="Q1315" t="s">
        <v>46</v>
      </c>
      <c r="R1315" t="s">
        <v>71</v>
      </c>
      <c r="S1315" t="s">
        <v>72</v>
      </c>
      <c r="T1315" t="s">
        <v>81</v>
      </c>
    </row>
    <row r="1316" spans="1:20" ht="30" x14ac:dyDescent="0.25">
      <c r="A1316" t="s">
        <v>204</v>
      </c>
      <c r="B1316" t="s">
        <v>208</v>
      </c>
      <c r="C1316" t="s">
        <v>31</v>
      </c>
      <c r="D1316" t="s">
        <v>32</v>
      </c>
      <c r="E1316" s="1" t="s">
        <v>2438</v>
      </c>
      <c r="F1316">
        <v>4.0999999999999996</v>
      </c>
      <c r="G1316" t="s">
        <v>919</v>
      </c>
      <c r="H1316" t="str">
        <f t="shared" si="40"/>
        <v>Plano</v>
      </c>
      <c r="I1316" t="b">
        <v>0</v>
      </c>
      <c r="J1316" t="s">
        <v>28</v>
      </c>
      <c r="K1316">
        <v>24000</v>
      </c>
      <c r="L1316">
        <v>48000</v>
      </c>
      <c r="M1316">
        <v>36000</v>
      </c>
      <c r="N1316" s="1" t="str">
        <f t="shared" si="41"/>
        <v>Low (&lt;$60k)</v>
      </c>
      <c r="O1316" t="s">
        <v>29</v>
      </c>
      <c r="P1316" t="s">
        <v>143</v>
      </c>
      <c r="Q1316" t="s">
        <v>46</v>
      </c>
      <c r="R1316" t="s">
        <v>71</v>
      </c>
      <c r="S1316" t="s">
        <v>72</v>
      </c>
      <c r="T1316" t="s">
        <v>81</v>
      </c>
    </row>
    <row r="1317" spans="1:20" ht="30" x14ac:dyDescent="0.25">
      <c r="A1317" t="s">
        <v>2439</v>
      </c>
      <c r="B1317" t="s">
        <v>2439</v>
      </c>
      <c r="C1317" t="s">
        <v>31</v>
      </c>
      <c r="D1317" t="s">
        <v>32</v>
      </c>
      <c r="E1317" s="1" t="s">
        <v>2440</v>
      </c>
      <c r="F1317">
        <v>4.3</v>
      </c>
      <c r="G1317" t="s">
        <v>2441</v>
      </c>
      <c r="H1317" t="str">
        <f t="shared" si="40"/>
        <v>Allen</v>
      </c>
      <c r="I1317" t="b">
        <v>1</v>
      </c>
      <c r="J1317" t="s">
        <v>28</v>
      </c>
      <c r="K1317">
        <v>24000</v>
      </c>
      <c r="L1317">
        <v>48000</v>
      </c>
      <c r="M1317">
        <v>36000</v>
      </c>
      <c r="N1317" s="1" t="str">
        <f t="shared" si="41"/>
        <v>Low (&lt;$60k)</v>
      </c>
      <c r="O1317" t="s">
        <v>29</v>
      </c>
      <c r="P1317" t="s">
        <v>159</v>
      </c>
      <c r="Q1317" t="s">
        <v>46</v>
      </c>
      <c r="R1317" t="s">
        <v>71</v>
      </c>
      <c r="S1317" t="s">
        <v>51</v>
      </c>
      <c r="T1317" t="s">
        <v>175</v>
      </c>
    </row>
    <row r="1318" spans="1:20" ht="30" x14ac:dyDescent="0.25">
      <c r="A1318" t="s">
        <v>2442</v>
      </c>
      <c r="B1318" t="s">
        <v>2442</v>
      </c>
      <c r="C1318" t="s">
        <v>126</v>
      </c>
      <c r="D1318" t="s">
        <v>32</v>
      </c>
      <c r="E1318" s="1" t="s">
        <v>2443</v>
      </c>
      <c r="F1318">
        <v>3.3</v>
      </c>
      <c r="G1318" t="s">
        <v>2444</v>
      </c>
      <c r="H1318" t="str">
        <f t="shared" si="40"/>
        <v>Arlington</v>
      </c>
      <c r="I1318" t="b">
        <v>0</v>
      </c>
      <c r="J1318" t="s">
        <v>28</v>
      </c>
      <c r="K1318">
        <v>24000</v>
      </c>
      <c r="L1318">
        <v>48000</v>
      </c>
      <c r="M1318">
        <v>36000</v>
      </c>
      <c r="N1318" s="1" t="str">
        <f t="shared" si="41"/>
        <v>Low (&lt;$60k)</v>
      </c>
      <c r="O1318" t="s">
        <v>29</v>
      </c>
      <c r="P1318" t="s">
        <v>2277</v>
      </c>
      <c r="Q1318" t="s">
        <v>286</v>
      </c>
      <c r="R1318" t="s">
        <v>36</v>
      </c>
      <c r="S1318" t="s">
        <v>44</v>
      </c>
      <c r="T1318" t="s">
        <v>113</v>
      </c>
    </row>
    <row r="1319" spans="1:20" ht="30" x14ac:dyDescent="0.25">
      <c r="A1319" t="s">
        <v>2445</v>
      </c>
      <c r="B1319" t="s">
        <v>2445</v>
      </c>
      <c r="C1319" t="s">
        <v>31</v>
      </c>
      <c r="D1319" t="s">
        <v>40</v>
      </c>
      <c r="E1319" s="1" t="s">
        <v>1175</v>
      </c>
      <c r="F1319">
        <v>3.1</v>
      </c>
      <c r="G1319" t="s">
        <v>930</v>
      </c>
      <c r="H1319" t="str">
        <f t="shared" si="40"/>
        <v>Dallas</v>
      </c>
      <c r="I1319" t="b">
        <v>0</v>
      </c>
      <c r="J1319" t="s">
        <v>28</v>
      </c>
      <c r="K1319">
        <v>24000</v>
      </c>
      <c r="L1319">
        <v>48000</v>
      </c>
      <c r="M1319">
        <v>36000</v>
      </c>
      <c r="N1319" s="1" t="str">
        <f t="shared" si="41"/>
        <v>Low (&lt;$60k)</v>
      </c>
      <c r="O1319" t="s">
        <v>29</v>
      </c>
      <c r="P1319" t="s">
        <v>104</v>
      </c>
      <c r="Q1319" t="s">
        <v>78</v>
      </c>
      <c r="R1319" t="s">
        <v>57</v>
      </c>
      <c r="S1319" t="s">
        <v>24</v>
      </c>
      <c r="T1319" t="s">
        <v>53</v>
      </c>
    </row>
    <row r="1320" spans="1:20" ht="30" x14ac:dyDescent="0.25">
      <c r="A1320" t="s">
        <v>313</v>
      </c>
      <c r="B1320" t="s">
        <v>313</v>
      </c>
      <c r="C1320" t="s">
        <v>315</v>
      </c>
      <c r="D1320" t="s">
        <v>40</v>
      </c>
      <c r="E1320" s="1" t="s">
        <v>2446</v>
      </c>
      <c r="F1320">
        <v>4.9000000000000004</v>
      </c>
      <c r="G1320" t="s">
        <v>930</v>
      </c>
      <c r="H1320" t="str">
        <f t="shared" si="40"/>
        <v>Dallas</v>
      </c>
      <c r="I1320" t="b">
        <v>0</v>
      </c>
      <c r="J1320" t="s">
        <v>28</v>
      </c>
      <c r="K1320">
        <v>24000</v>
      </c>
      <c r="L1320">
        <v>48000</v>
      </c>
      <c r="M1320">
        <v>36000</v>
      </c>
      <c r="N1320" s="1" t="str">
        <f t="shared" si="41"/>
        <v>Low (&lt;$60k)</v>
      </c>
      <c r="O1320" t="s">
        <v>29</v>
      </c>
      <c r="P1320" t="s">
        <v>143</v>
      </c>
      <c r="Q1320" t="s">
        <v>46</v>
      </c>
      <c r="R1320" t="s">
        <v>103</v>
      </c>
      <c r="S1320" t="s">
        <v>44</v>
      </c>
      <c r="T1320" t="s">
        <v>47</v>
      </c>
    </row>
    <row r="1321" spans="1:20" ht="30" x14ac:dyDescent="0.25">
      <c r="A1321" t="s">
        <v>2447</v>
      </c>
      <c r="B1321" t="s">
        <v>2449</v>
      </c>
      <c r="C1321" t="s">
        <v>31</v>
      </c>
      <c r="D1321" t="s">
        <v>32</v>
      </c>
      <c r="E1321" s="1" t="s">
        <v>2448</v>
      </c>
      <c r="F1321">
        <v>3.3</v>
      </c>
      <c r="G1321" t="s">
        <v>930</v>
      </c>
      <c r="H1321" t="str">
        <f t="shared" si="40"/>
        <v>Dallas</v>
      </c>
      <c r="I1321" t="b">
        <v>0</v>
      </c>
      <c r="J1321" t="s">
        <v>28</v>
      </c>
      <c r="K1321">
        <v>24000</v>
      </c>
      <c r="L1321">
        <v>48000</v>
      </c>
      <c r="M1321">
        <v>36000</v>
      </c>
      <c r="N1321" s="1" t="str">
        <f t="shared" si="41"/>
        <v>Low (&lt;$60k)</v>
      </c>
      <c r="O1321" t="s">
        <v>29</v>
      </c>
      <c r="P1321" t="s">
        <v>171</v>
      </c>
      <c r="Q1321" t="s">
        <v>78</v>
      </c>
      <c r="R1321" t="s">
        <v>57</v>
      </c>
      <c r="S1321" t="s">
        <v>44</v>
      </c>
      <c r="T1321" t="s">
        <v>47</v>
      </c>
    </row>
    <row r="1322" spans="1:20" ht="30" x14ac:dyDescent="0.25">
      <c r="A1322" t="s">
        <v>592</v>
      </c>
      <c r="B1322" t="s">
        <v>595</v>
      </c>
      <c r="C1322" t="s">
        <v>31</v>
      </c>
      <c r="D1322" t="s">
        <v>32</v>
      </c>
      <c r="E1322" s="1" t="s">
        <v>1496</v>
      </c>
      <c r="F1322">
        <v>3.9</v>
      </c>
      <c r="G1322" t="s">
        <v>930</v>
      </c>
      <c r="H1322" t="str">
        <f t="shared" si="40"/>
        <v>Dallas</v>
      </c>
      <c r="I1322" t="b">
        <v>1</v>
      </c>
      <c r="J1322" t="s">
        <v>28</v>
      </c>
      <c r="K1322">
        <v>24000</v>
      </c>
      <c r="L1322">
        <v>48000</v>
      </c>
      <c r="M1322">
        <v>36000</v>
      </c>
      <c r="N1322" s="1" t="str">
        <f t="shared" si="41"/>
        <v>Low (&lt;$60k)</v>
      </c>
      <c r="O1322" t="s">
        <v>29</v>
      </c>
      <c r="P1322" t="s">
        <v>171</v>
      </c>
      <c r="Q1322" t="s">
        <v>78</v>
      </c>
      <c r="R1322" t="s">
        <v>103</v>
      </c>
      <c r="S1322" t="s">
        <v>44</v>
      </c>
      <c r="T1322" t="s">
        <v>27</v>
      </c>
    </row>
    <row r="1323" spans="1:20" ht="30" x14ac:dyDescent="0.25">
      <c r="A1323" t="s">
        <v>2450</v>
      </c>
      <c r="B1323" t="s">
        <v>2450</v>
      </c>
      <c r="C1323" t="s">
        <v>31</v>
      </c>
      <c r="D1323" t="s">
        <v>40</v>
      </c>
      <c r="E1323" s="1" t="s">
        <v>942</v>
      </c>
      <c r="F1323">
        <v>4</v>
      </c>
      <c r="G1323" t="s">
        <v>930</v>
      </c>
      <c r="H1323" t="str">
        <f t="shared" si="40"/>
        <v>Dallas</v>
      </c>
      <c r="I1323" t="b">
        <v>1</v>
      </c>
      <c r="J1323" t="s">
        <v>28</v>
      </c>
      <c r="K1323">
        <v>24000</v>
      </c>
      <c r="L1323">
        <v>48000</v>
      </c>
      <c r="M1323">
        <v>36000</v>
      </c>
      <c r="N1323" s="1" t="str">
        <f t="shared" si="41"/>
        <v>Low (&lt;$60k)</v>
      </c>
      <c r="O1323" t="s">
        <v>29</v>
      </c>
      <c r="P1323" t="s">
        <v>61</v>
      </c>
      <c r="Q1323" t="s">
        <v>62</v>
      </c>
      <c r="R1323" t="s">
        <v>36</v>
      </c>
      <c r="S1323" t="s">
        <v>72</v>
      </c>
      <c r="T1323" t="s">
        <v>113</v>
      </c>
    </row>
    <row r="1324" spans="1:20" ht="30" x14ac:dyDescent="0.25">
      <c r="A1324" t="s">
        <v>2451</v>
      </c>
      <c r="B1324" t="s">
        <v>2451</v>
      </c>
      <c r="C1324" t="s">
        <v>31</v>
      </c>
      <c r="D1324" t="s">
        <v>54</v>
      </c>
      <c r="E1324" s="1" t="s">
        <v>2452</v>
      </c>
      <c r="F1324">
        <v>5</v>
      </c>
      <c r="G1324" t="s">
        <v>2453</v>
      </c>
      <c r="H1324" t="str">
        <f t="shared" si="40"/>
        <v>Richardson</v>
      </c>
      <c r="I1324" t="b">
        <v>0</v>
      </c>
      <c r="J1324" t="s">
        <v>28</v>
      </c>
      <c r="K1324">
        <v>24000</v>
      </c>
      <c r="L1324">
        <v>48000</v>
      </c>
      <c r="M1324">
        <v>36000</v>
      </c>
      <c r="N1324" s="1" t="str">
        <f t="shared" si="41"/>
        <v>Low (&lt;$60k)</v>
      </c>
      <c r="O1324" t="s">
        <v>29</v>
      </c>
      <c r="P1324" t="s">
        <v>2454</v>
      </c>
      <c r="Q1324" t="s">
        <v>59</v>
      </c>
      <c r="R1324" t="s">
        <v>84</v>
      </c>
      <c r="S1324" t="s">
        <v>44</v>
      </c>
      <c r="T1324" t="s">
        <v>47</v>
      </c>
    </row>
    <row r="1325" spans="1:20" ht="30" x14ac:dyDescent="0.25">
      <c r="A1325" t="s">
        <v>2455</v>
      </c>
      <c r="B1325" t="s">
        <v>2455</v>
      </c>
      <c r="C1325" t="s">
        <v>31</v>
      </c>
      <c r="D1325" t="s">
        <v>54</v>
      </c>
      <c r="E1325" s="1" t="s">
        <v>2456</v>
      </c>
      <c r="F1325">
        <v>3.7</v>
      </c>
      <c r="G1325" t="s">
        <v>930</v>
      </c>
      <c r="H1325" t="str">
        <f t="shared" si="40"/>
        <v>Dallas</v>
      </c>
      <c r="I1325" t="b">
        <v>0</v>
      </c>
      <c r="J1325" t="s">
        <v>28</v>
      </c>
      <c r="K1325">
        <v>24000</v>
      </c>
      <c r="L1325">
        <v>48000</v>
      </c>
      <c r="M1325">
        <v>36000</v>
      </c>
      <c r="N1325" s="1" t="str">
        <f t="shared" si="41"/>
        <v>Low (&lt;$60k)</v>
      </c>
      <c r="O1325" t="s">
        <v>29</v>
      </c>
      <c r="P1325" t="s">
        <v>90</v>
      </c>
      <c r="Q1325" t="s">
        <v>78</v>
      </c>
      <c r="R1325" t="s">
        <v>57</v>
      </c>
      <c r="S1325" t="s">
        <v>44</v>
      </c>
      <c r="T1325" t="s">
        <v>27</v>
      </c>
    </row>
    <row r="1326" spans="1:20" ht="30" x14ac:dyDescent="0.25">
      <c r="A1326" t="s">
        <v>2457</v>
      </c>
      <c r="B1326" t="s">
        <v>2459</v>
      </c>
      <c r="C1326" t="s">
        <v>31</v>
      </c>
      <c r="D1326" t="s">
        <v>40</v>
      </c>
      <c r="E1326" s="1" t="s">
        <v>2458</v>
      </c>
      <c r="F1326">
        <v>3.7</v>
      </c>
      <c r="G1326" t="s">
        <v>930</v>
      </c>
      <c r="H1326" t="str">
        <f t="shared" si="40"/>
        <v>Dallas</v>
      </c>
      <c r="I1326" t="b">
        <v>0</v>
      </c>
      <c r="J1326" t="s">
        <v>28</v>
      </c>
      <c r="K1326">
        <v>24000</v>
      </c>
      <c r="L1326">
        <v>48000</v>
      </c>
      <c r="M1326">
        <v>36000</v>
      </c>
      <c r="N1326" s="1" t="str">
        <f t="shared" si="41"/>
        <v>Low (&lt;$60k)</v>
      </c>
      <c r="O1326" t="s">
        <v>29</v>
      </c>
      <c r="P1326" t="s">
        <v>2352</v>
      </c>
      <c r="Q1326" t="s">
        <v>62</v>
      </c>
      <c r="R1326" t="s">
        <v>43</v>
      </c>
      <c r="S1326" t="s">
        <v>44</v>
      </c>
      <c r="T1326" t="s">
        <v>113</v>
      </c>
    </row>
    <row r="1327" spans="1:20" ht="30" x14ac:dyDescent="0.25">
      <c r="A1327" t="s">
        <v>49</v>
      </c>
      <c r="B1327" t="s">
        <v>49</v>
      </c>
      <c r="C1327" t="s">
        <v>31</v>
      </c>
      <c r="D1327" t="s">
        <v>54</v>
      </c>
      <c r="E1327" s="1" t="s">
        <v>918</v>
      </c>
      <c r="F1327">
        <v>3.8</v>
      </c>
      <c r="G1327" t="s">
        <v>930</v>
      </c>
      <c r="H1327" t="str">
        <f t="shared" si="40"/>
        <v>Dallas</v>
      </c>
      <c r="I1327" t="b">
        <v>0</v>
      </c>
      <c r="J1327" t="s">
        <v>28</v>
      </c>
      <c r="K1327">
        <v>24000</v>
      </c>
      <c r="L1327">
        <v>48000</v>
      </c>
      <c r="M1327">
        <v>36000</v>
      </c>
      <c r="N1327" s="1" t="str">
        <f t="shared" si="41"/>
        <v>Low (&lt;$60k)</v>
      </c>
      <c r="O1327" t="s">
        <v>29</v>
      </c>
      <c r="P1327">
        <v>-1</v>
      </c>
      <c r="Q1327">
        <v>-1</v>
      </c>
      <c r="R1327" t="s">
        <v>84</v>
      </c>
      <c r="S1327" t="s">
        <v>145</v>
      </c>
      <c r="T1327" t="s">
        <v>47</v>
      </c>
    </row>
    <row r="1328" spans="1:20" ht="30" x14ac:dyDescent="0.25">
      <c r="A1328" t="s">
        <v>49</v>
      </c>
      <c r="B1328" t="s">
        <v>49</v>
      </c>
      <c r="C1328" t="s">
        <v>31</v>
      </c>
      <c r="D1328" t="s">
        <v>54</v>
      </c>
      <c r="E1328" s="1" t="s">
        <v>2460</v>
      </c>
      <c r="F1328">
        <v>4.4000000000000004</v>
      </c>
      <c r="G1328" t="s">
        <v>930</v>
      </c>
      <c r="H1328" t="str">
        <f t="shared" si="40"/>
        <v>Dallas</v>
      </c>
      <c r="I1328" t="b">
        <v>0</v>
      </c>
      <c r="J1328" t="s">
        <v>28</v>
      </c>
      <c r="K1328">
        <v>24000</v>
      </c>
      <c r="L1328">
        <v>48000</v>
      </c>
      <c r="M1328">
        <v>36000</v>
      </c>
      <c r="N1328" s="1" t="str">
        <f t="shared" si="41"/>
        <v>Low (&lt;$60k)</v>
      </c>
      <c r="O1328" t="s">
        <v>29</v>
      </c>
      <c r="P1328" t="s">
        <v>52</v>
      </c>
      <c r="Q1328" t="s">
        <v>46</v>
      </c>
      <c r="R1328" t="s">
        <v>43</v>
      </c>
      <c r="S1328" t="s">
        <v>44</v>
      </c>
      <c r="T1328" t="s">
        <v>27</v>
      </c>
    </row>
    <row r="1329" spans="1:20" ht="30" x14ac:dyDescent="0.25">
      <c r="A1329" t="s">
        <v>85</v>
      </c>
      <c r="B1329" t="s">
        <v>49</v>
      </c>
      <c r="C1329" t="s">
        <v>31</v>
      </c>
      <c r="D1329" t="s">
        <v>32</v>
      </c>
      <c r="E1329" s="1" t="s">
        <v>2461</v>
      </c>
      <c r="F1329">
        <v>3.1</v>
      </c>
      <c r="G1329" t="s">
        <v>930</v>
      </c>
      <c r="H1329" t="str">
        <f t="shared" si="40"/>
        <v>Dallas</v>
      </c>
      <c r="I1329" t="b">
        <v>0</v>
      </c>
      <c r="J1329" t="s">
        <v>28</v>
      </c>
      <c r="K1329">
        <v>24000</v>
      </c>
      <c r="L1329">
        <v>48000</v>
      </c>
      <c r="M1329">
        <v>36000</v>
      </c>
      <c r="N1329" s="1" t="str">
        <f t="shared" si="41"/>
        <v>Low (&lt;$60k)</v>
      </c>
      <c r="O1329" t="s">
        <v>29</v>
      </c>
      <c r="P1329" t="s">
        <v>924</v>
      </c>
      <c r="Q1329" t="s">
        <v>242</v>
      </c>
      <c r="R1329" t="s">
        <v>23</v>
      </c>
      <c r="S1329" t="s">
        <v>242</v>
      </c>
      <c r="T1329" t="s">
        <v>53</v>
      </c>
    </row>
    <row r="1330" spans="1:20" ht="30" x14ac:dyDescent="0.25">
      <c r="A1330" t="s">
        <v>2462</v>
      </c>
      <c r="B1330" t="s">
        <v>2462</v>
      </c>
      <c r="C1330" t="s">
        <v>31</v>
      </c>
      <c r="D1330" t="s">
        <v>40</v>
      </c>
      <c r="E1330" s="1" t="s">
        <v>942</v>
      </c>
      <c r="F1330">
        <v>4</v>
      </c>
      <c r="G1330" t="s">
        <v>930</v>
      </c>
      <c r="H1330" t="str">
        <f t="shared" si="40"/>
        <v>Dallas</v>
      </c>
      <c r="I1330" t="b">
        <v>1</v>
      </c>
      <c r="J1330" t="s">
        <v>28</v>
      </c>
      <c r="K1330">
        <v>24000</v>
      </c>
      <c r="L1330">
        <v>48000</v>
      </c>
      <c r="M1330">
        <v>36000</v>
      </c>
      <c r="N1330" s="1" t="str">
        <f t="shared" si="41"/>
        <v>Low (&lt;$60k)</v>
      </c>
      <c r="O1330" t="s">
        <v>29</v>
      </c>
      <c r="P1330" t="s">
        <v>61</v>
      </c>
      <c r="Q1330" t="s">
        <v>62</v>
      </c>
      <c r="R1330" t="s">
        <v>36</v>
      </c>
      <c r="S1330" t="s">
        <v>72</v>
      </c>
      <c r="T1330" t="s">
        <v>113</v>
      </c>
    </row>
    <row r="1331" spans="1:20" ht="30" x14ac:dyDescent="0.25">
      <c r="A1331" t="s">
        <v>2463</v>
      </c>
      <c r="B1331" t="s">
        <v>2465</v>
      </c>
      <c r="C1331" t="s">
        <v>31</v>
      </c>
      <c r="D1331" t="s">
        <v>40</v>
      </c>
      <c r="E1331" s="1" t="s">
        <v>2464</v>
      </c>
      <c r="F1331">
        <v>3.4</v>
      </c>
      <c r="G1331" t="s">
        <v>279</v>
      </c>
      <c r="H1331" t="str">
        <f t="shared" si="40"/>
        <v>Irving</v>
      </c>
      <c r="I1331" t="b">
        <v>0</v>
      </c>
      <c r="J1331" t="s">
        <v>28</v>
      </c>
      <c r="K1331">
        <v>24000</v>
      </c>
      <c r="L1331">
        <v>48000</v>
      </c>
      <c r="M1331">
        <v>36000</v>
      </c>
      <c r="N1331" s="1" t="str">
        <f t="shared" si="41"/>
        <v>Low (&lt;$60k)</v>
      </c>
      <c r="O1331" t="s">
        <v>29</v>
      </c>
      <c r="P1331" t="s">
        <v>52</v>
      </c>
      <c r="Q1331" t="s">
        <v>46</v>
      </c>
      <c r="R1331" t="s">
        <v>36</v>
      </c>
      <c r="S1331" t="s">
        <v>72</v>
      </c>
      <c r="T1331" t="s">
        <v>113</v>
      </c>
    </row>
    <row r="1332" spans="1:20" x14ac:dyDescent="0.25">
      <c r="A1332" t="s">
        <v>49</v>
      </c>
      <c r="B1332" t="s">
        <v>49</v>
      </c>
      <c r="C1332" t="s">
        <v>31</v>
      </c>
      <c r="D1332" t="s">
        <v>32</v>
      </c>
      <c r="E1332" t="s">
        <v>2466</v>
      </c>
      <c r="F1332">
        <v>-1</v>
      </c>
      <c r="G1332" t="s">
        <v>279</v>
      </c>
      <c r="H1332" t="str">
        <f t="shared" si="40"/>
        <v>Irving</v>
      </c>
      <c r="I1332" t="b">
        <v>0</v>
      </c>
      <c r="J1332" t="s">
        <v>28</v>
      </c>
      <c r="K1332">
        <v>24000</v>
      </c>
      <c r="L1332">
        <v>48000</v>
      </c>
      <c r="M1332">
        <v>36000</v>
      </c>
      <c r="N1332" s="1" t="str">
        <f t="shared" si="41"/>
        <v>Low (&lt;$60k)</v>
      </c>
      <c r="O1332" t="s">
        <v>29</v>
      </c>
      <c r="P1332" t="s">
        <v>52</v>
      </c>
      <c r="Q1332" t="s">
        <v>46</v>
      </c>
      <c r="R1332" t="s">
        <v>84</v>
      </c>
      <c r="S1332" t="s">
        <v>72</v>
      </c>
      <c r="T1332" t="s">
        <v>129</v>
      </c>
    </row>
    <row r="1333" spans="1:20" ht="30" x14ac:dyDescent="0.25">
      <c r="A1333" t="s">
        <v>2467</v>
      </c>
      <c r="B1333" t="s">
        <v>2468</v>
      </c>
      <c r="C1333" t="s">
        <v>31</v>
      </c>
      <c r="D1333" t="s">
        <v>32</v>
      </c>
      <c r="E1333" s="1" t="s">
        <v>2443</v>
      </c>
      <c r="F1333">
        <v>3.3</v>
      </c>
      <c r="G1333" t="s">
        <v>2444</v>
      </c>
      <c r="H1333" t="str">
        <f t="shared" si="40"/>
        <v>Arlington</v>
      </c>
      <c r="I1333" t="b">
        <v>0</v>
      </c>
      <c r="J1333" t="s">
        <v>28</v>
      </c>
      <c r="K1333">
        <v>24000</v>
      </c>
      <c r="L1333">
        <v>48000</v>
      </c>
      <c r="M1333">
        <v>36000</v>
      </c>
      <c r="N1333" s="1" t="str">
        <f t="shared" si="41"/>
        <v>Low (&lt;$60k)</v>
      </c>
      <c r="O1333" t="s">
        <v>29</v>
      </c>
      <c r="P1333" t="s">
        <v>2277</v>
      </c>
      <c r="Q1333" t="s">
        <v>286</v>
      </c>
      <c r="R1333" t="s">
        <v>36</v>
      </c>
      <c r="S1333" t="s">
        <v>44</v>
      </c>
      <c r="T1333" t="s">
        <v>113</v>
      </c>
    </row>
    <row r="1334" spans="1:20" ht="30" x14ac:dyDescent="0.25">
      <c r="A1334" t="s">
        <v>49</v>
      </c>
      <c r="B1334" t="s">
        <v>49</v>
      </c>
      <c r="C1334" t="s">
        <v>31</v>
      </c>
      <c r="D1334" t="s">
        <v>32</v>
      </c>
      <c r="E1334" s="1" t="s">
        <v>2469</v>
      </c>
      <c r="F1334">
        <v>4.0999999999999996</v>
      </c>
      <c r="G1334" t="s">
        <v>930</v>
      </c>
      <c r="H1334" t="str">
        <f t="shared" si="40"/>
        <v>Dallas</v>
      </c>
      <c r="I1334" t="b">
        <v>0</v>
      </c>
      <c r="J1334" t="s">
        <v>28</v>
      </c>
      <c r="K1334">
        <v>24000</v>
      </c>
      <c r="L1334">
        <v>48000</v>
      </c>
      <c r="M1334">
        <v>36000</v>
      </c>
      <c r="N1334" s="1" t="str">
        <f t="shared" si="41"/>
        <v>Low (&lt;$60k)</v>
      </c>
      <c r="O1334" t="s">
        <v>29</v>
      </c>
      <c r="P1334" t="s">
        <v>1049</v>
      </c>
      <c r="Q1334" t="s">
        <v>1050</v>
      </c>
      <c r="R1334" t="s">
        <v>36</v>
      </c>
      <c r="S1334" t="s">
        <v>72</v>
      </c>
      <c r="T1334" t="s">
        <v>113</v>
      </c>
    </row>
    <row r="1335" spans="1:20" ht="30" x14ac:dyDescent="0.25">
      <c r="A1335" t="s">
        <v>2470</v>
      </c>
      <c r="B1335" t="s">
        <v>2471</v>
      </c>
      <c r="C1335" t="s">
        <v>31</v>
      </c>
      <c r="D1335" t="s">
        <v>32</v>
      </c>
      <c r="E1335" s="1" t="s">
        <v>1891</v>
      </c>
      <c r="F1335">
        <v>3.5</v>
      </c>
      <c r="G1335" t="s">
        <v>2453</v>
      </c>
      <c r="H1335" t="str">
        <f t="shared" si="40"/>
        <v>Richardson</v>
      </c>
      <c r="I1335" t="b">
        <v>0</v>
      </c>
      <c r="J1335" t="s">
        <v>28</v>
      </c>
      <c r="K1335">
        <v>24000</v>
      </c>
      <c r="L1335">
        <v>48000</v>
      </c>
      <c r="M1335">
        <v>36000</v>
      </c>
      <c r="N1335" s="1" t="str">
        <f t="shared" si="41"/>
        <v>Low (&lt;$60k)</v>
      </c>
      <c r="O1335" t="s">
        <v>29</v>
      </c>
      <c r="P1335" t="s">
        <v>171</v>
      </c>
      <c r="Q1335" t="s">
        <v>78</v>
      </c>
      <c r="R1335" t="s">
        <v>43</v>
      </c>
      <c r="S1335" t="s">
        <v>44</v>
      </c>
      <c r="T1335" t="s">
        <v>27</v>
      </c>
    </row>
    <row r="1336" spans="1:20" ht="30" x14ac:dyDescent="0.25">
      <c r="A1336" t="s">
        <v>2472</v>
      </c>
      <c r="B1336" t="s">
        <v>2474</v>
      </c>
      <c r="C1336" t="s">
        <v>31</v>
      </c>
      <c r="D1336" t="s">
        <v>32</v>
      </c>
      <c r="E1336" s="1" t="s">
        <v>2473</v>
      </c>
      <c r="F1336">
        <v>3.3</v>
      </c>
      <c r="G1336" t="s">
        <v>930</v>
      </c>
      <c r="H1336" t="str">
        <f t="shared" si="40"/>
        <v>Dallas</v>
      </c>
      <c r="I1336" t="b">
        <v>0</v>
      </c>
      <c r="J1336" t="s">
        <v>28</v>
      </c>
      <c r="K1336">
        <v>24000</v>
      </c>
      <c r="L1336">
        <v>48000</v>
      </c>
      <c r="M1336">
        <v>36000</v>
      </c>
      <c r="N1336" s="1" t="str">
        <f t="shared" si="41"/>
        <v>Low (&lt;$60k)</v>
      </c>
      <c r="O1336" t="s">
        <v>29</v>
      </c>
      <c r="P1336">
        <v>-1</v>
      </c>
      <c r="Q1336">
        <v>-1</v>
      </c>
      <c r="R1336" t="s">
        <v>84</v>
      </c>
      <c r="S1336" t="s">
        <v>44</v>
      </c>
      <c r="T1336" t="s">
        <v>129</v>
      </c>
    </row>
    <row r="1337" spans="1:20" ht="30" x14ac:dyDescent="0.25">
      <c r="A1337" t="s">
        <v>49</v>
      </c>
      <c r="B1337" t="s">
        <v>49</v>
      </c>
      <c r="C1337" t="s">
        <v>31</v>
      </c>
      <c r="D1337" t="s">
        <v>40</v>
      </c>
      <c r="E1337" s="1" t="s">
        <v>2475</v>
      </c>
      <c r="F1337">
        <v>3.4</v>
      </c>
      <c r="G1337" t="s">
        <v>930</v>
      </c>
      <c r="H1337" t="str">
        <f t="shared" si="40"/>
        <v>Dallas</v>
      </c>
      <c r="I1337" t="b">
        <v>0</v>
      </c>
      <c r="J1337" t="s">
        <v>28</v>
      </c>
      <c r="K1337">
        <v>24000</v>
      </c>
      <c r="L1337">
        <v>48000</v>
      </c>
      <c r="M1337">
        <v>36000</v>
      </c>
      <c r="N1337" s="1" t="str">
        <f t="shared" si="41"/>
        <v>Low (&lt;$60k)</v>
      </c>
      <c r="O1337" t="s">
        <v>29</v>
      </c>
      <c r="P1337" t="s">
        <v>374</v>
      </c>
      <c r="Q1337" t="s">
        <v>187</v>
      </c>
      <c r="R1337" t="s">
        <v>23</v>
      </c>
      <c r="S1337" t="s">
        <v>44</v>
      </c>
      <c r="T1337" t="s">
        <v>47</v>
      </c>
    </row>
    <row r="1338" spans="1:20" ht="30" x14ac:dyDescent="0.25">
      <c r="A1338" t="s">
        <v>2476</v>
      </c>
      <c r="B1338" t="s">
        <v>2476</v>
      </c>
      <c r="C1338" t="s">
        <v>31</v>
      </c>
      <c r="D1338" t="s">
        <v>32</v>
      </c>
      <c r="E1338" s="1" t="s">
        <v>2477</v>
      </c>
      <c r="F1338">
        <v>2.8</v>
      </c>
      <c r="G1338" t="s">
        <v>930</v>
      </c>
      <c r="H1338" t="str">
        <f t="shared" si="40"/>
        <v>Dallas</v>
      </c>
      <c r="I1338" t="b">
        <v>1</v>
      </c>
      <c r="J1338" t="s">
        <v>28</v>
      </c>
      <c r="K1338">
        <v>24000</v>
      </c>
      <c r="L1338">
        <v>48000</v>
      </c>
      <c r="M1338">
        <v>36000</v>
      </c>
      <c r="N1338" s="1" t="str">
        <f t="shared" si="41"/>
        <v>Low (&lt;$60k)</v>
      </c>
      <c r="O1338" t="s">
        <v>29</v>
      </c>
      <c r="P1338" t="s">
        <v>90</v>
      </c>
      <c r="Q1338" t="s">
        <v>78</v>
      </c>
      <c r="R1338" t="s">
        <v>43</v>
      </c>
      <c r="S1338" t="s">
        <v>44</v>
      </c>
      <c r="T1338" t="s">
        <v>27</v>
      </c>
    </row>
    <row r="1339" spans="1:20" ht="30" x14ac:dyDescent="0.25">
      <c r="A1339" t="s">
        <v>49</v>
      </c>
      <c r="B1339" t="s">
        <v>49</v>
      </c>
      <c r="C1339" t="s">
        <v>31</v>
      </c>
      <c r="D1339" t="s">
        <v>54</v>
      </c>
      <c r="E1339" s="1" t="s">
        <v>2478</v>
      </c>
      <c r="F1339">
        <v>2.9</v>
      </c>
      <c r="G1339" t="s">
        <v>279</v>
      </c>
      <c r="H1339" t="str">
        <f t="shared" si="40"/>
        <v>Irving</v>
      </c>
      <c r="I1339" t="b">
        <v>0</v>
      </c>
      <c r="J1339" t="s">
        <v>28</v>
      </c>
      <c r="K1339">
        <v>24000</v>
      </c>
      <c r="L1339">
        <v>48000</v>
      </c>
      <c r="M1339">
        <v>36000</v>
      </c>
      <c r="N1339" s="1" t="str">
        <f t="shared" si="41"/>
        <v>Low (&lt;$60k)</v>
      </c>
      <c r="O1339" t="s">
        <v>29</v>
      </c>
      <c r="P1339" t="s">
        <v>154</v>
      </c>
      <c r="Q1339" t="s">
        <v>62</v>
      </c>
      <c r="R1339" t="s">
        <v>43</v>
      </c>
      <c r="S1339" t="s">
        <v>72</v>
      </c>
      <c r="T1339" t="s">
        <v>74</v>
      </c>
    </row>
    <row r="1340" spans="1:20" ht="30" x14ac:dyDescent="0.25">
      <c r="A1340" t="s">
        <v>2479</v>
      </c>
      <c r="B1340" t="s">
        <v>2479</v>
      </c>
      <c r="C1340" t="s">
        <v>31</v>
      </c>
      <c r="D1340" t="s">
        <v>32</v>
      </c>
      <c r="E1340" s="1" t="s">
        <v>2480</v>
      </c>
      <c r="F1340">
        <v>4</v>
      </c>
      <c r="G1340" t="s">
        <v>930</v>
      </c>
      <c r="H1340" t="str">
        <f t="shared" si="40"/>
        <v>Dallas</v>
      </c>
      <c r="I1340" t="b">
        <v>0</v>
      </c>
      <c r="J1340" t="s">
        <v>28</v>
      </c>
      <c r="K1340">
        <v>24000</v>
      </c>
      <c r="L1340">
        <v>48000</v>
      </c>
      <c r="M1340">
        <v>36000</v>
      </c>
      <c r="N1340" s="1" t="str">
        <f t="shared" si="41"/>
        <v>Low (&lt;$60k)</v>
      </c>
      <c r="O1340" t="s">
        <v>29</v>
      </c>
      <c r="P1340" t="s">
        <v>37</v>
      </c>
      <c r="Q1340" t="s">
        <v>38</v>
      </c>
      <c r="R1340" t="s">
        <v>43</v>
      </c>
      <c r="S1340" t="s">
        <v>24</v>
      </c>
      <c r="T1340" t="s">
        <v>47</v>
      </c>
    </row>
    <row r="1341" spans="1:20" ht="30" x14ac:dyDescent="0.25">
      <c r="A1341" t="s">
        <v>220</v>
      </c>
      <c r="B1341" t="s">
        <v>220</v>
      </c>
      <c r="C1341" t="s">
        <v>126</v>
      </c>
      <c r="D1341" t="s">
        <v>54</v>
      </c>
      <c r="E1341" s="1" t="s">
        <v>343</v>
      </c>
      <c r="F1341">
        <v>5</v>
      </c>
      <c r="G1341" t="s">
        <v>930</v>
      </c>
      <c r="H1341" t="str">
        <f t="shared" si="40"/>
        <v>Dallas</v>
      </c>
      <c r="I1341" t="b">
        <v>0</v>
      </c>
      <c r="J1341" t="s">
        <v>28</v>
      </c>
      <c r="K1341">
        <v>24000</v>
      </c>
      <c r="L1341">
        <v>48000</v>
      </c>
      <c r="M1341">
        <v>36000</v>
      </c>
      <c r="N1341" s="1" t="str">
        <f t="shared" si="41"/>
        <v>Low (&lt;$60k)</v>
      </c>
      <c r="O1341" t="s">
        <v>29</v>
      </c>
      <c r="P1341" t="s">
        <v>52</v>
      </c>
      <c r="Q1341" t="s">
        <v>46</v>
      </c>
      <c r="R1341" t="s">
        <v>103</v>
      </c>
      <c r="S1341" t="s">
        <v>44</v>
      </c>
      <c r="T1341" t="s">
        <v>53</v>
      </c>
    </row>
    <row r="1342" spans="1:20" ht="30" x14ac:dyDescent="0.25">
      <c r="A1342" t="s">
        <v>49</v>
      </c>
      <c r="B1342" t="s">
        <v>49</v>
      </c>
      <c r="C1342" t="s">
        <v>31</v>
      </c>
      <c r="D1342" t="s">
        <v>32</v>
      </c>
      <c r="E1342" s="1" t="s">
        <v>2481</v>
      </c>
      <c r="F1342">
        <v>2.9</v>
      </c>
      <c r="G1342" t="s">
        <v>919</v>
      </c>
      <c r="H1342" t="str">
        <f t="shared" si="40"/>
        <v>Plano</v>
      </c>
      <c r="I1342" t="b">
        <v>0</v>
      </c>
      <c r="J1342" t="s">
        <v>28</v>
      </c>
      <c r="K1342">
        <v>24000</v>
      </c>
      <c r="L1342">
        <v>48000</v>
      </c>
      <c r="M1342">
        <v>36000</v>
      </c>
      <c r="N1342" s="1" t="str">
        <f t="shared" si="41"/>
        <v>Low (&lt;$60k)</v>
      </c>
      <c r="O1342" t="s">
        <v>29</v>
      </c>
      <c r="P1342">
        <v>-1</v>
      </c>
      <c r="Q1342">
        <v>-1</v>
      </c>
      <c r="R1342" t="s">
        <v>23</v>
      </c>
      <c r="S1342" t="s">
        <v>24</v>
      </c>
      <c r="T1342" t="s">
        <v>47</v>
      </c>
    </row>
    <row r="1343" spans="1:20" ht="30" x14ac:dyDescent="0.25">
      <c r="A1343" t="s">
        <v>2482</v>
      </c>
      <c r="B1343" t="s">
        <v>2483</v>
      </c>
      <c r="C1343" t="s">
        <v>31</v>
      </c>
      <c r="D1343" t="s">
        <v>32</v>
      </c>
      <c r="E1343" s="1" t="s">
        <v>323</v>
      </c>
      <c r="F1343">
        <v>3.8</v>
      </c>
      <c r="G1343" t="s">
        <v>930</v>
      </c>
      <c r="H1343" t="str">
        <f t="shared" si="40"/>
        <v>Dallas</v>
      </c>
      <c r="I1343" t="b">
        <v>0</v>
      </c>
      <c r="J1343" t="s">
        <v>28</v>
      </c>
      <c r="K1343">
        <v>24000</v>
      </c>
      <c r="L1343">
        <v>48000</v>
      </c>
      <c r="M1343">
        <v>36000</v>
      </c>
      <c r="N1343" s="1" t="str">
        <f t="shared" si="41"/>
        <v>Low (&lt;$60k)</v>
      </c>
      <c r="O1343" t="s">
        <v>29</v>
      </c>
      <c r="P1343" t="s">
        <v>143</v>
      </c>
      <c r="Q1343" t="s">
        <v>46</v>
      </c>
      <c r="R1343" t="s">
        <v>36</v>
      </c>
      <c r="S1343" t="s">
        <v>72</v>
      </c>
      <c r="T1343" t="s">
        <v>113</v>
      </c>
    </row>
    <row r="1344" spans="1:20" ht="30" x14ac:dyDescent="0.25">
      <c r="A1344" t="s">
        <v>193</v>
      </c>
      <c r="B1344" t="s">
        <v>193</v>
      </c>
      <c r="C1344" t="s">
        <v>31</v>
      </c>
      <c r="D1344" t="s">
        <v>32</v>
      </c>
      <c r="E1344" s="1" t="s">
        <v>2484</v>
      </c>
      <c r="F1344">
        <v>3.8</v>
      </c>
      <c r="G1344" t="s">
        <v>930</v>
      </c>
      <c r="H1344" t="str">
        <f t="shared" si="40"/>
        <v>Dallas</v>
      </c>
      <c r="I1344" t="b">
        <v>0</v>
      </c>
      <c r="J1344" t="s">
        <v>28</v>
      </c>
      <c r="K1344">
        <v>30000</v>
      </c>
      <c r="L1344">
        <v>53000</v>
      </c>
      <c r="M1344">
        <v>41500</v>
      </c>
      <c r="N1344" s="1" t="str">
        <f t="shared" si="41"/>
        <v>Low (&lt;$60k)</v>
      </c>
      <c r="O1344" t="s">
        <v>29</v>
      </c>
      <c r="P1344" t="s">
        <v>171</v>
      </c>
      <c r="Q1344" t="s">
        <v>78</v>
      </c>
      <c r="R1344" t="s">
        <v>43</v>
      </c>
      <c r="S1344" t="s">
        <v>44</v>
      </c>
      <c r="T1344" t="s">
        <v>27</v>
      </c>
    </row>
    <row r="1345" spans="1:20" ht="30" x14ac:dyDescent="0.25">
      <c r="A1345" t="s">
        <v>2485</v>
      </c>
      <c r="B1345" t="s">
        <v>2485</v>
      </c>
      <c r="C1345" t="s">
        <v>31</v>
      </c>
      <c r="D1345" t="s">
        <v>32</v>
      </c>
      <c r="E1345" s="1" t="s">
        <v>2486</v>
      </c>
      <c r="F1345">
        <v>3.3</v>
      </c>
      <c r="G1345" t="s">
        <v>930</v>
      </c>
      <c r="H1345" t="str">
        <f t="shared" si="40"/>
        <v>Dallas</v>
      </c>
      <c r="I1345" t="b">
        <v>0</v>
      </c>
      <c r="J1345" t="s">
        <v>28</v>
      </c>
      <c r="K1345">
        <v>30000</v>
      </c>
      <c r="L1345">
        <v>53000</v>
      </c>
      <c r="M1345">
        <v>41500</v>
      </c>
      <c r="N1345" s="1" t="str">
        <f t="shared" si="41"/>
        <v>Low (&lt;$60k)</v>
      </c>
      <c r="O1345" t="s">
        <v>29</v>
      </c>
      <c r="P1345" t="s">
        <v>991</v>
      </c>
      <c r="Q1345" t="s">
        <v>386</v>
      </c>
      <c r="R1345" t="s">
        <v>36</v>
      </c>
      <c r="S1345" t="s">
        <v>311</v>
      </c>
      <c r="T1345" t="s">
        <v>74</v>
      </c>
    </row>
    <row r="1346" spans="1:20" x14ac:dyDescent="0.25">
      <c r="A1346" t="s">
        <v>49</v>
      </c>
      <c r="B1346" t="s">
        <v>49</v>
      </c>
      <c r="C1346" t="s">
        <v>31</v>
      </c>
      <c r="D1346" t="s">
        <v>32</v>
      </c>
      <c r="E1346" t="s">
        <v>2487</v>
      </c>
      <c r="F1346">
        <v>-1</v>
      </c>
      <c r="G1346" t="s">
        <v>279</v>
      </c>
      <c r="H1346" t="str">
        <f t="shared" si="40"/>
        <v>Irving</v>
      </c>
      <c r="I1346" t="b">
        <v>0</v>
      </c>
      <c r="J1346" t="s">
        <v>28</v>
      </c>
      <c r="K1346">
        <v>30000</v>
      </c>
      <c r="L1346">
        <v>53000</v>
      </c>
      <c r="M1346">
        <v>41500</v>
      </c>
      <c r="N1346" s="1" t="str">
        <f t="shared" si="41"/>
        <v>Low (&lt;$60k)</v>
      </c>
      <c r="O1346" t="s">
        <v>29</v>
      </c>
      <c r="P1346">
        <v>-1</v>
      </c>
      <c r="Q1346">
        <v>-1</v>
      </c>
      <c r="R1346">
        <v>-1</v>
      </c>
      <c r="S1346">
        <v>-1</v>
      </c>
      <c r="T1346">
        <v>-1</v>
      </c>
    </row>
    <row r="1347" spans="1:20" ht="30" x14ac:dyDescent="0.25">
      <c r="A1347" t="s">
        <v>394</v>
      </c>
      <c r="B1347" t="s">
        <v>394</v>
      </c>
      <c r="C1347" t="s">
        <v>31</v>
      </c>
      <c r="D1347" t="s">
        <v>40</v>
      </c>
      <c r="E1347" s="1" t="s">
        <v>2488</v>
      </c>
      <c r="F1347">
        <v>3.6</v>
      </c>
      <c r="G1347" t="s">
        <v>930</v>
      </c>
      <c r="H1347" t="str">
        <f t="shared" si="40"/>
        <v>Dallas</v>
      </c>
      <c r="I1347" t="b">
        <v>0</v>
      </c>
      <c r="J1347" t="s">
        <v>28</v>
      </c>
      <c r="K1347">
        <v>30000</v>
      </c>
      <c r="L1347">
        <v>53000</v>
      </c>
      <c r="M1347">
        <v>41500</v>
      </c>
      <c r="N1347" s="1" t="str">
        <f t="shared" si="41"/>
        <v>Low (&lt;$60k)</v>
      </c>
      <c r="O1347" t="s">
        <v>29</v>
      </c>
      <c r="P1347" t="s">
        <v>37</v>
      </c>
      <c r="Q1347" t="s">
        <v>38</v>
      </c>
      <c r="R1347" t="s">
        <v>57</v>
      </c>
      <c r="S1347" t="s">
        <v>44</v>
      </c>
      <c r="T1347" t="s">
        <v>47</v>
      </c>
    </row>
    <row r="1348" spans="1:20" ht="30" x14ac:dyDescent="0.25">
      <c r="A1348" t="s">
        <v>49</v>
      </c>
      <c r="B1348" t="s">
        <v>49</v>
      </c>
      <c r="C1348" t="s">
        <v>31</v>
      </c>
      <c r="D1348" t="s">
        <v>32</v>
      </c>
      <c r="E1348" s="1" t="s">
        <v>221</v>
      </c>
      <c r="F1348">
        <v>4.0999999999999996</v>
      </c>
      <c r="G1348" t="s">
        <v>930</v>
      </c>
      <c r="H1348" t="str">
        <f t="shared" si="40"/>
        <v>Dallas</v>
      </c>
      <c r="I1348" t="b">
        <v>0</v>
      </c>
      <c r="J1348" t="s">
        <v>28</v>
      </c>
      <c r="K1348">
        <v>30000</v>
      </c>
      <c r="L1348">
        <v>53000</v>
      </c>
      <c r="M1348">
        <v>41500</v>
      </c>
      <c r="N1348" s="1" t="str">
        <f t="shared" si="41"/>
        <v>Low (&lt;$60k)</v>
      </c>
      <c r="O1348" t="s">
        <v>29</v>
      </c>
      <c r="P1348" t="s">
        <v>171</v>
      </c>
      <c r="Q1348" t="s">
        <v>78</v>
      </c>
      <c r="R1348" t="s">
        <v>36</v>
      </c>
      <c r="S1348" t="s">
        <v>72</v>
      </c>
      <c r="T1348" t="s">
        <v>74</v>
      </c>
    </row>
    <row r="1349" spans="1:20" ht="30" x14ac:dyDescent="0.25">
      <c r="A1349" t="s">
        <v>49</v>
      </c>
      <c r="B1349" t="s">
        <v>49</v>
      </c>
      <c r="C1349" t="s">
        <v>31</v>
      </c>
      <c r="D1349" t="s">
        <v>54</v>
      </c>
      <c r="E1349" s="1" t="s">
        <v>2489</v>
      </c>
      <c r="F1349">
        <v>4.5999999999999996</v>
      </c>
      <c r="G1349" t="s">
        <v>930</v>
      </c>
      <c r="H1349" t="str">
        <f t="shared" si="40"/>
        <v>Dallas</v>
      </c>
      <c r="I1349" t="b">
        <v>0</v>
      </c>
      <c r="J1349" t="s">
        <v>28</v>
      </c>
      <c r="K1349">
        <v>30000</v>
      </c>
      <c r="L1349">
        <v>53000</v>
      </c>
      <c r="M1349">
        <v>41500</v>
      </c>
      <c r="N1349" s="1" t="str">
        <f t="shared" si="41"/>
        <v>Low (&lt;$60k)</v>
      </c>
      <c r="O1349" t="s">
        <v>29</v>
      </c>
      <c r="P1349" t="s">
        <v>61</v>
      </c>
      <c r="Q1349" t="s">
        <v>62</v>
      </c>
      <c r="R1349" t="s">
        <v>84</v>
      </c>
      <c r="S1349" t="s">
        <v>44</v>
      </c>
      <c r="T1349" t="s">
        <v>308</v>
      </c>
    </row>
    <row r="1350" spans="1:20" ht="30" x14ac:dyDescent="0.25">
      <c r="A1350" t="s">
        <v>2490</v>
      </c>
      <c r="B1350" t="s">
        <v>2490</v>
      </c>
      <c r="C1350" t="s">
        <v>31</v>
      </c>
      <c r="D1350" t="s">
        <v>32</v>
      </c>
      <c r="E1350" s="1" t="s">
        <v>2491</v>
      </c>
      <c r="F1350">
        <v>3.3</v>
      </c>
      <c r="G1350" t="s">
        <v>930</v>
      </c>
      <c r="H1350" t="str">
        <f t="shared" ref="H1350:H1413" si="42">IFERROR(TRIM(LEFT(G1350,FIND(",",G1350)-1)),G1350)</f>
        <v>Dallas</v>
      </c>
      <c r="I1350" t="b">
        <v>0</v>
      </c>
      <c r="J1350" t="s">
        <v>28</v>
      </c>
      <c r="K1350">
        <v>30000</v>
      </c>
      <c r="L1350">
        <v>53000</v>
      </c>
      <c r="M1350">
        <v>41500</v>
      </c>
      <c r="N1350" s="1" t="str">
        <f t="shared" ref="N1350:N1413" si="43">IF(M1350="", "", IF(M1350&lt;60000, "Low (&lt;$60k)", IF(M1350&lt;=90000, "Mid ($60k–$90k)", "High (&gt;$90k)")))</f>
        <v>Low (&lt;$60k)</v>
      </c>
      <c r="O1350" t="s">
        <v>29</v>
      </c>
      <c r="P1350" t="s">
        <v>991</v>
      </c>
      <c r="Q1350" t="s">
        <v>386</v>
      </c>
      <c r="R1350" t="s">
        <v>36</v>
      </c>
      <c r="S1350" t="s">
        <v>311</v>
      </c>
      <c r="T1350" t="s">
        <v>74</v>
      </c>
    </row>
    <row r="1351" spans="1:20" ht="30" x14ac:dyDescent="0.25">
      <c r="A1351" t="s">
        <v>49</v>
      </c>
      <c r="B1351" t="s">
        <v>49</v>
      </c>
      <c r="C1351" t="s">
        <v>31</v>
      </c>
      <c r="D1351" t="s">
        <v>32</v>
      </c>
      <c r="E1351" s="1" t="s">
        <v>2004</v>
      </c>
      <c r="F1351">
        <v>3.4</v>
      </c>
      <c r="G1351" t="s">
        <v>279</v>
      </c>
      <c r="H1351" t="str">
        <f t="shared" si="42"/>
        <v>Irving</v>
      </c>
      <c r="I1351" t="b">
        <v>1</v>
      </c>
      <c r="J1351" t="s">
        <v>28</v>
      </c>
      <c r="K1351">
        <v>30000</v>
      </c>
      <c r="L1351">
        <v>53000</v>
      </c>
      <c r="M1351">
        <v>41500</v>
      </c>
      <c r="N1351" s="1" t="str">
        <f t="shared" si="43"/>
        <v>Low (&lt;$60k)</v>
      </c>
      <c r="O1351" t="s">
        <v>29</v>
      </c>
      <c r="P1351" t="s">
        <v>68</v>
      </c>
      <c r="Q1351" t="s">
        <v>69</v>
      </c>
      <c r="R1351" t="s">
        <v>36</v>
      </c>
      <c r="S1351" t="s">
        <v>72</v>
      </c>
      <c r="T1351" t="s">
        <v>81</v>
      </c>
    </row>
    <row r="1352" spans="1:20" ht="30" x14ac:dyDescent="0.25">
      <c r="A1352" t="s">
        <v>2492</v>
      </c>
      <c r="B1352" t="s">
        <v>2492</v>
      </c>
      <c r="C1352" t="s">
        <v>31</v>
      </c>
      <c r="D1352" t="s">
        <v>40</v>
      </c>
      <c r="E1352" s="1" t="s">
        <v>2488</v>
      </c>
      <c r="F1352">
        <v>3.6</v>
      </c>
      <c r="G1352" t="s">
        <v>930</v>
      </c>
      <c r="H1352" t="str">
        <f t="shared" si="42"/>
        <v>Dallas</v>
      </c>
      <c r="I1352" t="b">
        <v>0</v>
      </c>
      <c r="J1352" t="s">
        <v>28</v>
      </c>
      <c r="K1352">
        <v>30000</v>
      </c>
      <c r="L1352">
        <v>53000</v>
      </c>
      <c r="M1352">
        <v>41500</v>
      </c>
      <c r="N1352" s="1" t="str">
        <f t="shared" si="43"/>
        <v>Low (&lt;$60k)</v>
      </c>
      <c r="O1352" t="s">
        <v>29</v>
      </c>
      <c r="P1352" t="s">
        <v>37</v>
      </c>
      <c r="Q1352" t="s">
        <v>38</v>
      </c>
      <c r="R1352" t="s">
        <v>57</v>
      </c>
      <c r="S1352" t="s">
        <v>44</v>
      </c>
      <c r="T1352" t="s">
        <v>47</v>
      </c>
    </row>
    <row r="1353" spans="1:20" ht="30" x14ac:dyDescent="0.25">
      <c r="A1353" t="s">
        <v>2457</v>
      </c>
      <c r="B1353" t="s">
        <v>2459</v>
      </c>
      <c r="C1353" t="s">
        <v>31</v>
      </c>
      <c r="D1353" t="s">
        <v>40</v>
      </c>
      <c r="E1353" s="1" t="s">
        <v>2493</v>
      </c>
      <c r="F1353">
        <v>4.0999999999999996</v>
      </c>
      <c r="G1353" t="s">
        <v>930</v>
      </c>
      <c r="H1353" t="str">
        <f t="shared" si="42"/>
        <v>Dallas</v>
      </c>
      <c r="I1353" t="b">
        <v>0</v>
      </c>
      <c r="J1353" t="s">
        <v>28</v>
      </c>
      <c r="K1353">
        <v>30000</v>
      </c>
      <c r="L1353">
        <v>53000</v>
      </c>
      <c r="M1353">
        <v>41500</v>
      </c>
      <c r="N1353" s="1" t="str">
        <f t="shared" si="43"/>
        <v>Low (&lt;$60k)</v>
      </c>
      <c r="O1353" t="s">
        <v>29</v>
      </c>
      <c r="P1353" t="s">
        <v>243</v>
      </c>
      <c r="Q1353" t="s">
        <v>242</v>
      </c>
      <c r="R1353" t="s">
        <v>43</v>
      </c>
      <c r="S1353" t="s">
        <v>242</v>
      </c>
      <c r="T1353" t="s">
        <v>47</v>
      </c>
    </row>
    <row r="1354" spans="1:20" x14ac:dyDescent="0.25">
      <c r="A1354" t="s">
        <v>49</v>
      </c>
      <c r="B1354" t="s">
        <v>49</v>
      </c>
      <c r="C1354" t="s">
        <v>31</v>
      </c>
      <c r="D1354" t="s">
        <v>54</v>
      </c>
      <c r="E1354">
        <v>1</v>
      </c>
      <c r="F1354">
        <v>-1</v>
      </c>
      <c r="G1354" t="s">
        <v>930</v>
      </c>
      <c r="H1354" t="str">
        <f t="shared" si="42"/>
        <v>Dallas</v>
      </c>
      <c r="I1354" t="b">
        <v>0</v>
      </c>
      <c r="J1354" t="s">
        <v>28</v>
      </c>
      <c r="K1354">
        <v>30000</v>
      </c>
      <c r="L1354">
        <v>53000</v>
      </c>
      <c r="M1354">
        <v>41500</v>
      </c>
      <c r="N1354" s="1" t="str">
        <f t="shared" si="43"/>
        <v>Low (&lt;$60k)</v>
      </c>
      <c r="O1354" t="s">
        <v>29</v>
      </c>
      <c r="P1354">
        <v>-1</v>
      </c>
      <c r="Q1354">
        <v>-1</v>
      </c>
      <c r="R1354">
        <v>-1</v>
      </c>
      <c r="S1354">
        <v>-1</v>
      </c>
      <c r="T1354">
        <v>-1</v>
      </c>
    </row>
    <row r="1355" spans="1:20" ht="30" x14ac:dyDescent="0.25">
      <c r="A1355" t="s">
        <v>289</v>
      </c>
      <c r="B1355" t="s">
        <v>289</v>
      </c>
      <c r="C1355" t="s">
        <v>31</v>
      </c>
      <c r="D1355" t="s">
        <v>54</v>
      </c>
      <c r="E1355" s="1" t="s">
        <v>2494</v>
      </c>
      <c r="F1355">
        <v>3.8</v>
      </c>
      <c r="G1355" t="s">
        <v>930</v>
      </c>
      <c r="H1355" t="str">
        <f t="shared" si="42"/>
        <v>Dallas</v>
      </c>
      <c r="I1355" t="b">
        <v>0</v>
      </c>
      <c r="J1355" t="s">
        <v>28</v>
      </c>
      <c r="K1355">
        <v>30000</v>
      </c>
      <c r="L1355">
        <v>53000</v>
      </c>
      <c r="M1355">
        <v>41500</v>
      </c>
      <c r="N1355" s="1" t="str">
        <f t="shared" si="43"/>
        <v>Low (&lt;$60k)</v>
      </c>
      <c r="O1355" t="s">
        <v>29</v>
      </c>
      <c r="P1355" t="s">
        <v>37</v>
      </c>
      <c r="Q1355" t="s">
        <v>38</v>
      </c>
      <c r="R1355" t="s">
        <v>103</v>
      </c>
      <c r="S1355" t="s">
        <v>44</v>
      </c>
      <c r="T1355" t="s">
        <v>132</v>
      </c>
    </row>
    <row r="1356" spans="1:20" x14ac:dyDescent="0.25">
      <c r="A1356" t="s">
        <v>2495</v>
      </c>
      <c r="B1356" t="s">
        <v>2497</v>
      </c>
      <c r="C1356" t="s">
        <v>31</v>
      </c>
      <c r="D1356" t="s">
        <v>40</v>
      </c>
      <c r="E1356" t="s">
        <v>2496</v>
      </c>
      <c r="F1356">
        <v>-1</v>
      </c>
      <c r="G1356" t="s">
        <v>279</v>
      </c>
      <c r="H1356" t="str">
        <f t="shared" si="42"/>
        <v>Irving</v>
      </c>
      <c r="I1356" t="b">
        <v>0</v>
      </c>
      <c r="J1356" t="s">
        <v>28</v>
      </c>
      <c r="K1356">
        <v>30000</v>
      </c>
      <c r="L1356">
        <v>53000</v>
      </c>
      <c r="M1356">
        <v>41500</v>
      </c>
      <c r="N1356" s="1" t="str">
        <f t="shared" si="43"/>
        <v>Low (&lt;$60k)</v>
      </c>
      <c r="O1356" t="s">
        <v>29</v>
      </c>
      <c r="P1356">
        <v>-1</v>
      </c>
      <c r="Q1356">
        <v>-1</v>
      </c>
      <c r="R1356">
        <v>-1</v>
      </c>
      <c r="S1356">
        <v>-1</v>
      </c>
      <c r="T1356">
        <v>-1</v>
      </c>
    </row>
    <row r="1357" spans="1:20" ht="30" x14ac:dyDescent="0.25">
      <c r="A1357" t="s">
        <v>204</v>
      </c>
      <c r="B1357" t="s">
        <v>208</v>
      </c>
      <c r="C1357" t="s">
        <v>31</v>
      </c>
      <c r="D1357" t="s">
        <v>40</v>
      </c>
      <c r="E1357" s="1" t="s">
        <v>2498</v>
      </c>
      <c r="F1357">
        <v>3.6</v>
      </c>
      <c r="G1357" t="s">
        <v>2499</v>
      </c>
      <c r="H1357" t="str">
        <f t="shared" si="42"/>
        <v>Grapevine</v>
      </c>
      <c r="I1357" t="b">
        <v>0</v>
      </c>
      <c r="J1357" t="s">
        <v>28</v>
      </c>
      <c r="K1357">
        <v>30000</v>
      </c>
      <c r="L1357">
        <v>53000</v>
      </c>
      <c r="M1357">
        <v>41500</v>
      </c>
      <c r="N1357" s="1" t="str">
        <f t="shared" si="43"/>
        <v>Low (&lt;$60k)</v>
      </c>
      <c r="O1357" t="s">
        <v>29</v>
      </c>
      <c r="P1357" t="s">
        <v>965</v>
      </c>
      <c r="Q1357" t="s">
        <v>874</v>
      </c>
      <c r="R1357" t="s">
        <v>43</v>
      </c>
      <c r="S1357" t="s">
        <v>51</v>
      </c>
      <c r="T1357" t="s">
        <v>39</v>
      </c>
    </row>
    <row r="1358" spans="1:20" ht="30" x14ac:dyDescent="0.25">
      <c r="A1358" t="s">
        <v>49</v>
      </c>
      <c r="B1358" t="s">
        <v>49</v>
      </c>
      <c r="C1358" t="s">
        <v>31</v>
      </c>
      <c r="D1358" t="s">
        <v>54</v>
      </c>
      <c r="E1358" s="1" t="s">
        <v>2500</v>
      </c>
      <c r="F1358">
        <v>2.9</v>
      </c>
      <c r="G1358" t="s">
        <v>930</v>
      </c>
      <c r="H1358" t="str">
        <f t="shared" si="42"/>
        <v>Dallas</v>
      </c>
      <c r="I1358" t="b">
        <v>0</v>
      </c>
      <c r="J1358" t="s">
        <v>28</v>
      </c>
      <c r="K1358">
        <v>30000</v>
      </c>
      <c r="L1358">
        <v>53000</v>
      </c>
      <c r="M1358">
        <v>41500</v>
      </c>
      <c r="N1358" s="1" t="str">
        <f t="shared" si="43"/>
        <v>Low (&lt;$60k)</v>
      </c>
      <c r="O1358" t="s">
        <v>29</v>
      </c>
      <c r="P1358" t="s">
        <v>2501</v>
      </c>
      <c r="Q1358" t="s">
        <v>874</v>
      </c>
      <c r="R1358" t="s">
        <v>36</v>
      </c>
      <c r="S1358" t="s">
        <v>72</v>
      </c>
      <c r="T1358" t="s">
        <v>81</v>
      </c>
    </row>
    <row r="1359" spans="1:20" ht="30" x14ac:dyDescent="0.25">
      <c r="A1359" t="s">
        <v>49</v>
      </c>
      <c r="B1359" t="s">
        <v>49</v>
      </c>
      <c r="C1359" t="s">
        <v>31</v>
      </c>
      <c r="D1359" t="s">
        <v>32</v>
      </c>
      <c r="E1359" s="1" t="s">
        <v>1781</v>
      </c>
      <c r="F1359">
        <v>3.7</v>
      </c>
      <c r="G1359" t="s">
        <v>919</v>
      </c>
      <c r="H1359" t="str">
        <f t="shared" si="42"/>
        <v>Plano</v>
      </c>
      <c r="I1359" t="b">
        <v>0</v>
      </c>
      <c r="J1359" t="s">
        <v>28</v>
      </c>
      <c r="K1359">
        <v>30000</v>
      </c>
      <c r="L1359">
        <v>53000</v>
      </c>
      <c r="M1359">
        <v>41500</v>
      </c>
      <c r="N1359" s="1" t="str">
        <f t="shared" si="43"/>
        <v>Low (&lt;$60k)</v>
      </c>
      <c r="O1359" t="s">
        <v>29</v>
      </c>
      <c r="P1359" t="s">
        <v>171</v>
      </c>
      <c r="Q1359" t="s">
        <v>78</v>
      </c>
      <c r="R1359" t="s">
        <v>43</v>
      </c>
      <c r="S1359" t="s">
        <v>51</v>
      </c>
      <c r="T1359" t="s">
        <v>47</v>
      </c>
    </row>
    <row r="1360" spans="1:20" ht="30" x14ac:dyDescent="0.25">
      <c r="A1360" t="s">
        <v>2502</v>
      </c>
      <c r="B1360" t="s">
        <v>2502</v>
      </c>
      <c r="C1360" t="s">
        <v>31</v>
      </c>
      <c r="D1360" t="s">
        <v>32</v>
      </c>
      <c r="E1360" s="1" t="s">
        <v>2503</v>
      </c>
      <c r="F1360">
        <v>3.5</v>
      </c>
      <c r="G1360" t="s">
        <v>279</v>
      </c>
      <c r="H1360" t="str">
        <f t="shared" si="42"/>
        <v>Irving</v>
      </c>
      <c r="I1360" t="b">
        <v>0</v>
      </c>
      <c r="J1360" t="s">
        <v>28</v>
      </c>
      <c r="K1360">
        <v>30000</v>
      </c>
      <c r="L1360">
        <v>53000</v>
      </c>
      <c r="M1360">
        <v>41500</v>
      </c>
      <c r="N1360" s="1" t="str">
        <f t="shared" si="43"/>
        <v>Low (&lt;$60k)</v>
      </c>
      <c r="O1360" t="s">
        <v>29</v>
      </c>
      <c r="P1360" t="s">
        <v>52</v>
      </c>
      <c r="Q1360" t="s">
        <v>46</v>
      </c>
      <c r="R1360" t="s">
        <v>36</v>
      </c>
      <c r="S1360" t="s">
        <v>72</v>
      </c>
      <c r="T1360" t="s">
        <v>47</v>
      </c>
    </row>
    <row r="1361" spans="1:20" ht="30" x14ac:dyDescent="0.25">
      <c r="A1361" t="s">
        <v>2457</v>
      </c>
      <c r="B1361" t="s">
        <v>2459</v>
      </c>
      <c r="C1361" t="s">
        <v>31</v>
      </c>
      <c r="D1361" t="s">
        <v>40</v>
      </c>
      <c r="E1361" s="1" t="s">
        <v>2504</v>
      </c>
      <c r="F1361">
        <v>3.6</v>
      </c>
      <c r="G1361" t="s">
        <v>930</v>
      </c>
      <c r="H1361" t="str">
        <f t="shared" si="42"/>
        <v>Dallas</v>
      </c>
      <c r="I1361" t="b">
        <v>0</v>
      </c>
      <c r="J1361" t="s">
        <v>28</v>
      </c>
      <c r="K1361">
        <v>30000</v>
      </c>
      <c r="L1361">
        <v>53000</v>
      </c>
      <c r="M1361">
        <v>41500</v>
      </c>
      <c r="N1361" s="1" t="str">
        <f t="shared" si="43"/>
        <v>Low (&lt;$60k)</v>
      </c>
      <c r="O1361" t="s">
        <v>29</v>
      </c>
      <c r="P1361" t="s">
        <v>154</v>
      </c>
      <c r="Q1361" t="s">
        <v>62</v>
      </c>
      <c r="R1361" t="s">
        <v>43</v>
      </c>
      <c r="S1361" t="s">
        <v>24</v>
      </c>
      <c r="T1361" t="s">
        <v>81</v>
      </c>
    </row>
    <row r="1362" spans="1:20" ht="30" x14ac:dyDescent="0.25">
      <c r="A1362" t="s">
        <v>49</v>
      </c>
      <c r="B1362" t="s">
        <v>49</v>
      </c>
      <c r="C1362" t="s">
        <v>31</v>
      </c>
      <c r="D1362" t="s">
        <v>54</v>
      </c>
      <c r="E1362" s="1" t="s">
        <v>1587</v>
      </c>
      <c r="F1362">
        <v>1</v>
      </c>
      <c r="G1362" t="s">
        <v>919</v>
      </c>
      <c r="H1362" t="str">
        <f t="shared" si="42"/>
        <v>Plano</v>
      </c>
      <c r="I1362" t="b">
        <v>0</v>
      </c>
      <c r="J1362" t="s">
        <v>28</v>
      </c>
      <c r="K1362">
        <v>30000</v>
      </c>
      <c r="L1362">
        <v>53000</v>
      </c>
      <c r="M1362">
        <v>41500</v>
      </c>
      <c r="N1362" s="1" t="str">
        <f t="shared" si="43"/>
        <v>Low (&lt;$60k)</v>
      </c>
      <c r="O1362" t="s">
        <v>29</v>
      </c>
      <c r="P1362" t="s">
        <v>52</v>
      </c>
      <c r="Q1362" t="s">
        <v>46</v>
      </c>
      <c r="R1362" t="s">
        <v>84</v>
      </c>
      <c r="S1362" t="s">
        <v>44</v>
      </c>
      <c r="T1362" t="s">
        <v>129</v>
      </c>
    </row>
    <row r="1363" spans="1:20" ht="30" x14ac:dyDescent="0.25">
      <c r="A1363" t="s">
        <v>200</v>
      </c>
      <c r="B1363" t="s">
        <v>200</v>
      </c>
      <c r="C1363" t="s">
        <v>31</v>
      </c>
      <c r="D1363" t="s">
        <v>32</v>
      </c>
      <c r="E1363" s="1" t="s">
        <v>2505</v>
      </c>
      <c r="F1363">
        <v>4.0999999999999996</v>
      </c>
      <c r="G1363" t="s">
        <v>930</v>
      </c>
      <c r="H1363" t="str">
        <f t="shared" si="42"/>
        <v>Dallas</v>
      </c>
      <c r="I1363" t="b">
        <v>1</v>
      </c>
      <c r="J1363" t="s">
        <v>28</v>
      </c>
      <c r="K1363">
        <v>30000</v>
      </c>
      <c r="L1363">
        <v>53000</v>
      </c>
      <c r="M1363">
        <v>41500</v>
      </c>
      <c r="N1363" s="1" t="str">
        <f t="shared" si="43"/>
        <v>Low (&lt;$60k)</v>
      </c>
      <c r="O1363" t="s">
        <v>29</v>
      </c>
      <c r="P1363" t="s">
        <v>171</v>
      </c>
      <c r="Q1363" t="s">
        <v>78</v>
      </c>
      <c r="R1363" t="s">
        <v>57</v>
      </c>
      <c r="S1363" t="s">
        <v>44</v>
      </c>
      <c r="T1363" t="s">
        <v>47</v>
      </c>
    </row>
    <row r="1364" spans="1:20" ht="30" x14ac:dyDescent="0.25">
      <c r="A1364" t="s">
        <v>2506</v>
      </c>
      <c r="B1364" t="s">
        <v>2508</v>
      </c>
      <c r="C1364" t="s">
        <v>48</v>
      </c>
      <c r="D1364" t="s">
        <v>32</v>
      </c>
      <c r="E1364" s="1" t="s">
        <v>2507</v>
      </c>
      <c r="F1364">
        <v>3.8</v>
      </c>
      <c r="G1364" t="s">
        <v>930</v>
      </c>
      <c r="H1364" t="str">
        <f t="shared" si="42"/>
        <v>Dallas</v>
      </c>
      <c r="I1364" t="b">
        <v>0</v>
      </c>
      <c r="J1364" t="s">
        <v>28</v>
      </c>
      <c r="K1364">
        <v>30000</v>
      </c>
      <c r="L1364">
        <v>53000</v>
      </c>
      <c r="M1364">
        <v>41500</v>
      </c>
      <c r="N1364" s="1" t="str">
        <f t="shared" si="43"/>
        <v>Low (&lt;$60k)</v>
      </c>
      <c r="O1364" t="s">
        <v>29</v>
      </c>
      <c r="P1364" t="s">
        <v>1776</v>
      </c>
      <c r="Q1364" t="s">
        <v>696</v>
      </c>
      <c r="R1364" t="s">
        <v>43</v>
      </c>
      <c r="S1364" t="s">
        <v>72</v>
      </c>
      <c r="T1364" t="s">
        <v>39</v>
      </c>
    </row>
    <row r="1365" spans="1:20" ht="30" x14ac:dyDescent="0.25">
      <c r="A1365" t="s">
        <v>2509</v>
      </c>
      <c r="B1365" t="s">
        <v>2509</v>
      </c>
      <c r="C1365" t="s">
        <v>31</v>
      </c>
      <c r="D1365" t="s">
        <v>54</v>
      </c>
      <c r="E1365" s="1" t="s">
        <v>238</v>
      </c>
      <c r="F1365">
        <v>3.7</v>
      </c>
      <c r="G1365" t="s">
        <v>279</v>
      </c>
      <c r="H1365" t="str">
        <f t="shared" si="42"/>
        <v>Irving</v>
      </c>
      <c r="I1365" t="b">
        <v>0</v>
      </c>
      <c r="J1365" t="s">
        <v>28</v>
      </c>
      <c r="K1365">
        <v>30000</v>
      </c>
      <c r="L1365">
        <v>53000</v>
      </c>
      <c r="M1365">
        <v>41500</v>
      </c>
      <c r="N1365" s="1" t="str">
        <f t="shared" si="43"/>
        <v>Low (&lt;$60k)</v>
      </c>
      <c r="O1365" t="s">
        <v>29</v>
      </c>
      <c r="P1365" t="s">
        <v>61</v>
      </c>
      <c r="Q1365" t="s">
        <v>62</v>
      </c>
      <c r="R1365" t="s">
        <v>36</v>
      </c>
      <c r="S1365" t="s">
        <v>72</v>
      </c>
      <c r="T1365" t="s">
        <v>113</v>
      </c>
    </row>
    <row r="1366" spans="1:20" ht="30" x14ac:dyDescent="0.25">
      <c r="A1366" t="s">
        <v>49</v>
      </c>
      <c r="B1366" t="s">
        <v>49</v>
      </c>
      <c r="C1366" t="s">
        <v>31</v>
      </c>
      <c r="D1366" t="s">
        <v>54</v>
      </c>
      <c r="E1366" s="1" t="s">
        <v>343</v>
      </c>
      <c r="F1366">
        <v>5</v>
      </c>
      <c r="G1366" t="s">
        <v>930</v>
      </c>
      <c r="H1366" t="str">
        <f t="shared" si="42"/>
        <v>Dallas</v>
      </c>
      <c r="I1366" t="b">
        <v>0</v>
      </c>
      <c r="J1366" t="s">
        <v>28</v>
      </c>
      <c r="K1366">
        <v>30000</v>
      </c>
      <c r="L1366">
        <v>53000</v>
      </c>
      <c r="M1366">
        <v>41500</v>
      </c>
      <c r="N1366" s="1" t="str">
        <f t="shared" si="43"/>
        <v>Low (&lt;$60k)</v>
      </c>
      <c r="O1366" t="s">
        <v>29</v>
      </c>
      <c r="P1366" t="s">
        <v>52</v>
      </c>
      <c r="Q1366" t="s">
        <v>46</v>
      </c>
      <c r="R1366" t="s">
        <v>103</v>
      </c>
      <c r="S1366" t="s">
        <v>44</v>
      </c>
      <c r="T1366" t="s">
        <v>53</v>
      </c>
    </row>
    <row r="1367" spans="1:20" ht="45" x14ac:dyDescent="0.25">
      <c r="A1367" t="s">
        <v>1354</v>
      </c>
      <c r="B1367" t="s">
        <v>1354</v>
      </c>
      <c r="C1367" t="s">
        <v>31</v>
      </c>
      <c r="D1367" t="s">
        <v>32</v>
      </c>
      <c r="E1367" s="1" t="s">
        <v>2510</v>
      </c>
      <c r="F1367">
        <v>2.6</v>
      </c>
      <c r="G1367" t="s">
        <v>2444</v>
      </c>
      <c r="H1367" t="str">
        <f t="shared" si="42"/>
        <v>Arlington</v>
      </c>
      <c r="I1367" t="b">
        <v>1</v>
      </c>
      <c r="J1367" t="s">
        <v>28</v>
      </c>
      <c r="K1367">
        <v>30000</v>
      </c>
      <c r="L1367">
        <v>53000</v>
      </c>
      <c r="M1367">
        <v>41500</v>
      </c>
      <c r="N1367" s="1" t="str">
        <f t="shared" si="43"/>
        <v>Low (&lt;$60k)</v>
      </c>
      <c r="O1367" t="s">
        <v>29</v>
      </c>
      <c r="P1367" t="s">
        <v>1714</v>
      </c>
      <c r="Q1367" t="s">
        <v>78</v>
      </c>
      <c r="R1367" t="s">
        <v>23</v>
      </c>
      <c r="S1367" t="s">
        <v>24</v>
      </c>
      <c r="T1367" t="s">
        <v>132</v>
      </c>
    </row>
    <row r="1368" spans="1:20" x14ac:dyDescent="0.25">
      <c r="A1368" t="s">
        <v>49</v>
      </c>
      <c r="B1368" t="s">
        <v>49</v>
      </c>
      <c r="C1368" t="s">
        <v>31</v>
      </c>
      <c r="D1368" t="s">
        <v>32</v>
      </c>
      <c r="E1368" t="s">
        <v>2511</v>
      </c>
      <c r="F1368">
        <v>-1</v>
      </c>
      <c r="G1368" t="s">
        <v>930</v>
      </c>
      <c r="H1368" t="str">
        <f t="shared" si="42"/>
        <v>Dallas</v>
      </c>
      <c r="I1368" t="b">
        <v>0</v>
      </c>
      <c r="J1368" t="s">
        <v>28</v>
      </c>
      <c r="K1368">
        <v>30000</v>
      </c>
      <c r="L1368">
        <v>53000</v>
      </c>
      <c r="M1368">
        <v>41500</v>
      </c>
      <c r="N1368" s="1" t="str">
        <f t="shared" si="43"/>
        <v>Low (&lt;$60k)</v>
      </c>
      <c r="O1368" t="s">
        <v>29</v>
      </c>
      <c r="P1368">
        <v>-1</v>
      </c>
      <c r="Q1368">
        <v>-1</v>
      </c>
      <c r="R1368" t="s">
        <v>23</v>
      </c>
      <c r="S1368" t="s">
        <v>44</v>
      </c>
      <c r="T1368" t="s">
        <v>47</v>
      </c>
    </row>
    <row r="1369" spans="1:20" ht="30" x14ac:dyDescent="0.25">
      <c r="A1369" t="s">
        <v>2512</v>
      </c>
      <c r="B1369" t="s">
        <v>2513</v>
      </c>
      <c r="C1369" t="s">
        <v>31</v>
      </c>
      <c r="D1369" t="s">
        <v>40</v>
      </c>
      <c r="E1369" s="1" t="s">
        <v>942</v>
      </c>
      <c r="F1369">
        <v>4</v>
      </c>
      <c r="G1369" t="s">
        <v>930</v>
      </c>
      <c r="H1369" t="str">
        <f t="shared" si="42"/>
        <v>Dallas</v>
      </c>
      <c r="I1369" t="b">
        <v>0</v>
      </c>
      <c r="J1369" t="s">
        <v>28</v>
      </c>
      <c r="K1369">
        <v>30000</v>
      </c>
      <c r="L1369">
        <v>53000</v>
      </c>
      <c r="M1369">
        <v>41500</v>
      </c>
      <c r="N1369" s="1" t="str">
        <f t="shared" si="43"/>
        <v>Low (&lt;$60k)</v>
      </c>
      <c r="O1369" t="s">
        <v>29</v>
      </c>
      <c r="P1369" t="s">
        <v>61</v>
      </c>
      <c r="Q1369" t="s">
        <v>62</v>
      </c>
      <c r="R1369" t="s">
        <v>36</v>
      </c>
      <c r="S1369" t="s">
        <v>72</v>
      </c>
      <c r="T1369" t="s">
        <v>113</v>
      </c>
    </row>
    <row r="1370" spans="1:20" ht="30" x14ac:dyDescent="0.25">
      <c r="A1370" t="s">
        <v>193</v>
      </c>
      <c r="B1370" t="s">
        <v>193</v>
      </c>
      <c r="C1370" t="s">
        <v>31</v>
      </c>
      <c r="D1370" t="s">
        <v>40</v>
      </c>
      <c r="E1370" s="1" t="s">
        <v>2514</v>
      </c>
      <c r="F1370">
        <v>3.5</v>
      </c>
      <c r="G1370" t="s">
        <v>919</v>
      </c>
      <c r="H1370" t="str">
        <f t="shared" si="42"/>
        <v>Plano</v>
      </c>
      <c r="I1370" t="b">
        <v>0</v>
      </c>
      <c r="J1370" t="s">
        <v>28</v>
      </c>
      <c r="K1370">
        <v>30000</v>
      </c>
      <c r="L1370">
        <v>53000</v>
      </c>
      <c r="M1370">
        <v>41500</v>
      </c>
      <c r="N1370" s="1" t="str">
        <f t="shared" si="43"/>
        <v>Low (&lt;$60k)</v>
      </c>
      <c r="O1370" t="s">
        <v>29</v>
      </c>
      <c r="P1370" t="s">
        <v>159</v>
      </c>
      <c r="Q1370" t="s">
        <v>46</v>
      </c>
      <c r="R1370" t="s">
        <v>71</v>
      </c>
      <c r="S1370" t="s">
        <v>44</v>
      </c>
      <c r="T1370" t="s">
        <v>113</v>
      </c>
    </row>
    <row r="1371" spans="1:20" ht="30" x14ac:dyDescent="0.25">
      <c r="A1371" t="s">
        <v>49</v>
      </c>
      <c r="B1371" t="s">
        <v>49</v>
      </c>
      <c r="C1371" t="s">
        <v>31</v>
      </c>
      <c r="D1371" t="s">
        <v>32</v>
      </c>
      <c r="E1371" s="1" t="s">
        <v>2515</v>
      </c>
      <c r="F1371">
        <v>4.5999999999999996</v>
      </c>
      <c r="G1371" t="s">
        <v>919</v>
      </c>
      <c r="H1371" t="str">
        <f t="shared" si="42"/>
        <v>Plano</v>
      </c>
      <c r="I1371" t="b">
        <v>0</v>
      </c>
      <c r="J1371" t="s">
        <v>28</v>
      </c>
      <c r="K1371">
        <v>30000</v>
      </c>
      <c r="L1371">
        <v>53000</v>
      </c>
      <c r="M1371">
        <v>41500</v>
      </c>
      <c r="N1371" s="1" t="str">
        <f t="shared" si="43"/>
        <v>Low (&lt;$60k)</v>
      </c>
      <c r="O1371" t="s">
        <v>29</v>
      </c>
      <c r="P1371" t="s">
        <v>104</v>
      </c>
      <c r="Q1371" t="s">
        <v>78</v>
      </c>
      <c r="R1371" t="s">
        <v>103</v>
      </c>
      <c r="S1371" t="s">
        <v>44</v>
      </c>
      <c r="T1371" t="s">
        <v>308</v>
      </c>
    </row>
    <row r="1372" spans="1:20" ht="30" x14ac:dyDescent="0.25">
      <c r="A1372" t="s">
        <v>2516</v>
      </c>
      <c r="B1372" t="s">
        <v>2516</v>
      </c>
      <c r="C1372" t="s">
        <v>31</v>
      </c>
      <c r="D1372" t="s">
        <v>32</v>
      </c>
      <c r="E1372" s="1" t="s">
        <v>280</v>
      </c>
      <c r="F1372">
        <v>3.8</v>
      </c>
      <c r="G1372" t="s">
        <v>279</v>
      </c>
      <c r="H1372" t="str">
        <f t="shared" si="42"/>
        <v>Irving</v>
      </c>
      <c r="I1372" t="b">
        <v>0</v>
      </c>
      <c r="J1372" t="s">
        <v>28</v>
      </c>
      <c r="K1372">
        <v>30000</v>
      </c>
      <c r="L1372">
        <v>53000</v>
      </c>
      <c r="M1372">
        <v>41500</v>
      </c>
      <c r="N1372" s="1" t="str">
        <f t="shared" si="43"/>
        <v>Low (&lt;$60k)</v>
      </c>
      <c r="O1372" t="s">
        <v>29</v>
      </c>
      <c r="P1372" t="s">
        <v>171</v>
      </c>
      <c r="Q1372" t="s">
        <v>78</v>
      </c>
      <c r="R1372" t="s">
        <v>43</v>
      </c>
      <c r="S1372" t="s">
        <v>51</v>
      </c>
      <c r="T1372" t="s">
        <v>39</v>
      </c>
    </row>
    <row r="1373" spans="1:20" ht="30" x14ac:dyDescent="0.25">
      <c r="A1373" t="s">
        <v>2517</v>
      </c>
      <c r="B1373" t="s">
        <v>2517</v>
      </c>
      <c r="C1373" t="s">
        <v>31</v>
      </c>
      <c r="D1373" t="s">
        <v>32</v>
      </c>
      <c r="E1373" s="1" t="s">
        <v>2518</v>
      </c>
      <c r="F1373">
        <v>2.8</v>
      </c>
      <c r="G1373" t="s">
        <v>2453</v>
      </c>
      <c r="H1373" t="str">
        <f t="shared" si="42"/>
        <v>Richardson</v>
      </c>
      <c r="I1373" t="b">
        <v>0</v>
      </c>
      <c r="J1373" t="s">
        <v>28</v>
      </c>
      <c r="K1373">
        <v>30000</v>
      </c>
      <c r="L1373">
        <v>53000</v>
      </c>
      <c r="M1373">
        <v>41500</v>
      </c>
      <c r="N1373" s="1" t="str">
        <f t="shared" si="43"/>
        <v>Low (&lt;$60k)</v>
      </c>
      <c r="O1373" t="s">
        <v>29</v>
      </c>
      <c r="P1373" t="s">
        <v>159</v>
      </c>
      <c r="Q1373" t="s">
        <v>46</v>
      </c>
      <c r="R1373" t="s">
        <v>71</v>
      </c>
      <c r="S1373" t="s">
        <v>72</v>
      </c>
      <c r="T1373" t="s">
        <v>175</v>
      </c>
    </row>
    <row r="1374" spans="1:20" ht="30" x14ac:dyDescent="0.25">
      <c r="A1374" t="s">
        <v>2519</v>
      </c>
      <c r="B1374" t="s">
        <v>2519</v>
      </c>
      <c r="C1374" t="s">
        <v>31</v>
      </c>
      <c r="D1374" t="s">
        <v>32</v>
      </c>
      <c r="E1374" s="1" t="s">
        <v>2520</v>
      </c>
      <c r="F1374">
        <v>3.9</v>
      </c>
      <c r="G1374" t="s">
        <v>2521</v>
      </c>
      <c r="H1374" t="str">
        <f t="shared" si="42"/>
        <v>Lewisville</v>
      </c>
      <c r="I1374" t="b">
        <v>0</v>
      </c>
      <c r="J1374" t="s">
        <v>28</v>
      </c>
      <c r="K1374">
        <v>41000</v>
      </c>
      <c r="L1374">
        <v>86000</v>
      </c>
      <c r="M1374">
        <v>63500</v>
      </c>
      <c r="N1374" s="1" t="str">
        <f t="shared" si="43"/>
        <v>Mid ($60k–$90k)</v>
      </c>
      <c r="O1374" t="s">
        <v>29</v>
      </c>
      <c r="P1374" t="s">
        <v>873</v>
      </c>
      <c r="Q1374" t="s">
        <v>874</v>
      </c>
      <c r="R1374" t="s">
        <v>71</v>
      </c>
      <c r="S1374" t="s">
        <v>44</v>
      </c>
      <c r="T1374" t="s">
        <v>39</v>
      </c>
    </row>
    <row r="1375" spans="1:20" ht="30" x14ac:dyDescent="0.25">
      <c r="A1375" t="s">
        <v>88</v>
      </c>
      <c r="B1375" t="s">
        <v>88</v>
      </c>
      <c r="C1375" t="s">
        <v>48</v>
      </c>
      <c r="D1375" t="s">
        <v>40</v>
      </c>
      <c r="E1375" s="1" t="s">
        <v>533</v>
      </c>
      <c r="F1375">
        <v>4.5</v>
      </c>
      <c r="G1375" t="s">
        <v>930</v>
      </c>
      <c r="H1375" t="str">
        <f t="shared" si="42"/>
        <v>Dallas</v>
      </c>
      <c r="I1375" t="b">
        <v>0</v>
      </c>
      <c r="J1375" t="s">
        <v>28</v>
      </c>
      <c r="K1375">
        <v>41000</v>
      </c>
      <c r="L1375">
        <v>86000</v>
      </c>
      <c r="M1375">
        <v>63500</v>
      </c>
      <c r="N1375" s="1" t="str">
        <f t="shared" si="43"/>
        <v>Mid ($60k–$90k)</v>
      </c>
      <c r="O1375" t="s">
        <v>29</v>
      </c>
      <c r="P1375" t="s">
        <v>374</v>
      </c>
      <c r="Q1375" t="s">
        <v>187</v>
      </c>
      <c r="R1375" t="s">
        <v>103</v>
      </c>
      <c r="S1375" t="s">
        <v>44</v>
      </c>
      <c r="T1375" t="s">
        <v>47</v>
      </c>
    </row>
    <row r="1376" spans="1:20" ht="30" x14ac:dyDescent="0.25">
      <c r="A1376" t="s">
        <v>49</v>
      </c>
      <c r="B1376" t="s">
        <v>49</v>
      </c>
      <c r="C1376" t="s">
        <v>31</v>
      </c>
      <c r="D1376" t="s">
        <v>32</v>
      </c>
      <c r="E1376" s="1" t="s">
        <v>2523</v>
      </c>
      <c r="F1376">
        <v>3</v>
      </c>
      <c r="G1376" t="s">
        <v>2499</v>
      </c>
      <c r="H1376" t="str">
        <f t="shared" si="42"/>
        <v>Grapevine</v>
      </c>
      <c r="I1376" t="b">
        <v>1</v>
      </c>
      <c r="J1376" t="s">
        <v>28</v>
      </c>
      <c r="K1376">
        <v>41000</v>
      </c>
      <c r="L1376">
        <v>86000</v>
      </c>
      <c r="M1376">
        <v>63500</v>
      </c>
      <c r="N1376" s="1" t="str">
        <f t="shared" si="43"/>
        <v>Mid ($60k–$90k)</v>
      </c>
      <c r="O1376" t="s">
        <v>29</v>
      </c>
      <c r="P1376" t="s">
        <v>104</v>
      </c>
      <c r="Q1376" t="s">
        <v>78</v>
      </c>
      <c r="R1376" t="s">
        <v>103</v>
      </c>
      <c r="S1376" t="s">
        <v>44</v>
      </c>
      <c r="T1376" t="s">
        <v>47</v>
      </c>
    </row>
    <row r="1377" spans="1:20" ht="30" x14ac:dyDescent="0.25">
      <c r="A1377" t="s">
        <v>2524</v>
      </c>
      <c r="B1377" t="s">
        <v>2524</v>
      </c>
      <c r="C1377" t="s">
        <v>31</v>
      </c>
      <c r="D1377" t="s">
        <v>40</v>
      </c>
      <c r="E1377" s="1" t="s">
        <v>2525</v>
      </c>
      <c r="F1377">
        <v>4.4000000000000004</v>
      </c>
      <c r="G1377" t="s">
        <v>279</v>
      </c>
      <c r="H1377" t="str">
        <f t="shared" si="42"/>
        <v>Irving</v>
      </c>
      <c r="I1377" t="b">
        <v>0</v>
      </c>
      <c r="J1377" t="s">
        <v>28</v>
      </c>
      <c r="K1377">
        <v>41000</v>
      </c>
      <c r="L1377">
        <v>86000</v>
      </c>
      <c r="M1377">
        <v>63500</v>
      </c>
      <c r="N1377" s="1" t="str">
        <f t="shared" si="43"/>
        <v>Mid ($60k–$90k)</v>
      </c>
      <c r="O1377" t="s">
        <v>29</v>
      </c>
      <c r="P1377" t="s">
        <v>159</v>
      </c>
      <c r="Q1377" t="s">
        <v>46</v>
      </c>
      <c r="R1377" t="s">
        <v>103</v>
      </c>
      <c r="S1377" t="s">
        <v>44</v>
      </c>
      <c r="T1377" t="s">
        <v>308</v>
      </c>
    </row>
    <row r="1378" spans="1:20" ht="30" x14ac:dyDescent="0.25">
      <c r="A1378" t="s">
        <v>49</v>
      </c>
      <c r="B1378" t="s">
        <v>49</v>
      </c>
      <c r="C1378" t="s">
        <v>31</v>
      </c>
      <c r="D1378" t="s">
        <v>32</v>
      </c>
      <c r="E1378" s="1" t="s">
        <v>258</v>
      </c>
      <c r="F1378">
        <v>4.0999999999999996</v>
      </c>
      <c r="G1378" t="s">
        <v>919</v>
      </c>
      <c r="H1378" t="str">
        <f t="shared" si="42"/>
        <v>Plano</v>
      </c>
      <c r="I1378" t="b">
        <v>0</v>
      </c>
      <c r="J1378" t="s">
        <v>28</v>
      </c>
      <c r="K1378">
        <v>41000</v>
      </c>
      <c r="L1378">
        <v>86000</v>
      </c>
      <c r="M1378">
        <v>63500</v>
      </c>
      <c r="N1378" s="1" t="str">
        <f t="shared" si="43"/>
        <v>Mid ($60k–$90k)</v>
      </c>
      <c r="O1378" t="s">
        <v>29</v>
      </c>
      <c r="P1378" t="s">
        <v>171</v>
      </c>
      <c r="Q1378" t="s">
        <v>78</v>
      </c>
      <c r="R1378" t="s">
        <v>57</v>
      </c>
      <c r="S1378" t="s">
        <v>44</v>
      </c>
      <c r="T1378" t="s">
        <v>27</v>
      </c>
    </row>
    <row r="1379" spans="1:20" ht="30" x14ac:dyDescent="0.25">
      <c r="A1379" t="s">
        <v>49</v>
      </c>
      <c r="B1379" t="s">
        <v>49</v>
      </c>
      <c r="C1379" t="s">
        <v>31</v>
      </c>
      <c r="D1379" t="s">
        <v>32</v>
      </c>
      <c r="E1379" s="1" t="s">
        <v>2526</v>
      </c>
      <c r="F1379">
        <v>4.3</v>
      </c>
      <c r="G1379" t="s">
        <v>2522</v>
      </c>
      <c r="H1379" t="str">
        <f t="shared" si="42"/>
        <v>Addison</v>
      </c>
      <c r="I1379" t="b">
        <v>0</v>
      </c>
      <c r="J1379" t="s">
        <v>28</v>
      </c>
      <c r="K1379">
        <v>41000</v>
      </c>
      <c r="L1379">
        <v>86000</v>
      </c>
      <c r="M1379">
        <v>63500</v>
      </c>
      <c r="N1379" s="1" t="str">
        <f t="shared" si="43"/>
        <v>Mid ($60k–$90k)</v>
      </c>
      <c r="O1379" t="s">
        <v>29</v>
      </c>
      <c r="P1379" t="s">
        <v>37</v>
      </c>
      <c r="Q1379" t="s">
        <v>38</v>
      </c>
      <c r="R1379" t="s">
        <v>103</v>
      </c>
      <c r="S1379" t="s">
        <v>44</v>
      </c>
      <c r="T1379" t="s">
        <v>47</v>
      </c>
    </row>
    <row r="1380" spans="1:20" ht="30" x14ac:dyDescent="0.25">
      <c r="A1380" t="s">
        <v>2527</v>
      </c>
      <c r="B1380" t="s">
        <v>2527</v>
      </c>
      <c r="C1380" t="s">
        <v>31</v>
      </c>
      <c r="D1380" t="s">
        <v>32</v>
      </c>
      <c r="E1380" s="1" t="s">
        <v>2528</v>
      </c>
      <c r="F1380">
        <v>5</v>
      </c>
      <c r="G1380" t="s">
        <v>279</v>
      </c>
      <c r="H1380" t="str">
        <f t="shared" si="42"/>
        <v>Irving</v>
      </c>
      <c r="I1380" t="b">
        <v>0</v>
      </c>
      <c r="J1380" t="s">
        <v>28</v>
      </c>
      <c r="K1380">
        <v>41000</v>
      </c>
      <c r="L1380">
        <v>86000</v>
      </c>
      <c r="M1380">
        <v>63500</v>
      </c>
      <c r="N1380" s="1" t="str">
        <f t="shared" si="43"/>
        <v>Mid ($60k–$90k)</v>
      </c>
      <c r="O1380" t="s">
        <v>29</v>
      </c>
      <c r="P1380">
        <v>-1</v>
      </c>
      <c r="Q1380">
        <v>-1</v>
      </c>
      <c r="R1380" t="s">
        <v>116</v>
      </c>
      <c r="S1380" t="s">
        <v>72</v>
      </c>
      <c r="T1380" t="s">
        <v>47</v>
      </c>
    </row>
    <row r="1381" spans="1:20" ht="30" x14ac:dyDescent="0.25">
      <c r="A1381" t="s">
        <v>2529</v>
      </c>
      <c r="B1381" t="s">
        <v>2531</v>
      </c>
      <c r="C1381" t="s">
        <v>31</v>
      </c>
      <c r="D1381" t="s">
        <v>32</v>
      </c>
      <c r="E1381" s="1" t="s">
        <v>2530</v>
      </c>
      <c r="F1381">
        <v>1.9</v>
      </c>
      <c r="G1381" t="s">
        <v>919</v>
      </c>
      <c r="H1381" t="str">
        <f t="shared" si="42"/>
        <v>Plano</v>
      </c>
      <c r="I1381" t="b">
        <v>0</v>
      </c>
      <c r="J1381" t="s">
        <v>28</v>
      </c>
      <c r="K1381">
        <v>41000</v>
      </c>
      <c r="L1381">
        <v>86000</v>
      </c>
      <c r="M1381">
        <v>63500</v>
      </c>
      <c r="N1381" s="1" t="str">
        <f t="shared" si="43"/>
        <v>Mid ($60k–$90k)</v>
      </c>
      <c r="O1381" t="s">
        <v>29</v>
      </c>
      <c r="P1381">
        <v>-1</v>
      </c>
      <c r="Q1381">
        <v>-1</v>
      </c>
      <c r="R1381" t="s">
        <v>103</v>
      </c>
      <c r="S1381" t="s">
        <v>116</v>
      </c>
      <c r="T1381" t="s">
        <v>47</v>
      </c>
    </row>
    <row r="1382" spans="1:20" ht="30" x14ac:dyDescent="0.25">
      <c r="A1382" t="s">
        <v>2532</v>
      </c>
      <c r="B1382" t="s">
        <v>2532</v>
      </c>
      <c r="C1382" t="s">
        <v>31</v>
      </c>
      <c r="D1382" t="s">
        <v>32</v>
      </c>
      <c r="E1382" s="1" t="s">
        <v>514</v>
      </c>
      <c r="F1382">
        <v>3.4</v>
      </c>
      <c r="G1382" t="s">
        <v>279</v>
      </c>
      <c r="H1382" t="str">
        <f t="shared" si="42"/>
        <v>Irving</v>
      </c>
      <c r="I1382" t="b">
        <v>0</v>
      </c>
      <c r="J1382" t="s">
        <v>28</v>
      </c>
      <c r="K1382">
        <v>41000</v>
      </c>
      <c r="L1382">
        <v>86000</v>
      </c>
      <c r="M1382">
        <v>63500</v>
      </c>
      <c r="N1382" s="1" t="str">
        <f t="shared" si="43"/>
        <v>Mid ($60k–$90k)</v>
      </c>
      <c r="O1382" t="s">
        <v>29</v>
      </c>
      <c r="P1382" t="s">
        <v>52</v>
      </c>
      <c r="Q1382" t="s">
        <v>46</v>
      </c>
      <c r="R1382" t="s">
        <v>36</v>
      </c>
      <c r="S1382" t="s">
        <v>72</v>
      </c>
      <c r="T1382" t="s">
        <v>113</v>
      </c>
    </row>
    <row r="1383" spans="1:20" ht="30" x14ac:dyDescent="0.25">
      <c r="A1383" t="s">
        <v>49</v>
      </c>
      <c r="B1383" t="s">
        <v>49</v>
      </c>
      <c r="C1383" t="s">
        <v>31</v>
      </c>
      <c r="D1383" t="s">
        <v>32</v>
      </c>
      <c r="E1383" s="1" t="s">
        <v>2533</v>
      </c>
      <c r="F1383">
        <v>2.8</v>
      </c>
      <c r="G1383" t="s">
        <v>2444</v>
      </c>
      <c r="H1383" t="str">
        <f t="shared" si="42"/>
        <v>Arlington</v>
      </c>
      <c r="I1383" t="b">
        <v>0</v>
      </c>
      <c r="J1383" t="s">
        <v>28</v>
      </c>
      <c r="K1383">
        <v>41000</v>
      </c>
      <c r="L1383">
        <v>86000</v>
      </c>
      <c r="M1383">
        <v>63500</v>
      </c>
      <c r="N1383" s="1" t="str">
        <f t="shared" si="43"/>
        <v>Mid ($60k–$90k)</v>
      </c>
      <c r="O1383" t="s">
        <v>29</v>
      </c>
      <c r="P1383" t="s">
        <v>2534</v>
      </c>
      <c r="Q1383" t="s">
        <v>121</v>
      </c>
      <c r="R1383" t="s">
        <v>23</v>
      </c>
      <c r="S1383" t="s">
        <v>44</v>
      </c>
      <c r="T1383" t="s">
        <v>27</v>
      </c>
    </row>
    <row r="1384" spans="1:20" ht="30" x14ac:dyDescent="0.25">
      <c r="A1384" t="s">
        <v>49</v>
      </c>
      <c r="B1384" t="s">
        <v>49</v>
      </c>
      <c r="C1384" t="s">
        <v>31</v>
      </c>
      <c r="D1384" t="s">
        <v>32</v>
      </c>
      <c r="E1384" s="1" t="s">
        <v>387</v>
      </c>
      <c r="F1384">
        <v>4.2</v>
      </c>
      <c r="G1384" t="s">
        <v>919</v>
      </c>
      <c r="H1384" t="str">
        <f t="shared" si="42"/>
        <v>Plano</v>
      </c>
      <c r="I1384" t="b">
        <v>0</v>
      </c>
      <c r="J1384" t="s">
        <v>28</v>
      </c>
      <c r="K1384">
        <v>41000</v>
      </c>
      <c r="L1384">
        <v>86000</v>
      </c>
      <c r="M1384">
        <v>63500</v>
      </c>
      <c r="N1384" s="1" t="str">
        <f t="shared" si="43"/>
        <v>Mid ($60k–$90k)</v>
      </c>
      <c r="O1384" t="s">
        <v>29</v>
      </c>
      <c r="P1384" t="s">
        <v>52</v>
      </c>
      <c r="Q1384" t="s">
        <v>46</v>
      </c>
      <c r="R1384" t="s">
        <v>23</v>
      </c>
      <c r="S1384" t="s">
        <v>44</v>
      </c>
      <c r="T1384" t="s">
        <v>132</v>
      </c>
    </row>
    <row r="1385" spans="1:20" ht="30" x14ac:dyDescent="0.25">
      <c r="A1385" t="s">
        <v>2535</v>
      </c>
      <c r="B1385" t="s">
        <v>2535</v>
      </c>
      <c r="C1385" t="s">
        <v>48</v>
      </c>
      <c r="D1385" t="s">
        <v>54</v>
      </c>
      <c r="E1385" s="1" t="s">
        <v>238</v>
      </c>
      <c r="F1385">
        <v>3.7</v>
      </c>
      <c r="G1385" t="s">
        <v>279</v>
      </c>
      <c r="H1385" t="str">
        <f t="shared" si="42"/>
        <v>Irving</v>
      </c>
      <c r="I1385" t="b">
        <v>0</v>
      </c>
      <c r="J1385" t="s">
        <v>28</v>
      </c>
      <c r="K1385">
        <v>41000</v>
      </c>
      <c r="L1385">
        <v>86000</v>
      </c>
      <c r="M1385">
        <v>63500</v>
      </c>
      <c r="N1385" s="1" t="str">
        <f t="shared" si="43"/>
        <v>Mid ($60k–$90k)</v>
      </c>
      <c r="O1385" t="s">
        <v>29</v>
      </c>
      <c r="P1385" t="s">
        <v>61</v>
      </c>
      <c r="Q1385" t="s">
        <v>62</v>
      </c>
      <c r="R1385" t="s">
        <v>36</v>
      </c>
      <c r="S1385" t="s">
        <v>72</v>
      </c>
      <c r="T1385" t="s">
        <v>113</v>
      </c>
    </row>
    <row r="1386" spans="1:20" x14ac:dyDescent="0.25">
      <c r="A1386" t="s">
        <v>193</v>
      </c>
      <c r="B1386" t="s">
        <v>193</v>
      </c>
      <c r="C1386" t="s">
        <v>31</v>
      </c>
      <c r="D1386" t="s">
        <v>32</v>
      </c>
      <c r="E1386" t="s">
        <v>2536</v>
      </c>
      <c r="F1386">
        <v>-1</v>
      </c>
      <c r="G1386" t="s">
        <v>919</v>
      </c>
      <c r="H1386" t="str">
        <f t="shared" si="42"/>
        <v>Plano</v>
      </c>
      <c r="I1386" t="b">
        <v>0</v>
      </c>
      <c r="J1386" t="s">
        <v>28</v>
      </c>
      <c r="K1386">
        <v>41000</v>
      </c>
      <c r="L1386">
        <v>86000</v>
      </c>
      <c r="M1386">
        <v>63500</v>
      </c>
      <c r="N1386" s="1" t="str">
        <f t="shared" si="43"/>
        <v>Mid ($60k–$90k)</v>
      </c>
      <c r="O1386" t="s">
        <v>29</v>
      </c>
      <c r="P1386">
        <v>-1</v>
      </c>
      <c r="Q1386">
        <v>-1</v>
      </c>
      <c r="R1386">
        <v>-1</v>
      </c>
      <c r="S1386">
        <v>-1</v>
      </c>
      <c r="T1386">
        <v>-1</v>
      </c>
    </row>
    <row r="1387" spans="1:20" ht="30" x14ac:dyDescent="0.25">
      <c r="A1387" t="s">
        <v>2492</v>
      </c>
      <c r="B1387" t="s">
        <v>2492</v>
      </c>
      <c r="C1387" t="s">
        <v>31</v>
      </c>
      <c r="D1387" t="s">
        <v>32</v>
      </c>
      <c r="E1387" s="1" t="s">
        <v>2537</v>
      </c>
      <c r="F1387">
        <v>3.4</v>
      </c>
      <c r="G1387" t="s">
        <v>279</v>
      </c>
      <c r="H1387" t="str">
        <f t="shared" si="42"/>
        <v>Irving</v>
      </c>
      <c r="I1387" t="b">
        <v>0</v>
      </c>
      <c r="J1387" t="s">
        <v>28</v>
      </c>
      <c r="K1387">
        <v>41000</v>
      </c>
      <c r="L1387">
        <v>86000</v>
      </c>
      <c r="M1387">
        <v>63500</v>
      </c>
      <c r="N1387" s="1" t="str">
        <f t="shared" si="43"/>
        <v>Mid ($60k–$90k)</v>
      </c>
      <c r="O1387" t="s">
        <v>29</v>
      </c>
      <c r="P1387" t="s">
        <v>90</v>
      </c>
      <c r="Q1387" t="s">
        <v>78</v>
      </c>
      <c r="R1387" t="s">
        <v>71</v>
      </c>
      <c r="S1387" t="s">
        <v>44</v>
      </c>
      <c r="T1387" t="s">
        <v>175</v>
      </c>
    </row>
    <row r="1388" spans="1:20" ht="30" x14ac:dyDescent="0.25">
      <c r="A1388" t="s">
        <v>2538</v>
      </c>
      <c r="B1388" t="s">
        <v>2538</v>
      </c>
      <c r="C1388" t="s">
        <v>31</v>
      </c>
      <c r="D1388" t="s">
        <v>32</v>
      </c>
      <c r="E1388" s="1" t="s">
        <v>2539</v>
      </c>
      <c r="F1388">
        <v>3.2</v>
      </c>
      <c r="G1388" t="s">
        <v>930</v>
      </c>
      <c r="H1388" t="str">
        <f t="shared" si="42"/>
        <v>Dallas</v>
      </c>
      <c r="I1388" t="b">
        <v>1</v>
      </c>
      <c r="J1388" t="s">
        <v>28</v>
      </c>
      <c r="K1388">
        <v>41000</v>
      </c>
      <c r="L1388">
        <v>86000</v>
      </c>
      <c r="M1388">
        <v>63500</v>
      </c>
      <c r="N1388" s="1" t="str">
        <f t="shared" si="43"/>
        <v>Mid ($60k–$90k)</v>
      </c>
      <c r="O1388" t="s">
        <v>29</v>
      </c>
      <c r="P1388" t="s">
        <v>68</v>
      </c>
      <c r="Q1388" t="s">
        <v>69</v>
      </c>
      <c r="R1388" t="s">
        <v>23</v>
      </c>
      <c r="S1388" t="s">
        <v>44</v>
      </c>
      <c r="T1388" t="s">
        <v>47</v>
      </c>
    </row>
    <row r="1389" spans="1:20" ht="30" x14ac:dyDescent="0.25">
      <c r="A1389" t="s">
        <v>49</v>
      </c>
      <c r="B1389" t="s">
        <v>49</v>
      </c>
      <c r="C1389" t="s">
        <v>31</v>
      </c>
      <c r="D1389" t="s">
        <v>32</v>
      </c>
      <c r="E1389" s="1" t="s">
        <v>2540</v>
      </c>
      <c r="F1389">
        <v>4.2</v>
      </c>
      <c r="G1389" t="s">
        <v>2499</v>
      </c>
      <c r="H1389" t="str">
        <f t="shared" si="42"/>
        <v>Grapevine</v>
      </c>
      <c r="I1389" t="b">
        <v>0</v>
      </c>
      <c r="J1389" t="s">
        <v>28</v>
      </c>
      <c r="K1389">
        <v>41000</v>
      </c>
      <c r="L1389">
        <v>86000</v>
      </c>
      <c r="M1389">
        <v>63500</v>
      </c>
      <c r="N1389" s="1" t="str">
        <f t="shared" si="43"/>
        <v>Mid ($60k–$90k)</v>
      </c>
      <c r="O1389" t="s">
        <v>29</v>
      </c>
      <c r="P1389" t="s">
        <v>52</v>
      </c>
      <c r="Q1389" t="s">
        <v>46</v>
      </c>
      <c r="R1389" t="s">
        <v>103</v>
      </c>
      <c r="S1389" t="s">
        <v>44</v>
      </c>
      <c r="T1389" t="s">
        <v>105</v>
      </c>
    </row>
    <row r="1390" spans="1:20" ht="30" x14ac:dyDescent="0.25">
      <c r="A1390" t="s">
        <v>432</v>
      </c>
      <c r="B1390" t="s">
        <v>432</v>
      </c>
      <c r="C1390" t="s">
        <v>31</v>
      </c>
      <c r="D1390" t="s">
        <v>32</v>
      </c>
      <c r="E1390" s="1" t="s">
        <v>2541</v>
      </c>
      <c r="F1390">
        <v>4.7</v>
      </c>
      <c r="G1390" t="s">
        <v>930</v>
      </c>
      <c r="H1390" t="str">
        <f t="shared" si="42"/>
        <v>Dallas</v>
      </c>
      <c r="I1390" t="b">
        <v>0</v>
      </c>
      <c r="J1390" t="s">
        <v>28</v>
      </c>
      <c r="K1390">
        <v>41000</v>
      </c>
      <c r="L1390">
        <v>86000</v>
      </c>
      <c r="M1390">
        <v>63500</v>
      </c>
      <c r="N1390" s="1" t="str">
        <f t="shared" si="43"/>
        <v>Mid ($60k–$90k)</v>
      </c>
      <c r="O1390" t="s">
        <v>29</v>
      </c>
      <c r="P1390" t="s">
        <v>999</v>
      </c>
      <c r="Q1390" t="s">
        <v>999</v>
      </c>
      <c r="R1390" t="s">
        <v>103</v>
      </c>
      <c r="S1390" t="s">
        <v>44</v>
      </c>
      <c r="T1390" t="s">
        <v>105</v>
      </c>
    </row>
    <row r="1391" spans="1:20" ht="30" x14ac:dyDescent="0.25">
      <c r="A1391" t="s">
        <v>2542</v>
      </c>
      <c r="B1391" t="s">
        <v>2542</v>
      </c>
      <c r="C1391" t="s">
        <v>31</v>
      </c>
      <c r="D1391" t="s">
        <v>32</v>
      </c>
      <c r="E1391" s="1" t="s">
        <v>2543</v>
      </c>
      <c r="F1391">
        <v>4.5999999999999996</v>
      </c>
      <c r="G1391" t="s">
        <v>919</v>
      </c>
      <c r="H1391" t="str">
        <f t="shared" si="42"/>
        <v>Plano</v>
      </c>
      <c r="I1391" t="b">
        <v>0</v>
      </c>
      <c r="J1391" t="s">
        <v>28</v>
      </c>
      <c r="K1391">
        <v>41000</v>
      </c>
      <c r="L1391">
        <v>86000</v>
      </c>
      <c r="M1391">
        <v>63500</v>
      </c>
      <c r="N1391" s="1" t="str">
        <f t="shared" si="43"/>
        <v>Mid ($60k–$90k)</v>
      </c>
      <c r="O1391" t="s">
        <v>29</v>
      </c>
      <c r="P1391">
        <v>-1</v>
      </c>
      <c r="Q1391">
        <v>-1</v>
      </c>
      <c r="R1391" t="s">
        <v>84</v>
      </c>
      <c r="S1391" t="s">
        <v>44</v>
      </c>
      <c r="T1391" t="s">
        <v>96</v>
      </c>
    </row>
    <row r="1392" spans="1:20" ht="30" x14ac:dyDescent="0.25">
      <c r="A1392" t="s">
        <v>88</v>
      </c>
      <c r="B1392" t="s">
        <v>88</v>
      </c>
      <c r="C1392" t="s">
        <v>48</v>
      </c>
      <c r="D1392" t="s">
        <v>32</v>
      </c>
      <c r="E1392" s="1" t="s">
        <v>2544</v>
      </c>
      <c r="F1392">
        <v>3.8</v>
      </c>
      <c r="G1392" t="s">
        <v>930</v>
      </c>
      <c r="H1392" t="str">
        <f t="shared" si="42"/>
        <v>Dallas</v>
      </c>
      <c r="I1392" t="b">
        <v>0</v>
      </c>
      <c r="J1392" t="s">
        <v>28</v>
      </c>
      <c r="K1392">
        <v>41000</v>
      </c>
      <c r="L1392">
        <v>86000</v>
      </c>
      <c r="M1392">
        <v>63500</v>
      </c>
      <c r="N1392" s="1" t="str">
        <f t="shared" si="43"/>
        <v>Mid ($60k–$90k)</v>
      </c>
      <c r="O1392" t="s">
        <v>29</v>
      </c>
      <c r="P1392" t="s">
        <v>171</v>
      </c>
      <c r="Q1392" t="s">
        <v>78</v>
      </c>
      <c r="R1392" t="s">
        <v>103</v>
      </c>
      <c r="S1392" t="s">
        <v>44</v>
      </c>
      <c r="T1392" t="s">
        <v>47</v>
      </c>
    </row>
    <row r="1393" spans="1:20" ht="30" x14ac:dyDescent="0.25">
      <c r="A1393" t="s">
        <v>2545</v>
      </c>
      <c r="B1393" t="s">
        <v>2547</v>
      </c>
      <c r="C1393" t="s">
        <v>31</v>
      </c>
      <c r="D1393" t="s">
        <v>32</v>
      </c>
      <c r="E1393" s="1" t="s">
        <v>2546</v>
      </c>
      <c r="F1393">
        <v>3.4</v>
      </c>
      <c r="G1393" t="s">
        <v>930</v>
      </c>
      <c r="H1393" t="str">
        <f t="shared" si="42"/>
        <v>Dallas</v>
      </c>
      <c r="I1393" t="b">
        <v>0</v>
      </c>
      <c r="J1393" t="s">
        <v>28</v>
      </c>
      <c r="K1393">
        <v>41000</v>
      </c>
      <c r="L1393">
        <v>86000</v>
      </c>
      <c r="M1393">
        <v>63500</v>
      </c>
      <c r="N1393" s="1" t="str">
        <f t="shared" si="43"/>
        <v>Mid ($60k–$90k)</v>
      </c>
      <c r="O1393" t="s">
        <v>29</v>
      </c>
      <c r="P1393" t="s">
        <v>143</v>
      </c>
      <c r="Q1393" t="s">
        <v>46</v>
      </c>
      <c r="R1393" t="s">
        <v>23</v>
      </c>
      <c r="S1393" t="s">
        <v>44</v>
      </c>
      <c r="T1393" t="s">
        <v>105</v>
      </c>
    </row>
    <row r="1394" spans="1:20" ht="30" x14ac:dyDescent="0.25">
      <c r="A1394" t="s">
        <v>2548</v>
      </c>
      <c r="B1394" t="s">
        <v>2550</v>
      </c>
      <c r="C1394" t="s">
        <v>31</v>
      </c>
      <c r="D1394" t="s">
        <v>32</v>
      </c>
      <c r="E1394" s="1" t="s">
        <v>2549</v>
      </c>
      <c r="F1394">
        <v>3.1</v>
      </c>
      <c r="G1394" t="s">
        <v>279</v>
      </c>
      <c r="H1394" t="str">
        <f t="shared" si="42"/>
        <v>Irving</v>
      </c>
      <c r="I1394" t="b">
        <v>0</v>
      </c>
      <c r="J1394" t="s">
        <v>28</v>
      </c>
      <c r="K1394">
        <v>41000</v>
      </c>
      <c r="L1394">
        <v>86000</v>
      </c>
      <c r="M1394">
        <v>63500</v>
      </c>
      <c r="N1394" s="1" t="str">
        <f t="shared" si="43"/>
        <v>Mid ($60k–$90k)</v>
      </c>
      <c r="O1394" t="s">
        <v>29</v>
      </c>
      <c r="P1394" t="s">
        <v>530</v>
      </c>
      <c r="Q1394" t="s">
        <v>78</v>
      </c>
      <c r="R1394" t="s">
        <v>36</v>
      </c>
      <c r="S1394" t="s">
        <v>72</v>
      </c>
      <c r="T1394" t="s">
        <v>39</v>
      </c>
    </row>
    <row r="1395" spans="1:20" ht="30" x14ac:dyDescent="0.25">
      <c r="A1395" t="s">
        <v>1616</v>
      </c>
      <c r="B1395" t="s">
        <v>1617</v>
      </c>
      <c r="C1395" t="s">
        <v>31</v>
      </c>
      <c r="D1395" t="s">
        <v>32</v>
      </c>
      <c r="E1395" s="1" t="s">
        <v>2551</v>
      </c>
      <c r="F1395">
        <v>3.4</v>
      </c>
      <c r="G1395" t="s">
        <v>930</v>
      </c>
      <c r="H1395" t="str">
        <f t="shared" si="42"/>
        <v>Dallas</v>
      </c>
      <c r="I1395" t="b">
        <v>0</v>
      </c>
      <c r="J1395" t="s">
        <v>28</v>
      </c>
      <c r="K1395">
        <v>41000</v>
      </c>
      <c r="L1395">
        <v>86000</v>
      </c>
      <c r="M1395">
        <v>63500</v>
      </c>
      <c r="N1395" s="1" t="str">
        <f t="shared" si="43"/>
        <v>Mid ($60k–$90k)</v>
      </c>
      <c r="O1395" t="s">
        <v>29</v>
      </c>
      <c r="P1395" t="s">
        <v>171</v>
      </c>
      <c r="Q1395" t="s">
        <v>78</v>
      </c>
      <c r="R1395" t="s">
        <v>71</v>
      </c>
      <c r="S1395" t="s">
        <v>44</v>
      </c>
      <c r="T1395" t="s">
        <v>27</v>
      </c>
    </row>
    <row r="1396" spans="1:20" x14ac:dyDescent="0.25">
      <c r="A1396" t="s">
        <v>204</v>
      </c>
      <c r="B1396" t="s">
        <v>208</v>
      </c>
      <c r="C1396" t="s">
        <v>31</v>
      </c>
      <c r="D1396" t="s">
        <v>32</v>
      </c>
      <c r="E1396" t="s">
        <v>2552</v>
      </c>
      <c r="F1396">
        <v>-1</v>
      </c>
      <c r="G1396" t="s">
        <v>919</v>
      </c>
      <c r="H1396" t="str">
        <f t="shared" si="42"/>
        <v>Plano</v>
      </c>
      <c r="I1396" t="b">
        <v>0</v>
      </c>
      <c r="J1396" t="s">
        <v>28</v>
      </c>
      <c r="K1396">
        <v>41000</v>
      </c>
      <c r="L1396">
        <v>86000</v>
      </c>
      <c r="M1396">
        <v>63500</v>
      </c>
      <c r="N1396" s="1" t="str">
        <f t="shared" si="43"/>
        <v>Mid ($60k–$90k)</v>
      </c>
      <c r="O1396" t="s">
        <v>29</v>
      </c>
      <c r="P1396">
        <v>-1</v>
      </c>
      <c r="Q1396">
        <v>-1</v>
      </c>
      <c r="R1396" t="s">
        <v>84</v>
      </c>
      <c r="S1396" t="s">
        <v>44</v>
      </c>
      <c r="T1396" t="s">
        <v>47</v>
      </c>
    </row>
    <row r="1397" spans="1:20" ht="30" x14ac:dyDescent="0.25">
      <c r="A1397" t="s">
        <v>2553</v>
      </c>
      <c r="B1397" t="s">
        <v>2553</v>
      </c>
      <c r="C1397" t="s">
        <v>31</v>
      </c>
      <c r="D1397" t="s">
        <v>40</v>
      </c>
      <c r="E1397" s="1" t="s">
        <v>2554</v>
      </c>
      <c r="F1397">
        <v>3.4</v>
      </c>
      <c r="G1397" t="s">
        <v>930</v>
      </c>
      <c r="H1397" t="str">
        <f t="shared" si="42"/>
        <v>Dallas</v>
      </c>
      <c r="I1397" t="b">
        <v>1</v>
      </c>
      <c r="J1397" t="s">
        <v>28</v>
      </c>
      <c r="K1397">
        <v>41000</v>
      </c>
      <c r="L1397">
        <v>86000</v>
      </c>
      <c r="M1397">
        <v>63500</v>
      </c>
      <c r="N1397" s="1" t="str">
        <f t="shared" si="43"/>
        <v>Mid ($60k–$90k)</v>
      </c>
      <c r="O1397" t="s">
        <v>29</v>
      </c>
      <c r="P1397" t="s">
        <v>52</v>
      </c>
      <c r="Q1397" t="s">
        <v>46</v>
      </c>
      <c r="R1397" t="s">
        <v>84</v>
      </c>
      <c r="S1397" t="s">
        <v>44</v>
      </c>
      <c r="T1397" t="s">
        <v>96</v>
      </c>
    </row>
    <row r="1398" spans="1:20" x14ac:dyDescent="0.25">
      <c r="A1398" t="s">
        <v>2555</v>
      </c>
      <c r="B1398" t="s">
        <v>2555</v>
      </c>
      <c r="C1398" t="s">
        <v>31</v>
      </c>
      <c r="D1398" t="s">
        <v>54</v>
      </c>
      <c r="E1398" t="s">
        <v>2556</v>
      </c>
      <c r="F1398">
        <v>-1</v>
      </c>
      <c r="G1398" t="s">
        <v>930</v>
      </c>
      <c r="H1398" t="str">
        <f t="shared" si="42"/>
        <v>Dallas</v>
      </c>
      <c r="I1398" t="b">
        <v>0</v>
      </c>
      <c r="J1398" t="s">
        <v>28</v>
      </c>
      <c r="K1398">
        <v>41000</v>
      </c>
      <c r="L1398">
        <v>86000</v>
      </c>
      <c r="M1398">
        <v>63500</v>
      </c>
      <c r="N1398" s="1" t="str">
        <f t="shared" si="43"/>
        <v>Mid ($60k–$90k)</v>
      </c>
      <c r="O1398" t="s">
        <v>29</v>
      </c>
      <c r="P1398">
        <v>-1</v>
      </c>
      <c r="Q1398">
        <v>-1</v>
      </c>
      <c r="R1398">
        <v>-1</v>
      </c>
      <c r="S1398">
        <v>-1</v>
      </c>
      <c r="T1398">
        <v>-1</v>
      </c>
    </row>
    <row r="1399" spans="1:20" ht="30" x14ac:dyDescent="0.25">
      <c r="A1399" t="s">
        <v>432</v>
      </c>
      <c r="B1399" t="s">
        <v>432</v>
      </c>
      <c r="C1399" t="s">
        <v>31</v>
      </c>
      <c r="D1399" t="s">
        <v>32</v>
      </c>
      <c r="E1399" s="1" t="s">
        <v>2500</v>
      </c>
      <c r="F1399">
        <v>2.9</v>
      </c>
      <c r="G1399" t="s">
        <v>930</v>
      </c>
      <c r="H1399" t="str">
        <f t="shared" si="42"/>
        <v>Dallas</v>
      </c>
      <c r="I1399" t="b">
        <v>0</v>
      </c>
      <c r="J1399" t="s">
        <v>28</v>
      </c>
      <c r="K1399">
        <v>41000</v>
      </c>
      <c r="L1399">
        <v>86000</v>
      </c>
      <c r="M1399">
        <v>63500</v>
      </c>
      <c r="N1399" s="1" t="str">
        <f t="shared" si="43"/>
        <v>Mid ($60k–$90k)</v>
      </c>
      <c r="O1399" t="s">
        <v>29</v>
      </c>
      <c r="P1399" t="s">
        <v>2501</v>
      </c>
      <c r="Q1399" t="s">
        <v>874</v>
      </c>
      <c r="R1399" t="s">
        <v>36</v>
      </c>
      <c r="S1399" t="s">
        <v>72</v>
      </c>
      <c r="T1399" t="s">
        <v>81</v>
      </c>
    </row>
    <row r="1400" spans="1:20" ht="30" x14ac:dyDescent="0.25">
      <c r="A1400" t="s">
        <v>2557</v>
      </c>
      <c r="B1400" t="s">
        <v>2559</v>
      </c>
      <c r="C1400" t="s">
        <v>48</v>
      </c>
      <c r="D1400" t="s">
        <v>32</v>
      </c>
      <c r="E1400" s="1" t="s">
        <v>2558</v>
      </c>
      <c r="F1400">
        <v>2.5</v>
      </c>
      <c r="G1400" t="s">
        <v>930</v>
      </c>
      <c r="H1400" t="str">
        <f t="shared" si="42"/>
        <v>Dallas</v>
      </c>
      <c r="I1400" t="b">
        <v>1</v>
      </c>
      <c r="J1400" t="s">
        <v>28</v>
      </c>
      <c r="K1400">
        <v>41000</v>
      </c>
      <c r="L1400">
        <v>86000</v>
      </c>
      <c r="M1400">
        <v>63500</v>
      </c>
      <c r="N1400" s="1" t="str">
        <f t="shared" si="43"/>
        <v>Mid ($60k–$90k)</v>
      </c>
      <c r="O1400" t="s">
        <v>29</v>
      </c>
      <c r="P1400" t="s">
        <v>148</v>
      </c>
      <c r="Q1400" t="s">
        <v>62</v>
      </c>
      <c r="R1400" t="s">
        <v>43</v>
      </c>
      <c r="S1400" t="s">
        <v>51</v>
      </c>
      <c r="T1400" t="s">
        <v>175</v>
      </c>
    </row>
    <row r="1401" spans="1:20" ht="30" x14ac:dyDescent="0.25">
      <c r="A1401" t="s">
        <v>2560</v>
      </c>
      <c r="B1401" t="s">
        <v>2560</v>
      </c>
      <c r="C1401" t="s">
        <v>31</v>
      </c>
      <c r="D1401" t="s">
        <v>54</v>
      </c>
      <c r="E1401" s="1" t="s">
        <v>2561</v>
      </c>
      <c r="F1401">
        <v>4</v>
      </c>
      <c r="G1401" t="s">
        <v>279</v>
      </c>
      <c r="H1401" t="str">
        <f t="shared" si="42"/>
        <v>Irving</v>
      </c>
      <c r="I1401" t="b">
        <v>0</v>
      </c>
      <c r="J1401" t="s">
        <v>28</v>
      </c>
      <c r="K1401">
        <v>41000</v>
      </c>
      <c r="L1401">
        <v>86000</v>
      </c>
      <c r="M1401">
        <v>63500</v>
      </c>
      <c r="N1401" s="1" t="str">
        <f t="shared" si="43"/>
        <v>Mid ($60k–$90k)</v>
      </c>
      <c r="O1401" t="s">
        <v>29</v>
      </c>
      <c r="P1401" t="s">
        <v>37</v>
      </c>
      <c r="Q1401" t="s">
        <v>38</v>
      </c>
      <c r="R1401" t="s">
        <v>103</v>
      </c>
      <c r="S1401" t="s">
        <v>44</v>
      </c>
      <c r="T1401" t="s">
        <v>308</v>
      </c>
    </row>
    <row r="1402" spans="1:20" ht="30" x14ac:dyDescent="0.25">
      <c r="A1402" t="s">
        <v>2562</v>
      </c>
      <c r="B1402" t="s">
        <v>2562</v>
      </c>
      <c r="C1402" t="s">
        <v>31</v>
      </c>
      <c r="D1402" t="s">
        <v>40</v>
      </c>
      <c r="E1402" s="1" t="s">
        <v>2563</v>
      </c>
      <c r="F1402">
        <v>2.8</v>
      </c>
      <c r="G1402" t="s">
        <v>930</v>
      </c>
      <c r="H1402" t="str">
        <f t="shared" si="42"/>
        <v>Dallas</v>
      </c>
      <c r="I1402" t="b">
        <v>0</v>
      </c>
      <c r="J1402" t="s">
        <v>28</v>
      </c>
      <c r="K1402">
        <v>41000</v>
      </c>
      <c r="L1402">
        <v>86000</v>
      </c>
      <c r="M1402">
        <v>63500</v>
      </c>
      <c r="N1402" s="1" t="str">
        <f t="shared" si="43"/>
        <v>Mid ($60k–$90k)</v>
      </c>
      <c r="O1402" t="s">
        <v>29</v>
      </c>
      <c r="P1402" t="s">
        <v>104</v>
      </c>
      <c r="Q1402" t="s">
        <v>78</v>
      </c>
      <c r="R1402" t="s">
        <v>103</v>
      </c>
      <c r="S1402" t="s">
        <v>44</v>
      </c>
      <c r="T1402" t="s">
        <v>132</v>
      </c>
    </row>
    <row r="1403" spans="1:20" ht="30" x14ac:dyDescent="0.25">
      <c r="A1403" t="s">
        <v>2564</v>
      </c>
      <c r="B1403" t="s">
        <v>2568</v>
      </c>
      <c r="C1403" t="s">
        <v>48</v>
      </c>
      <c r="D1403" t="s">
        <v>32</v>
      </c>
      <c r="E1403" s="1" t="s">
        <v>2565</v>
      </c>
      <c r="F1403">
        <v>3.3</v>
      </c>
      <c r="G1403" t="s">
        <v>2566</v>
      </c>
      <c r="H1403" t="str">
        <f t="shared" si="42"/>
        <v>Tarrant</v>
      </c>
      <c r="I1403" t="b">
        <v>0</v>
      </c>
      <c r="J1403" t="s">
        <v>28</v>
      </c>
      <c r="K1403">
        <v>44000</v>
      </c>
      <c r="L1403">
        <v>82000</v>
      </c>
      <c r="M1403">
        <v>63000</v>
      </c>
      <c r="N1403" s="1" t="str">
        <f t="shared" si="43"/>
        <v>Mid ($60k–$90k)</v>
      </c>
      <c r="O1403" t="s">
        <v>29</v>
      </c>
      <c r="P1403" t="s">
        <v>924</v>
      </c>
      <c r="Q1403" t="s">
        <v>242</v>
      </c>
      <c r="R1403" t="s">
        <v>84</v>
      </c>
      <c r="S1403" t="s">
        <v>242</v>
      </c>
      <c r="T1403" t="s">
        <v>129</v>
      </c>
    </row>
    <row r="1404" spans="1:20" ht="30" x14ac:dyDescent="0.25">
      <c r="A1404" t="s">
        <v>397</v>
      </c>
      <c r="B1404" t="s">
        <v>397</v>
      </c>
      <c r="C1404" t="s">
        <v>31</v>
      </c>
      <c r="D1404" t="s">
        <v>32</v>
      </c>
      <c r="E1404" s="1" t="s">
        <v>2484</v>
      </c>
      <c r="F1404">
        <v>3.8</v>
      </c>
      <c r="G1404" t="s">
        <v>930</v>
      </c>
      <c r="H1404" t="str">
        <f t="shared" si="42"/>
        <v>Dallas</v>
      </c>
      <c r="I1404" t="b">
        <v>0</v>
      </c>
      <c r="J1404" t="s">
        <v>28</v>
      </c>
      <c r="K1404">
        <v>44000</v>
      </c>
      <c r="L1404">
        <v>82000</v>
      </c>
      <c r="M1404">
        <v>63000</v>
      </c>
      <c r="N1404" s="1" t="str">
        <f t="shared" si="43"/>
        <v>Mid ($60k–$90k)</v>
      </c>
      <c r="O1404" t="s">
        <v>29</v>
      </c>
      <c r="P1404" t="s">
        <v>171</v>
      </c>
      <c r="Q1404" t="s">
        <v>78</v>
      </c>
      <c r="R1404" t="s">
        <v>43</v>
      </c>
      <c r="S1404" t="s">
        <v>44</v>
      </c>
      <c r="T1404" t="s">
        <v>27</v>
      </c>
    </row>
    <row r="1405" spans="1:20" ht="30" x14ac:dyDescent="0.25">
      <c r="A1405" t="s">
        <v>2569</v>
      </c>
      <c r="B1405" t="s">
        <v>2571</v>
      </c>
      <c r="C1405" t="s">
        <v>31</v>
      </c>
      <c r="D1405" t="s">
        <v>32</v>
      </c>
      <c r="E1405" s="1" t="s">
        <v>2570</v>
      </c>
      <c r="F1405">
        <v>3.8</v>
      </c>
      <c r="G1405" t="s">
        <v>279</v>
      </c>
      <c r="H1405" t="str">
        <f t="shared" si="42"/>
        <v>Irving</v>
      </c>
      <c r="I1405" t="b">
        <v>0</v>
      </c>
      <c r="J1405" t="s">
        <v>28</v>
      </c>
      <c r="K1405">
        <v>44000</v>
      </c>
      <c r="L1405">
        <v>82000</v>
      </c>
      <c r="M1405">
        <v>63000</v>
      </c>
      <c r="N1405" s="1" t="str">
        <f t="shared" si="43"/>
        <v>Mid ($60k–$90k)</v>
      </c>
      <c r="O1405" t="s">
        <v>29</v>
      </c>
      <c r="P1405" t="s">
        <v>293</v>
      </c>
      <c r="Q1405" t="s">
        <v>294</v>
      </c>
      <c r="R1405" t="s">
        <v>84</v>
      </c>
      <c r="S1405" t="s">
        <v>44</v>
      </c>
      <c r="T1405" t="s">
        <v>129</v>
      </c>
    </row>
    <row r="1406" spans="1:20" x14ac:dyDescent="0.25">
      <c r="A1406" t="s">
        <v>2572</v>
      </c>
      <c r="B1406" t="s">
        <v>2574</v>
      </c>
      <c r="C1406" t="s">
        <v>31</v>
      </c>
      <c r="D1406" t="s">
        <v>32</v>
      </c>
      <c r="E1406" t="s">
        <v>2573</v>
      </c>
      <c r="F1406">
        <v>-1</v>
      </c>
      <c r="G1406" t="s">
        <v>930</v>
      </c>
      <c r="H1406" t="str">
        <f t="shared" si="42"/>
        <v>Dallas</v>
      </c>
      <c r="I1406" t="b">
        <v>0</v>
      </c>
      <c r="J1406" t="s">
        <v>28</v>
      </c>
      <c r="K1406">
        <v>44000</v>
      </c>
      <c r="L1406">
        <v>82000</v>
      </c>
      <c r="M1406">
        <v>63000</v>
      </c>
      <c r="N1406" s="1" t="str">
        <f t="shared" si="43"/>
        <v>Mid ($60k–$90k)</v>
      </c>
      <c r="O1406" t="s">
        <v>29</v>
      </c>
      <c r="P1406">
        <v>-1</v>
      </c>
      <c r="Q1406">
        <v>-1</v>
      </c>
      <c r="R1406">
        <v>-1</v>
      </c>
      <c r="S1406">
        <v>-1</v>
      </c>
      <c r="T1406">
        <v>-1</v>
      </c>
    </row>
    <row r="1407" spans="1:20" ht="30" x14ac:dyDescent="0.25">
      <c r="A1407" t="s">
        <v>2575</v>
      </c>
      <c r="B1407" t="s">
        <v>2575</v>
      </c>
      <c r="C1407" t="s">
        <v>31</v>
      </c>
      <c r="D1407" t="s">
        <v>32</v>
      </c>
      <c r="E1407" s="1" t="s">
        <v>2576</v>
      </c>
      <c r="F1407">
        <v>4.2</v>
      </c>
      <c r="G1407" t="s">
        <v>2444</v>
      </c>
      <c r="H1407" t="str">
        <f t="shared" si="42"/>
        <v>Arlington</v>
      </c>
      <c r="I1407" t="b">
        <v>0</v>
      </c>
      <c r="J1407" t="s">
        <v>28</v>
      </c>
      <c r="K1407">
        <v>44000</v>
      </c>
      <c r="L1407">
        <v>82000</v>
      </c>
      <c r="M1407">
        <v>63000</v>
      </c>
      <c r="N1407" s="1" t="str">
        <f t="shared" si="43"/>
        <v>Mid ($60k–$90k)</v>
      </c>
      <c r="O1407" t="s">
        <v>29</v>
      </c>
      <c r="P1407" t="s">
        <v>385</v>
      </c>
      <c r="Q1407" t="s">
        <v>386</v>
      </c>
      <c r="R1407" t="s">
        <v>43</v>
      </c>
      <c r="S1407" t="s">
        <v>384</v>
      </c>
      <c r="T1407" t="s">
        <v>27</v>
      </c>
    </row>
    <row r="1408" spans="1:20" ht="30" x14ac:dyDescent="0.25">
      <c r="A1408" t="s">
        <v>49</v>
      </c>
      <c r="B1408" t="s">
        <v>49</v>
      </c>
      <c r="C1408" t="s">
        <v>31</v>
      </c>
      <c r="D1408" t="s">
        <v>54</v>
      </c>
      <c r="E1408" s="1" t="s">
        <v>505</v>
      </c>
      <c r="F1408">
        <v>4.0999999999999996</v>
      </c>
      <c r="G1408" t="s">
        <v>919</v>
      </c>
      <c r="H1408" t="str">
        <f t="shared" si="42"/>
        <v>Plano</v>
      </c>
      <c r="I1408" t="b">
        <v>0</v>
      </c>
      <c r="J1408" t="s">
        <v>28</v>
      </c>
      <c r="K1408">
        <v>44000</v>
      </c>
      <c r="L1408">
        <v>82000</v>
      </c>
      <c r="M1408">
        <v>63000</v>
      </c>
      <c r="N1408" s="1" t="str">
        <f t="shared" si="43"/>
        <v>Mid ($60k–$90k)</v>
      </c>
      <c r="O1408" t="s">
        <v>29</v>
      </c>
      <c r="P1408" t="s">
        <v>159</v>
      </c>
      <c r="Q1408" t="s">
        <v>46</v>
      </c>
      <c r="R1408" t="s">
        <v>103</v>
      </c>
      <c r="S1408" t="s">
        <v>44</v>
      </c>
      <c r="T1408" t="s">
        <v>105</v>
      </c>
    </row>
    <row r="1409" spans="1:20" ht="45" x14ac:dyDescent="0.25">
      <c r="A1409" t="s">
        <v>2577</v>
      </c>
      <c r="B1409" t="s">
        <v>2577</v>
      </c>
      <c r="C1409" t="s">
        <v>31</v>
      </c>
      <c r="D1409" t="s">
        <v>32</v>
      </c>
      <c r="E1409" s="1" t="s">
        <v>2578</v>
      </c>
      <c r="F1409">
        <v>3.7</v>
      </c>
      <c r="G1409" t="s">
        <v>1826</v>
      </c>
      <c r="H1409" t="str">
        <f t="shared" si="42"/>
        <v>Carrollton</v>
      </c>
      <c r="I1409" t="b">
        <v>1</v>
      </c>
      <c r="J1409" t="s">
        <v>28</v>
      </c>
      <c r="K1409">
        <v>44000</v>
      </c>
      <c r="L1409">
        <v>82000</v>
      </c>
      <c r="M1409">
        <v>63000</v>
      </c>
      <c r="N1409" s="1" t="str">
        <f t="shared" si="43"/>
        <v>Mid ($60k–$90k)</v>
      </c>
      <c r="O1409" t="s">
        <v>29</v>
      </c>
      <c r="P1409" t="s">
        <v>148</v>
      </c>
      <c r="Q1409" t="s">
        <v>62</v>
      </c>
      <c r="R1409" t="s">
        <v>71</v>
      </c>
      <c r="S1409" t="s">
        <v>44</v>
      </c>
      <c r="T1409" t="s">
        <v>113</v>
      </c>
    </row>
    <row r="1410" spans="1:20" ht="30" x14ac:dyDescent="0.25">
      <c r="A1410" t="s">
        <v>775</v>
      </c>
      <c r="B1410" t="s">
        <v>775</v>
      </c>
      <c r="C1410" t="s">
        <v>48</v>
      </c>
      <c r="D1410" t="s">
        <v>32</v>
      </c>
      <c r="E1410" s="1" t="s">
        <v>2488</v>
      </c>
      <c r="F1410">
        <v>3.6</v>
      </c>
      <c r="G1410" t="s">
        <v>930</v>
      </c>
      <c r="H1410" t="str">
        <f t="shared" si="42"/>
        <v>Dallas</v>
      </c>
      <c r="I1410" t="b">
        <v>0</v>
      </c>
      <c r="J1410" t="s">
        <v>28</v>
      </c>
      <c r="K1410">
        <v>44000</v>
      </c>
      <c r="L1410">
        <v>82000</v>
      </c>
      <c r="M1410">
        <v>63000</v>
      </c>
      <c r="N1410" s="1" t="str">
        <f t="shared" si="43"/>
        <v>Mid ($60k–$90k)</v>
      </c>
      <c r="O1410" t="s">
        <v>29</v>
      </c>
      <c r="P1410" t="s">
        <v>37</v>
      </c>
      <c r="Q1410" t="s">
        <v>38</v>
      </c>
      <c r="R1410" t="s">
        <v>57</v>
      </c>
      <c r="S1410" t="s">
        <v>44</v>
      </c>
      <c r="T1410" t="s">
        <v>47</v>
      </c>
    </row>
    <row r="1411" spans="1:20" ht="30" x14ac:dyDescent="0.25">
      <c r="A1411" t="s">
        <v>88</v>
      </c>
      <c r="B1411" t="s">
        <v>88</v>
      </c>
      <c r="C1411" t="s">
        <v>48</v>
      </c>
      <c r="D1411" t="s">
        <v>32</v>
      </c>
      <c r="E1411" s="1" t="s">
        <v>2579</v>
      </c>
      <c r="F1411">
        <v>3.5</v>
      </c>
      <c r="G1411" t="s">
        <v>919</v>
      </c>
      <c r="H1411" t="str">
        <f t="shared" si="42"/>
        <v>Plano</v>
      </c>
      <c r="I1411" t="b">
        <v>0</v>
      </c>
      <c r="J1411" t="s">
        <v>28</v>
      </c>
      <c r="K1411">
        <v>44000</v>
      </c>
      <c r="L1411">
        <v>82000</v>
      </c>
      <c r="M1411">
        <v>63000</v>
      </c>
      <c r="N1411" s="1" t="str">
        <f t="shared" si="43"/>
        <v>Mid ($60k–$90k)</v>
      </c>
      <c r="O1411" t="s">
        <v>29</v>
      </c>
      <c r="P1411" t="s">
        <v>159</v>
      </c>
      <c r="Q1411" t="s">
        <v>46</v>
      </c>
      <c r="R1411" t="s">
        <v>36</v>
      </c>
      <c r="S1411" t="s">
        <v>72</v>
      </c>
      <c r="T1411" t="s">
        <v>81</v>
      </c>
    </row>
    <row r="1412" spans="1:20" ht="30" x14ac:dyDescent="0.25">
      <c r="A1412" t="s">
        <v>2580</v>
      </c>
      <c r="B1412" t="s">
        <v>2582</v>
      </c>
      <c r="C1412" t="s">
        <v>48</v>
      </c>
      <c r="D1412" t="s">
        <v>40</v>
      </c>
      <c r="E1412" s="1" t="s">
        <v>2581</v>
      </c>
      <c r="F1412">
        <v>2.1</v>
      </c>
      <c r="G1412" t="s">
        <v>930</v>
      </c>
      <c r="H1412" t="str">
        <f t="shared" si="42"/>
        <v>Dallas</v>
      </c>
      <c r="I1412" t="b">
        <v>0</v>
      </c>
      <c r="J1412" t="s">
        <v>28</v>
      </c>
      <c r="K1412">
        <v>44000</v>
      </c>
      <c r="L1412">
        <v>82000</v>
      </c>
      <c r="M1412">
        <v>63000</v>
      </c>
      <c r="N1412" s="1" t="str">
        <f t="shared" si="43"/>
        <v>Mid ($60k–$90k)</v>
      </c>
      <c r="O1412" t="s">
        <v>29</v>
      </c>
      <c r="P1412" t="s">
        <v>965</v>
      </c>
      <c r="Q1412" t="s">
        <v>874</v>
      </c>
      <c r="R1412" t="s">
        <v>36</v>
      </c>
      <c r="S1412" t="s">
        <v>72</v>
      </c>
      <c r="T1412" t="s">
        <v>39</v>
      </c>
    </row>
    <row r="1413" spans="1:20" ht="30" x14ac:dyDescent="0.25">
      <c r="A1413" t="s">
        <v>2583</v>
      </c>
      <c r="B1413" t="s">
        <v>2583</v>
      </c>
      <c r="C1413" t="s">
        <v>31</v>
      </c>
      <c r="D1413" t="s">
        <v>32</v>
      </c>
      <c r="E1413" s="1" t="s">
        <v>2584</v>
      </c>
      <c r="F1413">
        <v>3.7</v>
      </c>
      <c r="G1413" t="s">
        <v>2585</v>
      </c>
      <c r="H1413" t="str">
        <f t="shared" si="42"/>
        <v>Southlake</v>
      </c>
      <c r="I1413" t="b">
        <v>1</v>
      </c>
      <c r="J1413" t="s">
        <v>28</v>
      </c>
      <c r="K1413">
        <v>44000</v>
      </c>
      <c r="L1413">
        <v>82000</v>
      </c>
      <c r="M1413">
        <v>63000</v>
      </c>
      <c r="N1413" s="1" t="str">
        <f t="shared" si="43"/>
        <v>Mid ($60k–$90k)</v>
      </c>
      <c r="O1413" t="s">
        <v>29</v>
      </c>
      <c r="P1413" t="s">
        <v>1156</v>
      </c>
      <c r="Q1413" t="s">
        <v>487</v>
      </c>
      <c r="R1413" t="s">
        <v>84</v>
      </c>
      <c r="S1413" t="s">
        <v>51</v>
      </c>
      <c r="T1413" t="s">
        <v>27</v>
      </c>
    </row>
    <row r="1414" spans="1:20" ht="30" x14ac:dyDescent="0.25">
      <c r="A1414" t="s">
        <v>2586</v>
      </c>
      <c r="B1414" t="s">
        <v>2588</v>
      </c>
      <c r="C1414" t="s">
        <v>48</v>
      </c>
      <c r="D1414" t="s">
        <v>32</v>
      </c>
      <c r="E1414" s="1" t="s">
        <v>2587</v>
      </c>
      <c r="F1414">
        <v>2.5</v>
      </c>
      <c r="G1414" t="s">
        <v>930</v>
      </c>
      <c r="H1414" t="str">
        <f t="shared" ref="H1414:H1477" si="44">IFERROR(TRIM(LEFT(G1414,FIND(",",G1414)-1)),G1414)</f>
        <v>Dallas</v>
      </c>
      <c r="I1414" t="b">
        <v>1</v>
      </c>
      <c r="J1414" t="s">
        <v>28</v>
      </c>
      <c r="K1414">
        <v>44000</v>
      </c>
      <c r="L1414">
        <v>82000</v>
      </c>
      <c r="M1414">
        <v>63000</v>
      </c>
      <c r="N1414" s="1" t="str">
        <f t="shared" ref="N1414:N1477" si="45">IF(M1414="", "", IF(M1414&lt;60000, "Low (&lt;$60k)", IF(M1414&lt;=90000, "Mid ($60k–$90k)", "High (&gt;$90k)")))</f>
        <v>Mid ($60k–$90k)</v>
      </c>
      <c r="O1414" t="s">
        <v>29</v>
      </c>
      <c r="P1414" t="s">
        <v>148</v>
      </c>
      <c r="Q1414" t="s">
        <v>62</v>
      </c>
      <c r="R1414" t="s">
        <v>43</v>
      </c>
      <c r="S1414" t="s">
        <v>51</v>
      </c>
      <c r="T1414" t="s">
        <v>175</v>
      </c>
    </row>
    <row r="1415" spans="1:20" ht="30" x14ac:dyDescent="0.25">
      <c r="A1415" t="s">
        <v>2589</v>
      </c>
      <c r="B1415" t="s">
        <v>2591</v>
      </c>
      <c r="C1415" t="s">
        <v>48</v>
      </c>
      <c r="D1415" t="s">
        <v>40</v>
      </c>
      <c r="E1415" s="1" t="s">
        <v>2590</v>
      </c>
      <c r="F1415">
        <v>3.6</v>
      </c>
      <c r="G1415" t="s">
        <v>930</v>
      </c>
      <c r="H1415" t="str">
        <f t="shared" si="44"/>
        <v>Dallas</v>
      </c>
      <c r="I1415" t="b">
        <v>0</v>
      </c>
      <c r="J1415" t="s">
        <v>28</v>
      </c>
      <c r="K1415">
        <v>44000</v>
      </c>
      <c r="L1415">
        <v>82000</v>
      </c>
      <c r="M1415">
        <v>63000</v>
      </c>
      <c r="N1415" s="1" t="str">
        <f t="shared" si="45"/>
        <v>Mid ($60k–$90k)</v>
      </c>
      <c r="O1415" t="s">
        <v>29</v>
      </c>
      <c r="P1415" t="s">
        <v>1203</v>
      </c>
      <c r="Q1415" t="s">
        <v>62</v>
      </c>
      <c r="R1415" t="s">
        <v>23</v>
      </c>
      <c r="S1415" t="s">
        <v>44</v>
      </c>
      <c r="T1415" t="s">
        <v>53</v>
      </c>
    </row>
    <row r="1416" spans="1:20" x14ac:dyDescent="0.25">
      <c r="A1416" t="s">
        <v>432</v>
      </c>
      <c r="B1416" t="s">
        <v>432</v>
      </c>
      <c r="C1416" t="s">
        <v>31</v>
      </c>
      <c r="D1416" t="s">
        <v>32</v>
      </c>
      <c r="E1416" t="s">
        <v>2511</v>
      </c>
      <c r="F1416">
        <v>-1</v>
      </c>
      <c r="G1416" t="s">
        <v>930</v>
      </c>
      <c r="H1416" t="str">
        <f t="shared" si="44"/>
        <v>Dallas</v>
      </c>
      <c r="I1416" t="b">
        <v>0</v>
      </c>
      <c r="J1416" t="s">
        <v>28</v>
      </c>
      <c r="K1416">
        <v>44000</v>
      </c>
      <c r="L1416">
        <v>82000</v>
      </c>
      <c r="M1416">
        <v>63000</v>
      </c>
      <c r="N1416" s="1" t="str">
        <f t="shared" si="45"/>
        <v>Mid ($60k–$90k)</v>
      </c>
      <c r="O1416" t="s">
        <v>29</v>
      </c>
      <c r="P1416">
        <v>-1</v>
      </c>
      <c r="Q1416">
        <v>-1</v>
      </c>
      <c r="R1416" t="s">
        <v>23</v>
      </c>
      <c r="S1416" t="s">
        <v>44</v>
      </c>
      <c r="T1416" t="s">
        <v>47</v>
      </c>
    </row>
    <row r="1417" spans="1:20" ht="30" x14ac:dyDescent="0.25">
      <c r="A1417" t="s">
        <v>2592</v>
      </c>
      <c r="B1417" t="s">
        <v>2594</v>
      </c>
      <c r="C1417" t="s">
        <v>31</v>
      </c>
      <c r="D1417" t="s">
        <v>40</v>
      </c>
      <c r="E1417" s="1" t="s">
        <v>2593</v>
      </c>
      <c r="F1417">
        <v>3.3</v>
      </c>
      <c r="G1417" t="s">
        <v>930</v>
      </c>
      <c r="H1417" t="str">
        <f t="shared" si="44"/>
        <v>Dallas</v>
      </c>
      <c r="I1417" t="b">
        <v>0</v>
      </c>
      <c r="J1417" t="s">
        <v>28</v>
      </c>
      <c r="K1417">
        <v>44000</v>
      </c>
      <c r="L1417">
        <v>82000</v>
      </c>
      <c r="M1417">
        <v>63000</v>
      </c>
      <c r="N1417" s="1" t="str">
        <f t="shared" si="45"/>
        <v>Mid ($60k–$90k)</v>
      </c>
      <c r="O1417" t="s">
        <v>29</v>
      </c>
      <c r="P1417" t="s">
        <v>90</v>
      </c>
      <c r="Q1417" t="s">
        <v>78</v>
      </c>
      <c r="R1417" t="s">
        <v>43</v>
      </c>
      <c r="S1417" t="s">
        <v>51</v>
      </c>
      <c r="T1417" t="s">
        <v>47</v>
      </c>
    </row>
    <row r="1418" spans="1:20" x14ac:dyDescent="0.25">
      <c r="A1418" t="s">
        <v>1334</v>
      </c>
      <c r="B1418" t="s">
        <v>1334</v>
      </c>
      <c r="C1418" t="s">
        <v>31</v>
      </c>
      <c r="D1418" t="s">
        <v>32</v>
      </c>
      <c r="E1418" t="s">
        <v>1219</v>
      </c>
      <c r="F1418">
        <v>-1</v>
      </c>
      <c r="G1418" t="s">
        <v>919</v>
      </c>
      <c r="H1418" t="str">
        <f t="shared" si="44"/>
        <v>Plano</v>
      </c>
      <c r="I1418" t="b">
        <v>0</v>
      </c>
      <c r="J1418" t="s">
        <v>28</v>
      </c>
      <c r="K1418">
        <v>44000</v>
      </c>
      <c r="L1418">
        <v>82000</v>
      </c>
      <c r="M1418">
        <v>63000</v>
      </c>
      <c r="N1418" s="1" t="str">
        <f t="shared" si="45"/>
        <v>Mid ($60k–$90k)</v>
      </c>
      <c r="O1418" t="s">
        <v>29</v>
      </c>
      <c r="P1418">
        <v>-1</v>
      </c>
      <c r="Q1418">
        <v>-1</v>
      </c>
      <c r="R1418">
        <v>-1</v>
      </c>
      <c r="S1418">
        <v>-1</v>
      </c>
      <c r="T1418">
        <v>-1</v>
      </c>
    </row>
    <row r="1419" spans="1:20" ht="30" x14ac:dyDescent="0.25">
      <c r="A1419" t="s">
        <v>2595</v>
      </c>
      <c r="B1419" t="s">
        <v>2595</v>
      </c>
      <c r="C1419" t="s">
        <v>48</v>
      </c>
      <c r="D1419" t="s">
        <v>32</v>
      </c>
      <c r="E1419" s="1" t="s">
        <v>301</v>
      </c>
      <c r="F1419">
        <v>3.9</v>
      </c>
      <c r="G1419" t="s">
        <v>2521</v>
      </c>
      <c r="H1419" t="str">
        <f t="shared" si="44"/>
        <v>Lewisville</v>
      </c>
      <c r="I1419" t="b">
        <v>1</v>
      </c>
      <c r="J1419" t="s">
        <v>28</v>
      </c>
      <c r="K1419">
        <v>44000</v>
      </c>
      <c r="L1419">
        <v>82000</v>
      </c>
      <c r="M1419">
        <v>63000</v>
      </c>
      <c r="N1419" s="1" t="str">
        <f t="shared" si="45"/>
        <v>Mid ($60k–$90k)</v>
      </c>
      <c r="O1419" t="s">
        <v>29</v>
      </c>
      <c r="P1419" t="s">
        <v>61</v>
      </c>
      <c r="Q1419" t="s">
        <v>62</v>
      </c>
      <c r="R1419" t="s">
        <v>36</v>
      </c>
      <c r="S1419" t="s">
        <v>72</v>
      </c>
      <c r="T1419" t="s">
        <v>113</v>
      </c>
    </row>
    <row r="1420" spans="1:20" ht="30" x14ac:dyDescent="0.25">
      <c r="A1420" t="s">
        <v>2245</v>
      </c>
      <c r="B1420" t="s">
        <v>2245</v>
      </c>
      <c r="C1420" t="s">
        <v>31</v>
      </c>
      <c r="D1420" t="s">
        <v>54</v>
      </c>
      <c r="E1420" s="1" t="s">
        <v>231</v>
      </c>
      <c r="F1420">
        <v>3.7</v>
      </c>
      <c r="G1420" t="s">
        <v>279</v>
      </c>
      <c r="H1420" t="str">
        <f t="shared" si="44"/>
        <v>Irving</v>
      </c>
      <c r="I1420" t="b">
        <v>0</v>
      </c>
      <c r="J1420" t="s">
        <v>28</v>
      </c>
      <c r="K1420">
        <v>44000</v>
      </c>
      <c r="L1420">
        <v>82000</v>
      </c>
      <c r="M1420">
        <v>63000</v>
      </c>
      <c r="N1420" s="1" t="str">
        <f t="shared" si="45"/>
        <v>Mid ($60k–$90k)</v>
      </c>
      <c r="O1420" t="s">
        <v>29</v>
      </c>
      <c r="P1420" t="s">
        <v>171</v>
      </c>
      <c r="Q1420" t="s">
        <v>78</v>
      </c>
      <c r="R1420" t="s">
        <v>103</v>
      </c>
      <c r="S1420" t="s">
        <v>44</v>
      </c>
      <c r="T1420" t="s">
        <v>53</v>
      </c>
    </row>
    <row r="1421" spans="1:20" x14ac:dyDescent="0.25">
      <c r="A1421" t="s">
        <v>513</v>
      </c>
      <c r="B1421" t="s">
        <v>515</v>
      </c>
      <c r="C1421" t="s">
        <v>48</v>
      </c>
      <c r="D1421" t="s">
        <v>32</v>
      </c>
      <c r="E1421" t="s">
        <v>2596</v>
      </c>
      <c r="F1421">
        <v>-1</v>
      </c>
      <c r="G1421" t="s">
        <v>930</v>
      </c>
      <c r="H1421" t="str">
        <f t="shared" si="44"/>
        <v>Dallas</v>
      </c>
      <c r="I1421" t="b">
        <v>0</v>
      </c>
      <c r="J1421" t="s">
        <v>28</v>
      </c>
      <c r="K1421">
        <v>44000</v>
      </c>
      <c r="L1421">
        <v>82000</v>
      </c>
      <c r="M1421">
        <v>63000</v>
      </c>
      <c r="N1421" s="1" t="str">
        <f t="shared" si="45"/>
        <v>Mid ($60k–$90k)</v>
      </c>
      <c r="O1421" t="s">
        <v>29</v>
      </c>
      <c r="P1421" t="s">
        <v>171</v>
      </c>
      <c r="Q1421" t="s">
        <v>78</v>
      </c>
      <c r="R1421" t="s">
        <v>103</v>
      </c>
      <c r="S1421" t="s">
        <v>44</v>
      </c>
      <c r="T1421" t="s">
        <v>47</v>
      </c>
    </row>
    <row r="1422" spans="1:20" ht="30" x14ac:dyDescent="0.25">
      <c r="A1422" t="s">
        <v>49</v>
      </c>
      <c r="B1422" t="s">
        <v>49</v>
      </c>
      <c r="C1422" t="s">
        <v>31</v>
      </c>
      <c r="D1422" t="s">
        <v>32</v>
      </c>
      <c r="E1422" s="1" t="s">
        <v>2597</v>
      </c>
      <c r="F1422">
        <v>3.3</v>
      </c>
      <c r="G1422" t="s">
        <v>2598</v>
      </c>
      <c r="H1422" t="str">
        <f t="shared" si="44"/>
        <v>Coppell</v>
      </c>
      <c r="I1422" t="b">
        <v>0</v>
      </c>
      <c r="J1422" t="s">
        <v>28</v>
      </c>
      <c r="K1422">
        <v>44000</v>
      </c>
      <c r="L1422">
        <v>82000</v>
      </c>
      <c r="M1422">
        <v>63000</v>
      </c>
      <c r="N1422" s="1" t="str">
        <f t="shared" si="45"/>
        <v>Mid ($60k–$90k)</v>
      </c>
      <c r="O1422" t="s">
        <v>29</v>
      </c>
      <c r="P1422" t="s">
        <v>52</v>
      </c>
      <c r="Q1422" t="s">
        <v>46</v>
      </c>
      <c r="R1422" t="s">
        <v>43</v>
      </c>
      <c r="S1422" t="s">
        <v>72</v>
      </c>
      <c r="T1422" t="s">
        <v>53</v>
      </c>
    </row>
    <row r="1423" spans="1:20" ht="30" x14ac:dyDescent="0.25">
      <c r="A1423" t="s">
        <v>2599</v>
      </c>
      <c r="B1423" t="s">
        <v>2600</v>
      </c>
      <c r="C1423" t="s">
        <v>31</v>
      </c>
      <c r="D1423" t="s">
        <v>54</v>
      </c>
      <c r="E1423" s="1" t="s">
        <v>1403</v>
      </c>
      <c r="F1423">
        <v>5</v>
      </c>
      <c r="G1423" t="s">
        <v>930</v>
      </c>
      <c r="H1423" t="str">
        <f t="shared" si="44"/>
        <v>Dallas</v>
      </c>
      <c r="I1423" t="b">
        <v>0</v>
      </c>
      <c r="J1423" t="s">
        <v>28</v>
      </c>
      <c r="K1423">
        <v>44000</v>
      </c>
      <c r="L1423">
        <v>82000</v>
      </c>
      <c r="M1423">
        <v>63000</v>
      </c>
      <c r="N1423" s="1" t="str">
        <f t="shared" si="45"/>
        <v>Mid ($60k–$90k)</v>
      </c>
      <c r="O1423" t="s">
        <v>29</v>
      </c>
      <c r="P1423">
        <v>-1</v>
      </c>
      <c r="Q1423">
        <v>-1</v>
      </c>
      <c r="R1423" t="s">
        <v>84</v>
      </c>
      <c r="S1423" t="s">
        <v>44</v>
      </c>
      <c r="T1423" t="s">
        <v>129</v>
      </c>
    </row>
    <row r="1424" spans="1:20" ht="30" x14ac:dyDescent="0.25">
      <c r="A1424" t="s">
        <v>88</v>
      </c>
      <c r="B1424" t="s">
        <v>88</v>
      </c>
      <c r="C1424" t="s">
        <v>48</v>
      </c>
      <c r="D1424" t="s">
        <v>54</v>
      </c>
      <c r="E1424" s="1" t="s">
        <v>1057</v>
      </c>
      <c r="F1424">
        <v>3.5</v>
      </c>
      <c r="G1424" t="s">
        <v>930</v>
      </c>
      <c r="H1424" t="str">
        <f t="shared" si="44"/>
        <v>Dallas</v>
      </c>
      <c r="I1424" t="b">
        <v>0</v>
      </c>
      <c r="J1424" t="s">
        <v>28</v>
      </c>
      <c r="K1424">
        <v>44000</v>
      </c>
      <c r="L1424">
        <v>82000</v>
      </c>
      <c r="M1424">
        <v>63000</v>
      </c>
      <c r="N1424" s="1" t="str">
        <f t="shared" si="45"/>
        <v>Mid ($60k–$90k)</v>
      </c>
      <c r="O1424" t="s">
        <v>29</v>
      </c>
      <c r="P1424" t="s">
        <v>104</v>
      </c>
      <c r="Q1424" t="s">
        <v>78</v>
      </c>
      <c r="R1424" t="s">
        <v>23</v>
      </c>
      <c r="S1424" t="s">
        <v>44</v>
      </c>
      <c r="T1424" t="s">
        <v>132</v>
      </c>
    </row>
    <row r="1425" spans="1:20" ht="30" x14ac:dyDescent="0.25">
      <c r="A1425" t="s">
        <v>579</v>
      </c>
      <c r="B1425" t="s">
        <v>579</v>
      </c>
      <c r="C1425" t="s">
        <v>31</v>
      </c>
      <c r="D1425" t="s">
        <v>32</v>
      </c>
      <c r="E1425" s="1" t="s">
        <v>2601</v>
      </c>
      <c r="F1425">
        <v>2.6</v>
      </c>
      <c r="G1425" t="s">
        <v>919</v>
      </c>
      <c r="H1425" t="str">
        <f t="shared" si="44"/>
        <v>Plano</v>
      </c>
      <c r="I1425" t="b">
        <v>0</v>
      </c>
      <c r="J1425" t="s">
        <v>28</v>
      </c>
      <c r="K1425">
        <v>44000</v>
      </c>
      <c r="L1425">
        <v>82000</v>
      </c>
      <c r="M1425">
        <v>63000</v>
      </c>
      <c r="N1425" s="1" t="str">
        <f t="shared" si="45"/>
        <v>Mid ($60k–$90k)</v>
      </c>
      <c r="O1425" t="s">
        <v>29</v>
      </c>
      <c r="P1425" t="s">
        <v>2602</v>
      </c>
      <c r="Q1425" t="s">
        <v>294</v>
      </c>
      <c r="R1425" t="s">
        <v>103</v>
      </c>
      <c r="S1425" t="s">
        <v>44</v>
      </c>
      <c r="T1425" t="s">
        <v>47</v>
      </c>
    </row>
    <row r="1426" spans="1:20" x14ac:dyDescent="0.25">
      <c r="A1426" t="s">
        <v>2439</v>
      </c>
      <c r="B1426" t="s">
        <v>2439</v>
      </c>
      <c r="C1426" t="s">
        <v>31</v>
      </c>
      <c r="D1426" t="s">
        <v>32</v>
      </c>
      <c r="E1426" t="s">
        <v>2603</v>
      </c>
      <c r="F1426">
        <v>-1</v>
      </c>
      <c r="G1426" t="s">
        <v>2441</v>
      </c>
      <c r="H1426" t="str">
        <f t="shared" si="44"/>
        <v>Allen</v>
      </c>
      <c r="I1426" t="b">
        <v>1</v>
      </c>
      <c r="J1426" t="s">
        <v>28</v>
      </c>
      <c r="K1426">
        <v>44000</v>
      </c>
      <c r="L1426">
        <v>82000</v>
      </c>
      <c r="M1426">
        <v>63000</v>
      </c>
      <c r="N1426" s="1" t="str">
        <f t="shared" si="45"/>
        <v>Mid ($60k–$90k)</v>
      </c>
      <c r="O1426" t="s">
        <v>29</v>
      </c>
      <c r="P1426">
        <v>-1</v>
      </c>
      <c r="Q1426">
        <v>-1</v>
      </c>
      <c r="R1426">
        <v>-1</v>
      </c>
      <c r="S1426">
        <v>-1</v>
      </c>
      <c r="T1426">
        <v>-1</v>
      </c>
    </row>
    <row r="1427" spans="1:20" ht="30" x14ac:dyDescent="0.25">
      <c r="A1427" t="s">
        <v>2604</v>
      </c>
      <c r="B1427" t="s">
        <v>2604</v>
      </c>
      <c r="C1427" t="s">
        <v>31</v>
      </c>
      <c r="D1427" t="s">
        <v>32</v>
      </c>
      <c r="E1427" s="1" t="s">
        <v>2605</v>
      </c>
      <c r="F1427">
        <v>3.5</v>
      </c>
      <c r="G1427" t="s">
        <v>919</v>
      </c>
      <c r="H1427" t="str">
        <f t="shared" si="44"/>
        <v>Plano</v>
      </c>
      <c r="I1427" t="b">
        <v>0</v>
      </c>
      <c r="J1427" t="s">
        <v>28</v>
      </c>
      <c r="K1427">
        <v>44000</v>
      </c>
      <c r="L1427">
        <v>82000</v>
      </c>
      <c r="M1427">
        <v>63000</v>
      </c>
      <c r="N1427" s="1" t="str">
        <f t="shared" si="45"/>
        <v>Mid ($60k–$90k)</v>
      </c>
      <c r="O1427" t="s">
        <v>29</v>
      </c>
      <c r="P1427">
        <v>-1</v>
      </c>
      <c r="Q1427">
        <v>-1</v>
      </c>
      <c r="R1427" t="s">
        <v>103</v>
      </c>
      <c r="S1427" t="s">
        <v>242</v>
      </c>
      <c r="T1427" t="s">
        <v>47</v>
      </c>
    </row>
    <row r="1428" spans="1:20" ht="30" x14ac:dyDescent="0.25">
      <c r="A1428" t="s">
        <v>2606</v>
      </c>
      <c r="B1428" t="s">
        <v>2607</v>
      </c>
      <c r="C1428" t="s">
        <v>48</v>
      </c>
      <c r="D1428" t="s">
        <v>32</v>
      </c>
      <c r="E1428" s="1" t="s">
        <v>261</v>
      </c>
      <c r="F1428">
        <v>4</v>
      </c>
      <c r="G1428" t="s">
        <v>2453</v>
      </c>
      <c r="H1428" t="str">
        <f t="shared" si="44"/>
        <v>Richardson</v>
      </c>
      <c r="I1428" t="b">
        <v>0</v>
      </c>
      <c r="J1428" t="s">
        <v>28</v>
      </c>
      <c r="K1428">
        <v>44000</v>
      </c>
      <c r="L1428">
        <v>82000</v>
      </c>
      <c r="M1428">
        <v>63000</v>
      </c>
      <c r="N1428" s="1" t="str">
        <f t="shared" si="45"/>
        <v>Mid ($60k–$90k)</v>
      </c>
      <c r="O1428" t="s">
        <v>29</v>
      </c>
      <c r="P1428" t="s">
        <v>262</v>
      </c>
      <c r="Q1428" t="s">
        <v>207</v>
      </c>
      <c r="R1428" t="s">
        <v>84</v>
      </c>
      <c r="S1428" t="s">
        <v>44</v>
      </c>
      <c r="T1428" t="s">
        <v>129</v>
      </c>
    </row>
    <row r="1429" spans="1:20" ht="30" x14ac:dyDescent="0.25">
      <c r="A1429" t="s">
        <v>88</v>
      </c>
      <c r="B1429" t="s">
        <v>88</v>
      </c>
      <c r="C1429" t="s">
        <v>48</v>
      </c>
      <c r="D1429" t="s">
        <v>32</v>
      </c>
      <c r="E1429" s="1" t="s">
        <v>2608</v>
      </c>
      <c r="F1429">
        <v>3.4</v>
      </c>
      <c r="G1429" t="s">
        <v>2609</v>
      </c>
      <c r="H1429" t="str">
        <f t="shared" si="44"/>
        <v>Farmers Branch</v>
      </c>
      <c r="I1429" t="b">
        <v>0</v>
      </c>
      <c r="J1429" t="s">
        <v>28</v>
      </c>
      <c r="K1429">
        <v>44000</v>
      </c>
      <c r="L1429">
        <v>82000</v>
      </c>
      <c r="M1429">
        <v>63000</v>
      </c>
      <c r="N1429" s="1" t="str">
        <f t="shared" si="45"/>
        <v>Mid ($60k–$90k)</v>
      </c>
      <c r="O1429" t="s">
        <v>29</v>
      </c>
      <c r="P1429" t="s">
        <v>148</v>
      </c>
      <c r="Q1429" t="s">
        <v>62</v>
      </c>
      <c r="R1429" t="s">
        <v>43</v>
      </c>
      <c r="S1429" t="s">
        <v>44</v>
      </c>
      <c r="T1429" t="s">
        <v>47</v>
      </c>
    </row>
    <row r="1430" spans="1:20" ht="30" x14ac:dyDescent="0.25">
      <c r="A1430" t="s">
        <v>2610</v>
      </c>
      <c r="B1430" t="s">
        <v>2612</v>
      </c>
      <c r="C1430" t="s">
        <v>48</v>
      </c>
      <c r="D1430" t="s">
        <v>32</v>
      </c>
      <c r="E1430" s="1" t="s">
        <v>2611</v>
      </c>
      <c r="F1430">
        <v>4.2</v>
      </c>
      <c r="G1430" t="s">
        <v>930</v>
      </c>
      <c r="H1430" t="str">
        <f t="shared" si="44"/>
        <v>Dallas</v>
      </c>
      <c r="I1430" t="b">
        <v>1</v>
      </c>
      <c r="J1430" t="s">
        <v>28</v>
      </c>
      <c r="K1430">
        <v>44000</v>
      </c>
      <c r="L1430">
        <v>82000</v>
      </c>
      <c r="M1430">
        <v>63000</v>
      </c>
      <c r="N1430" s="1" t="str">
        <f t="shared" si="45"/>
        <v>Mid ($60k–$90k)</v>
      </c>
      <c r="O1430" t="s">
        <v>29</v>
      </c>
      <c r="P1430" t="s">
        <v>104</v>
      </c>
      <c r="Q1430" t="s">
        <v>78</v>
      </c>
      <c r="R1430" t="s">
        <v>84</v>
      </c>
      <c r="S1430" t="s">
        <v>44</v>
      </c>
      <c r="T1430" t="s">
        <v>53</v>
      </c>
    </row>
    <row r="1431" spans="1:20" ht="30" x14ac:dyDescent="0.25">
      <c r="A1431" t="s">
        <v>2580</v>
      </c>
      <c r="B1431" t="s">
        <v>2582</v>
      </c>
      <c r="C1431" t="s">
        <v>48</v>
      </c>
      <c r="D1431" t="s">
        <v>40</v>
      </c>
      <c r="E1431" s="1" t="s">
        <v>2613</v>
      </c>
      <c r="F1431">
        <v>3</v>
      </c>
      <c r="G1431" t="s">
        <v>930</v>
      </c>
      <c r="H1431" t="str">
        <f t="shared" si="44"/>
        <v>Dallas</v>
      </c>
      <c r="I1431" t="b">
        <v>0</v>
      </c>
      <c r="J1431" t="s">
        <v>28</v>
      </c>
      <c r="K1431">
        <v>48000</v>
      </c>
      <c r="L1431">
        <v>88000</v>
      </c>
      <c r="M1431">
        <v>68000</v>
      </c>
      <c r="N1431" s="1" t="str">
        <f t="shared" si="45"/>
        <v>Mid ($60k–$90k)</v>
      </c>
      <c r="O1431" t="s">
        <v>29</v>
      </c>
      <c r="P1431" t="s">
        <v>1671</v>
      </c>
      <c r="Q1431" t="s">
        <v>874</v>
      </c>
      <c r="R1431" t="s">
        <v>71</v>
      </c>
      <c r="S1431" t="s">
        <v>51</v>
      </c>
      <c r="T1431" t="s">
        <v>74</v>
      </c>
    </row>
    <row r="1432" spans="1:20" ht="30" x14ac:dyDescent="0.25">
      <c r="A1432" t="s">
        <v>2614</v>
      </c>
      <c r="B1432" t="s">
        <v>2615</v>
      </c>
      <c r="C1432" t="s">
        <v>126</v>
      </c>
      <c r="D1432" t="s">
        <v>32</v>
      </c>
      <c r="E1432" s="1" t="s">
        <v>221</v>
      </c>
      <c r="F1432">
        <v>4.0999999999999996</v>
      </c>
      <c r="G1432" t="s">
        <v>919</v>
      </c>
      <c r="H1432" t="str">
        <f t="shared" si="44"/>
        <v>Plano</v>
      </c>
      <c r="I1432" t="b">
        <v>0</v>
      </c>
      <c r="J1432" t="s">
        <v>28</v>
      </c>
      <c r="K1432">
        <v>48000</v>
      </c>
      <c r="L1432">
        <v>88000</v>
      </c>
      <c r="M1432">
        <v>68000</v>
      </c>
      <c r="N1432" s="1" t="str">
        <f t="shared" si="45"/>
        <v>Mid ($60k–$90k)</v>
      </c>
      <c r="O1432" t="s">
        <v>29</v>
      </c>
      <c r="P1432" t="s">
        <v>171</v>
      </c>
      <c r="Q1432" t="s">
        <v>78</v>
      </c>
      <c r="R1432" t="s">
        <v>36</v>
      </c>
      <c r="S1432" t="s">
        <v>72</v>
      </c>
      <c r="T1432" t="s">
        <v>74</v>
      </c>
    </row>
    <row r="1433" spans="1:20" ht="30" x14ac:dyDescent="0.25">
      <c r="A1433" t="s">
        <v>2616</v>
      </c>
      <c r="B1433" t="s">
        <v>2616</v>
      </c>
      <c r="C1433" t="s">
        <v>31</v>
      </c>
      <c r="D1433" t="s">
        <v>54</v>
      </c>
      <c r="E1433" s="1" t="s">
        <v>2617</v>
      </c>
      <c r="F1433">
        <v>4</v>
      </c>
      <c r="G1433" t="s">
        <v>279</v>
      </c>
      <c r="H1433" t="str">
        <f t="shared" si="44"/>
        <v>Irving</v>
      </c>
      <c r="I1433" t="b">
        <v>0</v>
      </c>
      <c r="J1433" t="s">
        <v>28</v>
      </c>
      <c r="K1433">
        <v>48000</v>
      </c>
      <c r="L1433">
        <v>88000</v>
      </c>
      <c r="M1433">
        <v>68000</v>
      </c>
      <c r="N1433" s="1" t="str">
        <f t="shared" si="45"/>
        <v>Mid ($60k–$90k)</v>
      </c>
      <c r="O1433" t="s">
        <v>29</v>
      </c>
      <c r="P1433" t="s">
        <v>52</v>
      </c>
      <c r="Q1433" t="s">
        <v>46</v>
      </c>
      <c r="R1433" t="s">
        <v>84</v>
      </c>
      <c r="S1433" t="s">
        <v>337</v>
      </c>
      <c r="T1433" t="s">
        <v>47</v>
      </c>
    </row>
    <row r="1434" spans="1:20" ht="30" x14ac:dyDescent="0.25">
      <c r="A1434" t="s">
        <v>1334</v>
      </c>
      <c r="B1434" t="s">
        <v>1334</v>
      </c>
      <c r="C1434" t="s">
        <v>31</v>
      </c>
      <c r="D1434" t="s">
        <v>32</v>
      </c>
      <c r="E1434" s="1" t="s">
        <v>221</v>
      </c>
      <c r="F1434">
        <v>4.0999999999999996</v>
      </c>
      <c r="G1434" t="s">
        <v>919</v>
      </c>
      <c r="H1434" t="str">
        <f t="shared" si="44"/>
        <v>Plano</v>
      </c>
      <c r="I1434" t="b">
        <v>0</v>
      </c>
      <c r="J1434" t="s">
        <v>28</v>
      </c>
      <c r="K1434">
        <v>48000</v>
      </c>
      <c r="L1434">
        <v>88000</v>
      </c>
      <c r="M1434">
        <v>68000</v>
      </c>
      <c r="N1434" s="1" t="str">
        <f t="shared" si="45"/>
        <v>Mid ($60k–$90k)</v>
      </c>
      <c r="O1434" t="s">
        <v>29</v>
      </c>
      <c r="P1434" t="s">
        <v>171</v>
      </c>
      <c r="Q1434" t="s">
        <v>78</v>
      </c>
      <c r="R1434" t="s">
        <v>36</v>
      </c>
      <c r="S1434" t="s">
        <v>72</v>
      </c>
      <c r="T1434" t="s">
        <v>74</v>
      </c>
    </row>
    <row r="1435" spans="1:20" ht="30" x14ac:dyDescent="0.25">
      <c r="A1435" t="s">
        <v>432</v>
      </c>
      <c r="B1435" t="s">
        <v>432</v>
      </c>
      <c r="C1435" t="s">
        <v>31</v>
      </c>
      <c r="D1435" t="s">
        <v>54</v>
      </c>
      <c r="E1435" s="1" t="s">
        <v>2618</v>
      </c>
      <c r="F1435">
        <v>3.2</v>
      </c>
      <c r="G1435" t="s">
        <v>919</v>
      </c>
      <c r="H1435" t="str">
        <f t="shared" si="44"/>
        <v>Plano</v>
      </c>
      <c r="I1435" t="b">
        <v>0</v>
      </c>
      <c r="J1435" t="s">
        <v>28</v>
      </c>
      <c r="K1435">
        <v>48000</v>
      </c>
      <c r="L1435">
        <v>88000</v>
      </c>
      <c r="M1435">
        <v>68000</v>
      </c>
      <c r="N1435" s="1" t="str">
        <f t="shared" si="45"/>
        <v>Mid ($60k–$90k)</v>
      </c>
      <c r="O1435" t="s">
        <v>29</v>
      </c>
      <c r="P1435" t="s">
        <v>37</v>
      </c>
      <c r="Q1435" t="s">
        <v>38</v>
      </c>
      <c r="R1435" t="s">
        <v>43</v>
      </c>
      <c r="S1435" t="s">
        <v>44</v>
      </c>
      <c r="T1435" t="s">
        <v>47</v>
      </c>
    </row>
    <row r="1436" spans="1:20" ht="30" x14ac:dyDescent="0.25">
      <c r="A1436" t="s">
        <v>2619</v>
      </c>
      <c r="B1436" t="s">
        <v>2619</v>
      </c>
      <c r="C1436" t="s">
        <v>48</v>
      </c>
      <c r="D1436" t="s">
        <v>32</v>
      </c>
      <c r="E1436" s="1" t="s">
        <v>238</v>
      </c>
      <c r="F1436">
        <v>3.7</v>
      </c>
      <c r="G1436" t="s">
        <v>279</v>
      </c>
      <c r="H1436" t="str">
        <f t="shared" si="44"/>
        <v>Irving</v>
      </c>
      <c r="I1436" t="b">
        <v>0</v>
      </c>
      <c r="J1436" t="s">
        <v>28</v>
      </c>
      <c r="K1436">
        <v>48000</v>
      </c>
      <c r="L1436">
        <v>88000</v>
      </c>
      <c r="M1436">
        <v>68000</v>
      </c>
      <c r="N1436" s="1" t="str">
        <f t="shared" si="45"/>
        <v>Mid ($60k–$90k)</v>
      </c>
      <c r="O1436" t="s">
        <v>29</v>
      </c>
      <c r="P1436" t="s">
        <v>61</v>
      </c>
      <c r="Q1436" t="s">
        <v>62</v>
      </c>
      <c r="R1436" t="s">
        <v>36</v>
      </c>
      <c r="S1436" t="s">
        <v>72</v>
      </c>
      <c r="T1436" t="s">
        <v>113</v>
      </c>
    </row>
    <row r="1437" spans="1:20" ht="30" x14ac:dyDescent="0.25">
      <c r="A1437" t="s">
        <v>2620</v>
      </c>
      <c r="B1437" t="s">
        <v>2621</v>
      </c>
      <c r="C1437" t="s">
        <v>31</v>
      </c>
      <c r="D1437" t="s">
        <v>32</v>
      </c>
      <c r="E1437" s="1" t="s">
        <v>170</v>
      </c>
      <c r="F1437">
        <v>4</v>
      </c>
      <c r="G1437" t="s">
        <v>279</v>
      </c>
      <c r="H1437" t="str">
        <f t="shared" si="44"/>
        <v>Irving</v>
      </c>
      <c r="I1437" t="b">
        <v>0</v>
      </c>
      <c r="J1437" t="s">
        <v>28</v>
      </c>
      <c r="K1437">
        <v>48000</v>
      </c>
      <c r="L1437">
        <v>88000</v>
      </c>
      <c r="M1437">
        <v>68000</v>
      </c>
      <c r="N1437" s="1" t="str">
        <f t="shared" si="45"/>
        <v>Mid ($60k–$90k)</v>
      </c>
      <c r="O1437" t="s">
        <v>29</v>
      </c>
      <c r="P1437" t="s">
        <v>171</v>
      </c>
      <c r="Q1437" t="s">
        <v>78</v>
      </c>
      <c r="R1437" t="s">
        <v>84</v>
      </c>
      <c r="S1437" t="s">
        <v>44</v>
      </c>
      <c r="T1437" t="s">
        <v>96</v>
      </c>
    </row>
    <row r="1438" spans="1:20" ht="30" x14ac:dyDescent="0.25">
      <c r="A1438" t="s">
        <v>2622</v>
      </c>
      <c r="B1438" t="s">
        <v>2624</v>
      </c>
      <c r="C1438" t="s">
        <v>31</v>
      </c>
      <c r="D1438" t="s">
        <v>32</v>
      </c>
      <c r="E1438" s="1" t="s">
        <v>2623</v>
      </c>
      <c r="F1438">
        <v>3.5</v>
      </c>
      <c r="G1438" t="s">
        <v>930</v>
      </c>
      <c r="H1438" t="str">
        <f t="shared" si="44"/>
        <v>Dallas</v>
      </c>
      <c r="I1438" t="b">
        <v>1</v>
      </c>
      <c r="J1438" t="s">
        <v>28</v>
      </c>
      <c r="K1438">
        <v>48000</v>
      </c>
      <c r="L1438">
        <v>88000</v>
      </c>
      <c r="M1438">
        <v>68000</v>
      </c>
      <c r="N1438" s="1" t="str">
        <f t="shared" si="45"/>
        <v>Mid ($60k–$90k)</v>
      </c>
      <c r="O1438" t="s">
        <v>29</v>
      </c>
      <c r="P1438">
        <v>-1</v>
      </c>
      <c r="Q1438">
        <v>-1</v>
      </c>
      <c r="R1438" t="s">
        <v>116</v>
      </c>
      <c r="S1438" t="s">
        <v>44</v>
      </c>
      <c r="T1438" t="s">
        <v>47</v>
      </c>
    </row>
    <row r="1439" spans="1:20" ht="30" x14ac:dyDescent="0.25">
      <c r="A1439" t="s">
        <v>2625</v>
      </c>
      <c r="B1439" t="s">
        <v>2626</v>
      </c>
      <c r="C1439" t="s">
        <v>31</v>
      </c>
      <c r="D1439" t="s">
        <v>32</v>
      </c>
      <c r="E1439" s="1" t="s">
        <v>2576</v>
      </c>
      <c r="F1439">
        <v>4.2</v>
      </c>
      <c r="G1439" t="s">
        <v>2444</v>
      </c>
      <c r="H1439" t="str">
        <f t="shared" si="44"/>
        <v>Arlington</v>
      </c>
      <c r="I1439" t="b">
        <v>0</v>
      </c>
      <c r="J1439" t="s">
        <v>28</v>
      </c>
      <c r="K1439">
        <v>48000</v>
      </c>
      <c r="L1439">
        <v>88000</v>
      </c>
      <c r="M1439">
        <v>68000</v>
      </c>
      <c r="N1439" s="1" t="str">
        <f t="shared" si="45"/>
        <v>Mid ($60k–$90k)</v>
      </c>
      <c r="O1439" t="s">
        <v>29</v>
      </c>
      <c r="P1439" t="s">
        <v>385</v>
      </c>
      <c r="Q1439" t="s">
        <v>386</v>
      </c>
      <c r="R1439" t="s">
        <v>43</v>
      </c>
      <c r="S1439" t="s">
        <v>384</v>
      </c>
      <c r="T1439" t="s">
        <v>27</v>
      </c>
    </row>
    <row r="1440" spans="1:20" ht="30" x14ac:dyDescent="0.25">
      <c r="A1440" t="s">
        <v>2627</v>
      </c>
      <c r="B1440" t="s">
        <v>2629</v>
      </c>
      <c r="C1440" t="s">
        <v>48</v>
      </c>
      <c r="D1440" t="s">
        <v>40</v>
      </c>
      <c r="E1440" s="1" t="s">
        <v>2628</v>
      </c>
      <c r="F1440">
        <v>4.5</v>
      </c>
      <c r="G1440" t="s">
        <v>930</v>
      </c>
      <c r="H1440" t="str">
        <f t="shared" si="44"/>
        <v>Dallas</v>
      </c>
      <c r="I1440" t="b">
        <v>0</v>
      </c>
      <c r="J1440" t="s">
        <v>28</v>
      </c>
      <c r="K1440">
        <v>48000</v>
      </c>
      <c r="L1440">
        <v>88000</v>
      </c>
      <c r="M1440">
        <v>68000</v>
      </c>
      <c r="N1440" s="1" t="str">
        <f t="shared" si="45"/>
        <v>Mid ($60k–$90k)</v>
      </c>
      <c r="O1440" t="s">
        <v>29</v>
      </c>
      <c r="P1440">
        <v>-1</v>
      </c>
      <c r="Q1440">
        <v>-1</v>
      </c>
      <c r="R1440" t="s">
        <v>84</v>
      </c>
      <c r="S1440" t="s">
        <v>44</v>
      </c>
      <c r="T1440" t="s">
        <v>129</v>
      </c>
    </row>
    <row r="1441" spans="1:20" ht="30" x14ac:dyDescent="0.25">
      <c r="A1441" t="s">
        <v>2630</v>
      </c>
      <c r="B1441" t="s">
        <v>2630</v>
      </c>
      <c r="C1441" t="s">
        <v>31</v>
      </c>
      <c r="D1441" t="s">
        <v>32</v>
      </c>
      <c r="E1441" s="1" t="s">
        <v>2570</v>
      </c>
      <c r="F1441">
        <v>3.8</v>
      </c>
      <c r="G1441" t="s">
        <v>279</v>
      </c>
      <c r="H1441" t="str">
        <f t="shared" si="44"/>
        <v>Irving</v>
      </c>
      <c r="I1441" t="b">
        <v>0</v>
      </c>
      <c r="J1441" t="s">
        <v>28</v>
      </c>
      <c r="K1441">
        <v>48000</v>
      </c>
      <c r="L1441">
        <v>88000</v>
      </c>
      <c r="M1441">
        <v>68000</v>
      </c>
      <c r="N1441" s="1" t="str">
        <f t="shared" si="45"/>
        <v>Mid ($60k–$90k)</v>
      </c>
      <c r="O1441" t="s">
        <v>29</v>
      </c>
      <c r="P1441" t="s">
        <v>293</v>
      </c>
      <c r="Q1441" t="s">
        <v>294</v>
      </c>
      <c r="R1441" t="s">
        <v>84</v>
      </c>
      <c r="S1441" t="s">
        <v>44</v>
      </c>
      <c r="T1441" t="s">
        <v>129</v>
      </c>
    </row>
    <row r="1442" spans="1:20" ht="30" x14ac:dyDescent="0.25">
      <c r="A1442" t="s">
        <v>2631</v>
      </c>
      <c r="B1442" t="s">
        <v>2631</v>
      </c>
      <c r="C1442" t="s">
        <v>31</v>
      </c>
      <c r="D1442" t="s">
        <v>40</v>
      </c>
      <c r="E1442" s="1" t="s">
        <v>2632</v>
      </c>
      <c r="F1442">
        <v>4.3</v>
      </c>
      <c r="G1442" t="s">
        <v>930</v>
      </c>
      <c r="H1442" t="str">
        <f t="shared" si="44"/>
        <v>Dallas</v>
      </c>
      <c r="I1442" t="b">
        <v>0</v>
      </c>
      <c r="J1442" t="s">
        <v>28</v>
      </c>
      <c r="K1442">
        <v>48000</v>
      </c>
      <c r="L1442">
        <v>88000</v>
      </c>
      <c r="M1442">
        <v>68000</v>
      </c>
      <c r="N1442" s="1" t="str">
        <f t="shared" si="45"/>
        <v>Mid ($60k–$90k)</v>
      </c>
      <c r="O1442" t="s">
        <v>29</v>
      </c>
      <c r="P1442" t="s">
        <v>52</v>
      </c>
      <c r="Q1442" t="s">
        <v>46</v>
      </c>
      <c r="R1442" t="s">
        <v>84</v>
      </c>
      <c r="S1442" t="s">
        <v>145</v>
      </c>
      <c r="T1442" t="s">
        <v>96</v>
      </c>
    </row>
    <row r="1443" spans="1:20" ht="30" x14ac:dyDescent="0.25">
      <c r="A1443" t="s">
        <v>2633</v>
      </c>
      <c r="B1443" t="s">
        <v>2633</v>
      </c>
      <c r="C1443" t="s">
        <v>31</v>
      </c>
      <c r="D1443" t="s">
        <v>54</v>
      </c>
      <c r="E1443" s="1" t="s">
        <v>231</v>
      </c>
      <c r="F1443">
        <v>3.7</v>
      </c>
      <c r="G1443" t="s">
        <v>279</v>
      </c>
      <c r="H1443" t="str">
        <f t="shared" si="44"/>
        <v>Irving</v>
      </c>
      <c r="I1443" t="b">
        <v>0</v>
      </c>
      <c r="J1443" t="s">
        <v>28</v>
      </c>
      <c r="K1443">
        <v>48000</v>
      </c>
      <c r="L1443">
        <v>88000</v>
      </c>
      <c r="M1443">
        <v>68000</v>
      </c>
      <c r="N1443" s="1" t="str">
        <f t="shared" si="45"/>
        <v>Mid ($60k–$90k)</v>
      </c>
      <c r="O1443" t="s">
        <v>29</v>
      </c>
      <c r="P1443" t="s">
        <v>171</v>
      </c>
      <c r="Q1443" t="s">
        <v>78</v>
      </c>
      <c r="R1443" t="s">
        <v>103</v>
      </c>
      <c r="S1443" t="s">
        <v>44</v>
      </c>
      <c r="T1443" t="s">
        <v>53</v>
      </c>
    </row>
    <row r="1444" spans="1:20" ht="30" x14ac:dyDescent="0.25">
      <c r="A1444" t="s">
        <v>2634</v>
      </c>
      <c r="B1444" t="s">
        <v>2636</v>
      </c>
      <c r="C1444" t="s">
        <v>31</v>
      </c>
      <c r="D1444" t="s">
        <v>54</v>
      </c>
      <c r="E1444" s="1" t="s">
        <v>2635</v>
      </c>
      <c r="F1444">
        <v>4.4000000000000004</v>
      </c>
      <c r="G1444" t="s">
        <v>279</v>
      </c>
      <c r="H1444" t="str">
        <f t="shared" si="44"/>
        <v>Irving</v>
      </c>
      <c r="I1444" t="b">
        <v>0</v>
      </c>
      <c r="J1444" t="s">
        <v>28</v>
      </c>
      <c r="K1444">
        <v>48000</v>
      </c>
      <c r="L1444">
        <v>88000</v>
      </c>
      <c r="M1444">
        <v>68000</v>
      </c>
      <c r="N1444" s="1" t="str">
        <f t="shared" si="45"/>
        <v>Mid ($60k–$90k)</v>
      </c>
      <c r="O1444" t="s">
        <v>29</v>
      </c>
      <c r="P1444" t="s">
        <v>52</v>
      </c>
      <c r="Q1444" t="s">
        <v>46</v>
      </c>
      <c r="R1444" t="s">
        <v>84</v>
      </c>
      <c r="S1444" t="s">
        <v>72</v>
      </c>
      <c r="T1444" t="s">
        <v>129</v>
      </c>
    </row>
    <row r="1445" spans="1:20" ht="30" x14ac:dyDescent="0.25">
      <c r="A1445" t="s">
        <v>2637</v>
      </c>
      <c r="B1445" t="s">
        <v>2637</v>
      </c>
      <c r="C1445" t="s">
        <v>48</v>
      </c>
      <c r="D1445" t="s">
        <v>54</v>
      </c>
      <c r="E1445" s="1" t="s">
        <v>2638</v>
      </c>
      <c r="F1445">
        <v>3.1</v>
      </c>
      <c r="G1445" t="s">
        <v>930</v>
      </c>
      <c r="H1445" t="str">
        <f t="shared" si="44"/>
        <v>Dallas</v>
      </c>
      <c r="I1445" t="b">
        <v>1</v>
      </c>
      <c r="J1445" t="s">
        <v>28</v>
      </c>
      <c r="K1445">
        <v>48000</v>
      </c>
      <c r="L1445">
        <v>88000</v>
      </c>
      <c r="M1445">
        <v>68000</v>
      </c>
      <c r="N1445" s="1" t="str">
        <f t="shared" si="45"/>
        <v>Mid ($60k–$90k)</v>
      </c>
      <c r="O1445" t="s">
        <v>29</v>
      </c>
      <c r="P1445" t="s">
        <v>927</v>
      </c>
      <c r="Q1445" t="s">
        <v>874</v>
      </c>
      <c r="R1445" t="s">
        <v>36</v>
      </c>
      <c r="S1445" t="s">
        <v>44</v>
      </c>
      <c r="T1445" t="s">
        <v>39</v>
      </c>
    </row>
    <row r="1446" spans="1:20" ht="30" x14ac:dyDescent="0.25">
      <c r="A1446" t="s">
        <v>394</v>
      </c>
      <c r="B1446" t="s">
        <v>394</v>
      </c>
      <c r="C1446" t="s">
        <v>31</v>
      </c>
      <c r="D1446" t="s">
        <v>54</v>
      </c>
      <c r="E1446" s="1" t="s">
        <v>1618</v>
      </c>
      <c r="F1446">
        <v>3.2</v>
      </c>
      <c r="G1446" t="s">
        <v>2453</v>
      </c>
      <c r="H1446" t="str">
        <f t="shared" si="44"/>
        <v>Richardson</v>
      </c>
      <c r="I1446" t="b">
        <v>1</v>
      </c>
      <c r="J1446" t="s">
        <v>28</v>
      </c>
      <c r="K1446">
        <v>48000</v>
      </c>
      <c r="L1446">
        <v>88000</v>
      </c>
      <c r="M1446">
        <v>68000</v>
      </c>
      <c r="N1446" s="1" t="str">
        <f t="shared" si="45"/>
        <v>Mid ($60k–$90k)</v>
      </c>
      <c r="O1446" t="s">
        <v>29</v>
      </c>
      <c r="P1446" t="s">
        <v>171</v>
      </c>
      <c r="Q1446" t="s">
        <v>78</v>
      </c>
      <c r="R1446" t="s">
        <v>43</v>
      </c>
      <c r="S1446" t="s">
        <v>44</v>
      </c>
      <c r="T1446" t="s">
        <v>27</v>
      </c>
    </row>
    <row r="1447" spans="1:20" ht="30" x14ac:dyDescent="0.25">
      <c r="A1447" t="s">
        <v>2639</v>
      </c>
      <c r="B1447" t="s">
        <v>2640</v>
      </c>
      <c r="C1447" t="s">
        <v>31</v>
      </c>
      <c r="D1447" t="s">
        <v>32</v>
      </c>
      <c r="E1447" s="1" t="s">
        <v>967</v>
      </c>
      <c r="F1447">
        <v>3.3</v>
      </c>
      <c r="G1447" t="s">
        <v>2441</v>
      </c>
      <c r="H1447" t="str">
        <f t="shared" si="44"/>
        <v>Allen</v>
      </c>
      <c r="I1447" t="b">
        <v>1</v>
      </c>
      <c r="J1447" t="s">
        <v>28</v>
      </c>
      <c r="K1447">
        <v>48000</v>
      </c>
      <c r="L1447">
        <v>88000</v>
      </c>
      <c r="M1447">
        <v>68000</v>
      </c>
      <c r="N1447" s="1" t="str">
        <f t="shared" si="45"/>
        <v>Mid ($60k–$90k)</v>
      </c>
      <c r="O1447" t="s">
        <v>29</v>
      </c>
      <c r="P1447" t="s">
        <v>52</v>
      </c>
      <c r="Q1447" t="s">
        <v>46</v>
      </c>
      <c r="R1447" t="s">
        <v>103</v>
      </c>
      <c r="S1447" t="s">
        <v>44</v>
      </c>
      <c r="T1447" t="s">
        <v>132</v>
      </c>
    </row>
    <row r="1448" spans="1:20" ht="30" x14ac:dyDescent="0.25">
      <c r="A1448" t="s">
        <v>88</v>
      </c>
      <c r="B1448" t="s">
        <v>88</v>
      </c>
      <c r="C1448" t="s">
        <v>48</v>
      </c>
      <c r="D1448" t="s">
        <v>32</v>
      </c>
      <c r="E1448" s="1" t="s">
        <v>2533</v>
      </c>
      <c r="F1448">
        <v>2.8</v>
      </c>
      <c r="G1448" t="s">
        <v>2444</v>
      </c>
      <c r="H1448" t="str">
        <f t="shared" si="44"/>
        <v>Arlington</v>
      </c>
      <c r="I1448" t="b">
        <v>1</v>
      </c>
      <c r="J1448" t="s">
        <v>28</v>
      </c>
      <c r="K1448">
        <v>48000</v>
      </c>
      <c r="L1448">
        <v>88000</v>
      </c>
      <c r="M1448">
        <v>68000</v>
      </c>
      <c r="N1448" s="1" t="str">
        <f t="shared" si="45"/>
        <v>Mid ($60k–$90k)</v>
      </c>
      <c r="O1448" t="s">
        <v>29</v>
      </c>
      <c r="P1448" t="s">
        <v>2534</v>
      </c>
      <c r="Q1448" t="s">
        <v>121</v>
      </c>
      <c r="R1448" t="s">
        <v>23</v>
      </c>
      <c r="S1448" t="s">
        <v>44</v>
      </c>
      <c r="T1448" t="s">
        <v>27</v>
      </c>
    </row>
    <row r="1449" spans="1:20" ht="30" x14ac:dyDescent="0.25">
      <c r="A1449" t="s">
        <v>2641</v>
      </c>
      <c r="B1449" t="s">
        <v>2641</v>
      </c>
      <c r="C1449" t="s">
        <v>48</v>
      </c>
      <c r="D1449" t="s">
        <v>32</v>
      </c>
      <c r="E1449" s="1" t="s">
        <v>261</v>
      </c>
      <c r="F1449">
        <v>4</v>
      </c>
      <c r="G1449" t="s">
        <v>2453</v>
      </c>
      <c r="H1449" t="str">
        <f t="shared" si="44"/>
        <v>Richardson</v>
      </c>
      <c r="I1449" t="b">
        <v>0</v>
      </c>
      <c r="J1449" t="s">
        <v>28</v>
      </c>
      <c r="K1449">
        <v>48000</v>
      </c>
      <c r="L1449">
        <v>88000</v>
      </c>
      <c r="M1449">
        <v>68000</v>
      </c>
      <c r="N1449" s="1" t="str">
        <f t="shared" si="45"/>
        <v>Mid ($60k–$90k)</v>
      </c>
      <c r="O1449" t="s">
        <v>29</v>
      </c>
      <c r="P1449" t="s">
        <v>262</v>
      </c>
      <c r="Q1449" t="s">
        <v>207</v>
      </c>
      <c r="R1449" t="s">
        <v>84</v>
      </c>
      <c r="S1449" t="s">
        <v>44</v>
      </c>
      <c r="T1449" t="s">
        <v>129</v>
      </c>
    </row>
    <row r="1450" spans="1:20" ht="30" x14ac:dyDescent="0.25">
      <c r="A1450" t="s">
        <v>2642</v>
      </c>
      <c r="B1450" t="s">
        <v>2643</v>
      </c>
      <c r="C1450" t="s">
        <v>31</v>
      </c>
      <c r="D1450" t="s">
        <v>32</v>
      </c>
      <c r="E1450" s="1" t="s">
        <v>2537</v>
      </c>
      <c r="F1450">
        <v>3.4</v>
      </c>
      <c r="G1450" t="s">
        <v>279</v>
      </c>
      <c r="H1450" t="str">
        <f t="shared" si="44"/>
        <v>Irving</v>
      </c>
      <c r="I1450" t="b">
        <v>0</v>
      </c>
      <c r="J1450" t="s">
        <v>28</v>
      </c>
      <c r="K1450">
        <v>48000</v>
      </c>
      <c r="L1450">
        <v>88000</v>
      </c>
      <c r="M1450">
        <v>68000</v>
      </c>
      <c r="N1450" s="1" t="str">
        <f t="shared" si="45"/>
        <v>Mid ($60k–$90k)</v>
      </c>
      <c r="O1450" t="s">
        <v>29</v>
      </c>
      <c r="P1450" t="s">
        <v>90</v>
      </c>
      <c r="Q1450" t="s">
        <v>78</v>
      </c>
      <c r="R1450" t="s">
        <v>71</v>
      </c>
      <c r="S1450" t="s">
        <v>44</v>
      </c>
      <c r="T1450" t="s">
        <v>175</v>
      </c>
    </row>
    <row r="1451" spans="1:20" ht="30" x14ac:dyDescent="0.25">
      <c r="A1451" t="s">
        <v>2644</v>
      </c>
      <c r="B1451" t="s">
        <v>933</v>
      </c>
      <c r="C1451" t="s">
        <v>31</v>
      </c>
      <c r="D1451" t="s">
        <v>54</v>
      </c>
      <c r="E1451" s="1" t="s">
        <v>229</v>
      </c>
      <c r="F1451">
        <v>3.9</v>
      </c>
      <c r="G1451" t="s">
        <v>919</v>
      </c>
      <c r="H1451" t="str">
        <f t="shared" si="44"/>
        <v>Plano</v>
      </c>
      <c r="I1451" t="b">
        <v>0</v>
      </c>
      <c r="J1451" t="s">
        <v>28</v>
      </c>
      <c r="K1451">
        <v>48000</v>
      </c>
      <c r="L1451">
        <v>88000</v>
      </c>
      <c r="M1451">
        <v>68000</v>
      </c>
      <c r="N1451" s="1" t="str">
        <f t="shared" si="45"/>
        <v>Mid ($60k–$90k)</v>
      </c>
      <c r="O1451" t="s">
        <v>29</v>
      </c>
      <c r="P1451" t="s">
        <v>52</v>
      </c>
      <c r="Q1451" t="s">
        <v>46</v>
      </c>
      <c r="R1451" t="s">
        <v>57</v>
      </c>
      <c r="S1451" t="s">
        <v>44</v>
      </c>
      <c r="T1451" t="s">
        <v>27</v>
      </c>
    </row>
    <row r="1452" spans="1:20" ht="30" x14ac:dyDescent="0.25">
      <c r="A1452" t="s">
        <v>2645</v>
      </c>
      <c r="B1452" t="s">
        <v>2646</v>
      </c>
      <c r="C1452" t="s">
        <v>126</v>
      </c>
      <c r="D1452" t="s">
        <v>54</v>
      </c>
      <c r="E1452" s="1" t="s">
        <v>1618</v>
      </c>
      <c r="F1452">
        <v>3.2</v>
      </c>
      <c r="G1452" t="s">
        <v>2453</v>
      </c>
      <c r="H1452" t="str">
        <f t="shared" si="44"/>
        <v>Richardson</v>
      </c>
      <c r="I1452" t="b">
        <v>0</v>
      </c>
      <c r="J1452" t="s">
        <v>28</v>
      </c>
      <c r="K1452">
        <v>48000</v>
      </c>
      <c r="L1452">
        <v>88000</v>
      </c>
      <c r="M1452">
        <v>68000</v>
      </c>
      <c r="N1452" s="1" t="str">
        <f t="shared" si="45"/>
        <v>Mid ($60k–$90k)</v>
      </c>
      <c r="O1452" t="s">
        <v>29</v>
      </c>
      <c r="P1452" t="s">
        <v>171</v>
      </c>
      <c r="Q1452" t="s">
        <v>78</v>
      </c>
      <c r="R1452" t="s">
        <v>43</v>
      </c>
      <c r="S1452" t="s">
        <v>44</v>
      </c>
      <c r="T1452" t="s">
        <v>27</v>
      </c>
    </row>
    <row r="1453" spans="1:20" ht="30" x14ac:dyDescent="0.25">
      <c r="A1453" t="s">
        <v>2647</v>
      </c>
      <c r="B1453" t="s">
        <v>2649</v>
      </c>
      <c r="C1453" t="s">
        <v>31</v>
      </c>
      <c r="D1453" t="s">
        <v>54</v>
      </c>
      <c r="E1453" s="1" t="s">
        <v>2648</v>
      </c>
      <c r="F1453">
        <v>3.5</v>
      </c>
      <c r="G1453" t="s">
        <v>919</v>
      </c>
      <c r="H1453" t="str">
        <f t="shared" si="44"/>
        <v>Plano</v>
      </c>
      <c r="I1453" t="b">
        <v>0</v>
      </c>
      <c r="J1453" t="s">
        <v>28</v>
      </c>
      <c r="K1453">
        <v>48000</v>
      </c>
      <c r="L1453">
        <v>88000</v>
      </c>
      <c r="M1453">
        <v>68000</v>
      </c>
      <c r="N1453" s="1" t="str">
        <f t="shared" si="45"/>
        <v>Mid ($60k–$90k)</v>
      </c>
      <c r="O1453" t="s">
        <v>29</v>
      </c>
      <c r="P1453" t="s">
        <v>37</v>
      </c>
      <c r="Q1453" t="s">
        <v>38</v>
      </c>
      <c r="R1453" t="s">
        <v>23</v>
      </c>
      <c r="S1453" t="s">
        <v>80</v>
      </c>
      <c r="T1453" t="s">
        <v>105</v>
      </c>
    </row>
    <row r="1454" spans="1:20" ht="30" x14ac:dyDescent="0.25">
      <c r="A1454" t="s">
        <v>2650</v>
      </c>
      <c r="B1454" t="s">
        <v>2651</v>
      </c>
      <c r="C1454" t="s">
        <v>31</v>
      </c>
      <c r="D1454" t="s">
        <v>54</v>
      </c>
      <c r="E1454" s="1" t="s">
        <v>863</v>
      </c>
      <c r="F1454">
        <v>3.4</v>
      </c>
      <c r="G1454" t="s">
        <v>2453</v>
      </c>
      <c r="H1454" t="str">
        <f t="shared" si="44"/>
        <v>Richardson</v>
      </c>
      <c r="I1454" t="b">
        <v>0</v>
      </c>
      <c r="J1454" t="s">
        <v>28</v>
      </c>
      <c r="K1454">
        <v>48000</v>
      </c>
      <c r="L1454">
        <v>88000</v>
      </c>
      <c r="M1454">
        <v>68000</v>
      </c>
      <c r="N1454" s="1" t="str">
        <f t="shared" si="45"/>
        <v>Mid ($60k–$90k)</v>
      </c>
      <c r="O1454" t="s">
        <v>29</v>
      </c>
      <c r="P1454" t="s">
        <v>90</v>
      </c>
      <c r="Q1454" t="s">
        <v>78</v>
      </c>
      <c r="R1454" t="s">
        <v>84</v>
      </c>
      <c r="S1454" t="s">
        <v>44</v>
      </c>
      <c r="T1454" t="s">
        <v>96</v>
      </c>
    </row>
    <row r="1455" spans="1:20" ht="30" x14ac:dyDescent="0.25">
      <c r="A1455" t="s">
        <v>2652</v>
      </c>
      <c r="B1455" t="s">
        <v>2652</v>
      </c>
      <c r="C1455" t="s">
        <v>48</v>
      </c>
      <c r="D1455" t="s">
        <v>32</v>
      </c>
      <c r="E1455" s="1" t="s">
        <v>261</v>
      </c>
      <c r="F1455">
        <v>4</v>
      </c>
      <c r="G1455" t="s">
        <v>2453</v>
      </c>
      <c r="H1455" t="str">
        <f t="shared" si="44"/>
        <v>Richardson</v>
      </c>
      <c r="I1455" t="b">
        <v>0</v>
      </c>
      <c r="J1455" t="s">
        <v>28</v>
      </c>
      <c r="K1455">
        <v>48000</v>
      </c>
      <c r="L1455">
        <v>88000</v>
      </c>
      <c r="M1455">
        <v>68000</v>
      </c>
      <c r="N1455" s="1" t="str">
        <f t="shared" si="45"/>
        <v>Mid ($60k–$90k)</v>
      </c>
      <c r="O1455" t="s">
        <v>29</v>
      </c>
      <c r="P1455" t="s">
        <v>262</v>
      </c>
      <c r="Q1455" t="s">
        <v>207</v>
      </c>
      <c r="R1455" t="s">
        <v>84</v>
      </c>
      <c r="S1455" t="s">
        <v>44</v>
      </c>
      <c r="T1455" t="s">
        <v>129</v>
      </c>
    </row>
    <row r="1456" spans="1:20" ht="30" x14ac:dyDescent="0.25">
      <c r="A1456" t="s">
        <v>2653</v>
      </c>
      <c r="B1456" t="s">
        <v>2653</v>
      </c>
      <c r="C1456" t="s">
        <v>48</v>
      </c>
      <c r="D1456" t="s">
        <v>32</v>
      </c>
      <c r="E1456" s="1" t="s">
        <v>2654</v>
      </c>
      <c r="F1456">
        <v>4.3</v>
      </c>
      <c r="G1456" t="s">
        <v>930</v>
      </c>
      <c r="H1456" t="str">
        <f t="shared" si="44"/>
        <v>Dallas</v>
      </c>
      <c r="I1456" t="b">
        <v>0</v>
      </c>
      <c r="J1456" t="s">
        <v>28</v>
      </c>
      <c r="K1456">
        <v>48000</v>
      </c>
      <c r="L1456">
        <v>88000</v>
      </c>
      <c r="M1456">
        <v>68000</v>
      </c>
      <c r="N1456" s="1" t="str">
        <f t="shared" si="45"/>
        <v>Mid ($60k–$90k)</v>
      </c>
      <c r="O1456" t="s">
        <v>29</v>
      </c>
      <c r="P1456" t="s">
        <v>213</v>
      </c>
      <c r="Q1456" t="s">
        <v>213</v>
      </c>
      <c r="R1456" t="s">
        <v>57</v>
      </c>
      <c r="S1456" t="s">
        <v>44</v>
      </c>
      <c r="T1456" t="s">
        <v>47</v>
      </c>
    </row>
    <row r="1457" spans="1:20" ht="30" x14ac:dyDescent="0.25">
      <c r="A1457" t="s">
        <v>2655</v>
      </c>
      <c r="B1457" t="s">
        <v>1411</v>
      </c>
      <c r="C1457" t="s">
        <v>48</v>
      </c>
      <c r="D1457" t="s">
        <v>40</v>
      </c>
      <c r="E1457" s="1" t="s">
        <v>2656</v>
      </c>
      <c r="F1457">
        <v>3.5</v>
      </c>
      <c r="G1457" t="s">
        <v>279</v>
      </c>
      <c r="H1457" t="str">
        <f t="shared" si="44"/>
        <v>Irving</v>
      </c>
      <c r="I1457" t="b">
        <v>0</v>
      </c>
      <c r="J1457" t="s">
        <v>28</v>
      </c>
      <c r="K1457">
        <v>48000</v>
      </c>
      <c r="L1457">
        <v>88000</v>
      </c>
      <c r="M1457">
        <v>68000</v>
      </c>
      <c r="N1457" s="1" t="str">
        <f t="shared" si="45"/>
        <v>Mid ($60k–$90k)</v>
      </c>
      <c r="O1457" t="s">
        <v>29</v>
      </c>
      <c r="P1457" t="s">
        <v>171</v>
      </c>
      <c r="Q1457" t="s">
        <v>78</v>
      </c>
      <c r="R1457" t="s">
        <v>43</v>
      </c>
      <c r="S1457" t="s">
        <v>44</v>
      </c>
      <c r="T1457" t="s">
        <v>39</v>
      </c>
    </row>
    <row r="1458" spans="1:20" ht="30" x14ac:dyDescent="0.25">
      <c r="A1458" t="s">
        <v>775</v>
      </c>
      <c r="B1458" t="s">
        <v>775</v>
      </c>
      <c r="C1458" t="s">
        <v>48</v>
      </c>
      <c r="D1458" t="s">
        <v>32</v>
      </c>
      <c r="E1458" s="1" t="s">
        <v>2657</v>
      </c>
      <c r="F1458">
        <v>3.2</v>
      </c>
      <c r="G1458" t="s">
        <v>2444</v>
      </c>
      <c r="H1458" t="str">
        <f t="shared" si="44"/>
        <v>Arlington</v>
      </c>
      <c r="I1458" t="b">
        <v>0</v>
      </c>
      <c r="J1458" t="s">
        <v>28</v>
      </c>
      <c r="K1458">
        <v>44000</v>
      </c>
      <c r="L1458">
        <v>78000</v>
      </c>
      <c r="M1458">
        <v>61000</v>
      </c>
      <c r="N1458" s="1" t="str">
        <f t="shared" si="45"/>
        <v>Mid ($60k–$90k)</v>
      </c>
      <c r="O1458" t="s">
        <v>29</v>
      </c>
      <c r="P1458" t="s">
        <v>1493</v>
      </c>
      <c r="Q1458" t="s">
        <v>1494</v>
      </c>
      <c r="R1458" t="s">
        <v>36</v>
      </c>
      <c r="S1458" t="s">
        <v>44</v>
      </c>
      <c r="T1458" t="s">
        <v>81</v>
      </c>
    </row>
    <row r="1459" spans="1:20" ht="30" x14ac:dyDescent="0.25">
      <c r="A1459" t="s">
        <v>517</v>
      </c>
      <c r="B1459" t="s">
        <v>517</v>
      </c>
      <c r="C1459" t="s">
        <v>48</v>
      </c>
      <c r="D1459" t="s">
        <v>32</v>
      </c>
      <c r="E1459" s="1" t="s">
        <v>2658</v>
      </c>
      <c r="F1459">
        <v>3.6</v>
      </c>
      <c r="G1459" t="s">
        <v>919</v>
      </c>
      <c r="H1459" t="str">
        <f t="shared" si="44"/>
        <v>Plano</v>
      </c>
      <c r="I1459" t="b">
        <v>0</v>
      </c>
      <c r="J1459" t="s">
        <v>28</v>
      </c>
      <c r="K1459">
        <v>44000</v>
      </c>
      <c r="L1459">
        <v>78000</v>
      </c>
      <c r="M1459">
        <v>61000</v>
      </c>
      <c r="N1459" s="1" t="str">
        <f t="shared" si="45"/>
        <v>Mid ($60k–$90k)</v>
      </c>
      <c r="O1459" t="s">
        <v>29</v>
      </c>
      <c r="P1459" t="s">
        <v>1535</v>
      </c>
      <c r="Q1459" t="s">
        <v>1494</v>
      </c>
      <c r="R1459" t="s">
        <v>36</v>
      </c>
      <c r="S1459" t="s">
        <v>72</v>
      </c>
      <c r="T1459" t="s">
        <v>39</v>
      </c>
    </row>
    <row r="1460" spans="1:20" ht="30" x14ac:dyDescent="0.25">
      <c r="A1460" t="s">
        <v>2659</v>
      </c>
      <c r="B1460" t="s">
        <v>2660</v>
      </c>
      <c r="C1460" t="s">
        <v>48</v>
      </c>
      <c r="D1460" t="s">
        <v>32</v>
      </c>
      <c r="E1460" s="1" t="s">
        <v>261</v>
      </c>
      <c r="F1460">
        <v>4</v>
      </c>
      <c r="G1460" t="s">
        <v>2453</v>
      </c>
      <c r="H1460" t="str">
        <f t="shared" si="44"/>
        <v>Richardson</v>
      </c>
      <c r="I1460" t="b">
        <v>0</v>
      </c>
      <c r="J1460" t="s">
        <v>28</v>
      </c>
      <c r="K1460">
        <v>44000</v>
      </c>
      <c r="L1460">
        <v>78000</v>
      </c>
      <c r="M1460">
        <v>61000</v>
      </c>
      <c r="N1460" s="1" t="str">
        <f t="shared" si="45"/>
        <v>Mid ($60k–$90k)</v>
      </c>
      <c r="O1460" t="s">
        <v>29</v>
      </c>
      <c r="P1460" t="s">
        <v>262</v>
      </c>
      <c r="Q1460" t="s">
        <v>207</v>
      </c>
      <c r="R1460" t="s">
        <v>84</v>
      </c>
      <c r="S1460" t="s">
        <v>44</v>
      </c>
      <c r="T1460" t="s">
        <v>129</v>
      </c>
    </row>
    <row r="1461" spans="1:20" x14ac:dyDescent="0.25">
      <c r="A1461" t="s">
        <v>2661</v>
      </c>
      <c r="B1461" t="s">
        <v>2661</v>
      </c>
      <c r="C1461" t="s">
        <v>48</v>
      </c>
      <c r="D1461" t="s">
        <v>54</v>
      </c>
      <c r="E1461" t="s">
        <v>1219</v>
      </c>
      <c r="F1461">
        <v>-1</v>
      </c>
      <c r="G1461" t="s">
        <v>919</v>
      </c>
      <c r="H1461" t="str">
        <f t="shared" si="44"/>
        <v>Plano</v>
      </c>
      <c r="I1461" t="b">
        <v>0</v>
      </c>
      <c r="J1461" t="s">
        <v>28</v>
      </c>
      <c r="K1461">
        <v>44000</v>
      </c>
      <c r="L1461">
        <v>78000</v>
      </c>
      <c r="M1461">
        <v>61000</v>
      </c>
      <c r="N1461" s="1" t="str">
        <f t="shared" si="45"/>
        <v>Mid ($60k–$90k)</v>
      </c>
      <c r="O1461" t="s">
        <v>29</v>
      </c>
      <c r="P1461">
        <v>-1</v>
      </c>
      <c r="Q1461">
        <v>-1</v>
      </c>
      <c r="R1461">
        <v>-1</v>
      </c>
      <c r="S1461">
        <v>-1</v>
      </c>
      <c r="T1461">
        <v>-1</v>
      </c>
    </row>
    <row r="1462" spans="1:20" ht="30" x14ac:dyDescent="0.25">
      <c r="A1462" t="s">
        <v>2662</v>
      </c>
      <c r="B1462" t="s">
        <v>2662</v>
      </c>
      <c r="C1462" t="s">
        <v>48</v>
      </c>
      <c r="D1462" t="s">
        <v>32</v>
      </c>
      <c r="E1462" s="1" t="s">
        <v>2663</v>
      </c>
      <c r="F1462">
        <v>3.9</v>
      </c>
      <c r="G1462" t="s">
        <v>919</v>
      </c>
      <c r="H1462" t="str">
        <f t="shared" si="44"/>
        <v>Plano</v>
      </c>
      <c r="I1462" t="b">
        <v>0</v>
      </c>
      <c r="J1462" t="s">
        <v>28</v>
      </c>
      <c r="K1462">
        <v>44000</v>
      </c>
      <c r="L1462">
        <v>78000</v>
      </c>
      <c r="M1462">
        <v>61000</v>
      </c>
      <c r="N1462" s="1" t="str">
        <f t="shared" si="45"/>
        <v>Mid ($60k–$90k)</v>
      </c>
      <c r="O1462" t="s">
        <v>29</v>
      </c>
      <c r="P1462" t="s">
        <v>171</v>
      </c>
      <c r="Q1462" t="s">
        <v>78</v>
      </c>
      <c r="R1462" t="s">
        <v>84</v>
      </c>
      <c r="S1462" t="s">
        <v>44</v>
      </c>
      <c r="T1462" t="s">
        <v>132</v>
      </c>
    </row>
    <row r="1463" spans="1:20" x14ac:dyDescent="0.25">
      <c r="A1463" t="s">
        <v>2664</v>
      </c>
      <c r="B1463" t="s">
        <v>2664</v>
      </c>
      <c r="C1463" t="s">
        <v>31</v>
      </c>
      <c r="D1463" t="s">
        <v>32</v>
      </c>
      <c r="E1463" t="s">
        <v>2665</v>
      </c>
      <c r="F1463">
        <v>-1</v>
      </c>
      <c r="G1463" t="s">
        <v>930</v>
      </c>
      <c r="H1463" t="str">
        <f t="shared" si="44"/>
        <v>Dallas</v>
      </c>
      <c r="I1463" t="b">
        <v>0</v>
      </c>
      <c r="J1463" t="s">
        <v>28</v>
      </c>
      <c r="K1463">
        <v>44000</v>
      </c>
      <c r="L1463">
        <v>78000</v>
      </c>
      <c r="M1463">
        <v>61000</v>
      </c>
      <c r="N1463" s="1" t="str">
        <f t="shared" si="45"/>
        <v>Mid ($60k–$90k)</v>
      </c>
      <c r="O1463" t="s">
        <v>29</v>
      </c>
      <c r="P1463">
        <v>-1</v>
      </c>
      <c r="Q1463">
        <v>-1</v>
      </c>
      <c r="R1463">
        <v>-1</v>
      </c>
      <c r="S1463">
        <v>-1</v>
      </c>
      <c r="T1463">
        <v>-1</v>
      </c>
    </row>
    <row r="1464" spans="1:20" ht="30" x14ac:dyDescent="0.25">
      <c r="A1464" t="s">
        <v>2666</v>
      </c>
      <c r="B1464" t="s">
        <v>2661</v>
      </c>
      <c r="C1464" t="s">
        <v>48</v>
      </c>
      <c r="D1464" t="s">
        <v>32</v>
      </c>
      <c r="E1464" s="1" t="s">
        <v>280</v>
      </c>
      <c r="F1464">
        <v>3.8</v>
      </c>
      <c r="G1464" t="s">
        <v>919</v>
      </c>
      <c r="H1464" t="str">
        <f t="shared" si="44"/>
        <v>Plano</v>
      </c>
      <c r="I1464" t="b">
        <v>0</v>
      </c>
      <c r="J1464" t="s">
        <v>28</v>
      </c>
      <c r="K1464">
        <v>44000</v>
      </c>
      <c r="L1464">
        <v>78000</v>
      </c>
      <c r="M1464">
        <v>61000</v>
      </c>
      <c r="N1464" s="1" t="str">
        <f t="shared" si="45"/>
        <v>Mid ($60k–$90k)</v>
      </c>
      <c r="O1464" t="s">
        <v>29</v>
      </c>
      <c r="P1464" t="s">
        <v>171</v>
      </c>
      <c r="Q1464" t="s">
        <v>78</v>
      </c>
      <c r="R1464" t="s">
        <v>43</v>
      </c>
      <c r="S1464" t="s">
        <v>51</v>
      </c>
      <c r="T1464" t="s">
        <v>39</v>
      </c>
    </row>
    <row r="1465" spans="1:20" ht="30" x14ac:dyDescent="0.25">
      <c r="A1465" t="s">
        <v>2661</v>
      </c>
      <c r="B1465" t="s">
        <v>2661</v>
      </c>
      <c r="C1465" t="s">
        <v>48</v>
      </c>
      <c r="D1465" t="s">
        <v>54</v>
      </c>
      <c r="E1465" s="1" t="s">
        <v>221</v>
      </c>
      <c r="F1465">
        <v>4.0999999999999996</v>
      </c>
      <c r="G1465" t="s">
        <v>919</v>
      </c>
      <c r="H1465" t="str">
        <f t="shared" si="44"/>
        <v>Plano</v>
      </c>
      <c r="I1465" t="b">
        <v>0</v>
      </c>
      <c r="J1465" t="s">
        <v>28</v>
      </c>
      <c r="K1465">
        <v>44000</v>
      </c>
      <c r="L1465">
        <v>78000</v>
      </c>
      <c r="M1465">
        <v>61000</v>
      </c>
      <c r="N1465" s="1" t="str">
        <f t="shared" si="45"/>
        <v>Mid ($60k–$90k)</v>
      </c>
      <c r="O1465" t="s">
        <v>29</v>
      </c>
      <c r="P1465" t="s">
        <v>171</v>
      </c>
      <c r="Q1465" t="s">
        <v>78</v>
      </c>
      <c r="R1465" t="s">
        <v>36</v>
      </c>
      <c r="S1465" t="s">
        <v>72</v>
      </c>
      <c r="T1465" t="s">
        <v>74</v>
      </c>
    </row>
    <row r="1466" spans="1:20" ht="30" x14ac:dyDescent="0.25">
      <c r="A1466" t="s">
        <v>2667</v>
      </c>
      <c r="B1466" t="s">
        <v>2669</v>
      </c>
      <c r="C1466" t="s">
        <v>48</v>
      </c>
      <c r="D1466" t="s">
        <v>54</v>
      </c>
      <c r="E1466" s="1" t="s">
        <v>2668</v>
      </c>
      <c r="F1466">
        <v>4.5</v>
      </c>
      <c r="G1466" t="s">
        <v>279</v>
      </c>
      <c r="H1466" t="str">
        <f t="shared" si="44"/>
        <v>Irving</v>
      </c>
      <c r="I1466" t="b">
        <v>1</v>
      </c>
      <c r="J1466" t="s">
        <v>28</v>
      </c>
      <c r="K1466">
        <v>44000</v>
      </c>
      <c r="L1466">
        <v>78000</v>
      </c>
      <c r="M1466">
        <v>61000</v>
      </c>
      <c r="N1466" s="1" t="str">
        <f t="shared" si="45"/>
        <v>Mid ($60k–$90k)</v>
      </c>
      <c r="O1466" t="s">
        <v>29</v>
      </c>
      <c r="P1466" t="s">
        <v>143</v>
      </c>
      <c r="Q1466" t="s">
        <v>46</v>
      </c>
      <c r="R1466" t="s">
        <v>84</v>
      </c>
      <c r="S1466" t="s">
        <v>44</v>
      </c>
      <c r="T1466" t="s">
        <v>96</v>
      </c>
    </row>
    <row r="1467" spans="1:20" x14ac:dyDescent="0.25">
      <c r="A1467" t="s">
        <v>2670</v>
      </c>
      <c r="B1467" t="s">
        <v>2672</v>
      </c>
      <c r="C1467" t="s">
        <v>48</v>
      </c>
      <c r="D1467" t="s">
        <v>32</v>
      </c>
      <c r="E1467" t="s">
        <v>2671</v>
      </c>
      <c r="F1467">
        <v>-1</v>
      </c>
      <c r="G1467" t="s">
        <v>930</v>
      </c>
      <c r="H1467" t="str">
        <f t="shared" si="44"/>
        <v>Dallas</v>
      </c>
      <c r="I1467" t="b">
        <v>0</v>
      </c>
      <c r="J1467" t="s">
        <v>28</v>
      </c>
      <c r="K1467">
        <v>44000</v>
      </c>
      <c r="L1467">
        <v>78000</v>
      </c>
      <c r="M1467">
        <v>61000</v>
      </c>
      <c r="N1467" s="1" t="str">
        <f t="shared" si="45"/>
        <v>Mid ($60k–$90k)</v>
      </c>
      <c r="O1467" t="s">
        <v>29</v>
      </c>
      <c r="P1467">
        <v>-1</v>
      </c>
      <c r="Q1467">
        <v>-1</v>
      </c>
      <c r="R1467">
        <v>-1</v>
      </c>
      <c r="S1467">
        <v>-1</v>
      </c>
      <c r="T1467">
        <v>-1</v>
      </c>
    </row>
    <row r="1468" spans="1:20" ht="30" x14ac:dyDescent="0.25">
      <c r="A1468" t="s">
        <v>2673</v>
      </c>
      <c r="B1468" t="s">
        <v>2673</v>
      </c>
      <c r="C1468" t="s">
        <v>48</v>
      </c>
      <c r="D1468" t="s">
        <v>40</v>
      </c>
      <c r="E1468" s="1" t="s">
        <v>2674</v>
      </c>
      <c r="F1468">
        <v>2.9</v>
      </c>
      <c r="G1468" t="s">
        <v>279</v>
      </c>
      <c r="H1468" t="str">
        <f t="shared" si="44"/>
        <v>Irving</v>
      </c>
      <c r="I1468" t="b">
        <v>0</v>
      </c>
      <c r="J1468" t="s">
        <v>28</v>
      </c>
      <c r="K1468">
        <v>44000</v>
      </c>
      <c r="L1468">
        <v>78000</v>
      </c>
      <c r="M1468">
        <v>61000</v>
      </c>
      <c r="N1468" s="1" t="str">
        <f t="shared" si="45"/>
        <v>Mid ($60k–$90k)</v>
      </c>
      <c r="O1468" t="s">
        <v>29</v>
      </c>
      <c r="P1468" t="s">
        <v>148</v>
      </c>
      <c r="Q1468" t="s">
        <v>62</v>
      </c>
      <c r="R1468" t="s">
        <v>36</v>
      </c>
      <c r="S1468" t="s">
        <v>72</v>
      </c>
      <c r="T1468" t="s">
        <v>47</v>
      </c>
    </row>
    <row r="1469" spans="1:20" ht="30" x14ac:dyDescent="0.25">
      <c r="A1469" t="s">
        <v>2675</v>
      </c>
      <c r="B1469" t="s">
        <v>2676</v>
      </c>
      <c r="C1469" t="s">
        <v>31</v>
      </c>
      <c r="D1469" t="s">
        <v>54</v>
      </c>
      <c r="E1469" s="1" t="s">
        <v>505</v>
      </c>
      <c r="F1469">
        <v>4.0999999999999996</v>
      </c>
      <c r="G1469" t="s">
        <v>2441</v>
      </c>
      <c r="H1469" t="str">
        <f t="shared" si="44"/>
        <v>Allen</v>
      </c>
      <c r="I1469" t="b">
        <v>0</v>
      </c>
      <c r="J1469" t="s">
        <v>28</v>
      </c>
      <c r="K1469">
        <v>44000</v>
      </c>
      <c r="L1469">
        <v>78000</v>
      </c>
      <c r="M1469">
        <v>61000</v>
      </c>
      <c r="N1469" s="1" t="str">
        <f t="shared" si="45"/>
        <v>Mid ($60k–$90k)</v>
      </c>
      <c r="O1469" t="s">
        <v>29</v>
      </c>
      <c r="P1469" t="s">
        <v>159</v>
      </c>
      <c r="Q1469" t="s">
        <v>46</v>
      </c>
      <c r="R1469" t="s">
        <v>103</v>
      </c>
      <c r="S1469" t="s">
        <v>44</v>
      </c>
      <c r="T1469" t="s">
        <v>105</v>
      </c>
    </row>
    <row r="1470" spans="1:20" ht="30" x14ac:dyDescent="0.25">
      <c r="A1470" t="s">
        <v>49</v>
      </c>
      <c r="B1470" t="s">
        <v>49</v>
      </c>
      <c r="C1470" t="s">
        <v>31</v>
      </c>
      <c r="D1470" t="s">
        <v>40</v>
      </c>
      <c r="E1470" s="1" t="s">
        <v>2677</v>
      </c>
      <c r="F1470">
        <v>4.5</v>
      </c>
      <c r="G1470" t="s">
        <v>506</v>
      </c>
      <c r="H1470" t="str">
        <f t="shared" si="44"/>
        <v>Newark</v>
      </c>
      <c r="I1470" t="b">
        <v>0</v>
      </c>
      <c r="J1470" t="s">
        <v>28</v>
      </c>
      <c r="K1470">
        <v>110000</v>
      </c>
      <c r="L1470">
        <v>190000</v>
      </c>
      <c r="M1470">
        <v>150000</v>
      </c>
      <c r="N1470" s="1" t="str">
        <f t="shared" si="45"/>
        <v>High (&gt;$90k)</v>
      </c>
      <c r="O1470" t="s">
        <v>29</v>
      </c>
      <c r="P1470" t="s">
        <v>171</v>
      </c>
      <c r="Q1470" t="s">
        <v>78</v>
      </c>
      <c r="R1470" t="s">
        <v>103</v>
      </c>
      <c r="S1470" t="s">
        <v>44</v>
      </c>
      <c r="T1470" t="s">
        <v>105</v>
      </c>
    </row>
    <row r="1471" spans="1:20" ht="30" x14ac:dyDescent="0.25">
      <c r="A1471" t="s">
        <v>2679</v>
      </c>
      <c r="B1471" t="s">
        <v>2681</v>
      </c>
      <c r="C1471" t="s">
        <v>48</v>
      </c>
      <c r="D1471" t="s">
        <v>40</v>
      </c>
      <c r="E1471" s="1" t="s">
        <v>2680</v>
      </c>
      <c r="F1471">
        <v>4.5999999999999996</v>
      </c>
      <c r="G1471" t="s">
        <v>645</v>
      </c>
      <c r="H1471" t="str">
        <f t="shared" si="44"/>
        <v>Santa Clara</v>
      </c>
      <c r="I1471" t="b">
        <v>0</v>
      </c>
      <c r="J1471" t="s">
        <v>28</v>
      </c>
      <c r="K1471">
        <v>110000</v>
      </c>
      <c r="L1471">
        <v>190000</v>
      </c>
      <c r="M1471">
        <v>150000</v>
      </c>
      <c r="N1471" s="1" t="str">
        <f t="shared" si="45"/>
        <v>High (&gt;$90k)</v>
      </c>
      <c r="O1471" t="s">
        <v>29</v>
      </c>
      <c r="P1471" t="s">
        <v>159</v>
      </c>
      <c r="Q1471" t="s">
        <v>46</v>
      </c>
      <c r="R1471" t="s">
        <v>36</v>
      </c>
      <c r="S1471" t="s">
        <v>72</v>
      </c>
      <c r="T1471" t="s">
        <v>81</v>
      </c>
    </row>
    <row r="1472" spans="1:20" ht="30" x14ac:dyDescent="0.25">
      <c r="A1472" t="s">
        <v>2682</v>
      </c>
      <c r="B1472" t="s">
        <v>2684</v>
      </c>
      <c r="C1472" t="s">
        <v>48</v>
      </c>
      <c r="D1472" t="s">
        <v>40</v>
      </c>
      <c r="E1472" s="1" t="s">
        <v>2683</v>
      </c>
      <c r="F1472">
        <v>3.9</v>
      </c>
      <c r="G1472" t="s">
        <v>506</v>
      </c>
      <c r="H1472" t="str">
        <f t="shared" si="44"/>
        <v>Newark</v>
      </c>
      <c r="I1472" t="b">
        <v>1</v>
      </c>
      <c r="J1472" t="s">
        <v>28</v>
      </c>
      <c r="K1472">
        <v>110000</v>
      </c>
      <c r="L1472">
        <v>190000</v>
      </c>
      <c r="M1472">
        <v>150000</v>
      </c>
      <c r="N1472" s="1" t="str">
        <f t="shared" si="45"/>
        <v>High (&gt;$90k)</v>
      </c>
      <c r="O1472" t="s">
        <v>29</v>
      </c>
      <c r="P1472" t="s">
        <v>143</v>
      </c>
      <c r="Q1472" t="s">
        <v>46</v>
      </c>
      <c r="R1472" t="s">
        <v>43</v>
      </c>
      <c r="S1472" t="s">
        <v>44</v>
      </c>
      <c r="T1472" t="s">
        <v>27</v>
      </c>
    </row>
    <row r="1473" spans="1:20" ht="30" x14ac:dyDescent="0.25">
      <c r="A1473" t="s">
        <v>49</v>
      </c>
      <c r="B1473" t="s">
        <v>49</v>
      </c>
      <c r="C1473" t="s">
        <v>31</v>
      </c>
      <c r="D1473" t="s">
        <v>32</v>
      </c>
      <c r="E1473" s="1" t="s">
        <v>2685</v>
      </c>
      <c r="F1473">
        <v>4</v>
      </c>
      <c r="G1473" t="s">
        <v>645</v>
      </c>
      <c r="H1473" t="str">
        <f t="shared" si="44"/>
        <v>Santa Clara</v>
      </c>
      <c r="I1473" t="b">
        <v>0</v>
      </c>
      <c r="J1473" t="s">
        <v>28</v>
      </c>
      <c r="K1473">
        <v>110000</v>
      </c>
      <c r="L1473">
        <v>190000</v>
      </c>
      <c r="M1473">
        <v>150000</v>
      </c>
      <c r="N1473" s="1" t="str">
        <f t="shared" si="45"/>
        <v>High (&gt;$90k)</v>
      </c>
      <c r="O1473" t="s">
        <v>29</v>
      </c>
      <c r="P1473" t="s">
        <v>143</v>
      </c>
      <c r="Q1473" t="s">
        <v>46</v>
      </c>
      <c r="R1473" t="s">
        <v>103</v>
      </c>
      <c r="S1473" t="s">
        <v>44</v>
      </c>
      <c r="T1473" t="s">
        <v>132</v>
      </c>
    </row>
    <row r="1474" spans="1:20" ht="30" x14ac:dyDescent="0.25">
      <c r="A1474" t="s">
        <v>2686</v>
      </c>
      <c r="B1474" t="s">
        <v>2686</v>
      </c>
      <c r="C1474" t="s">
        <v>31</v>
      </c>
      <c r="D1474" t="s">
        <v>40</v>
      </c>
      <c r="E1474" s="1" t="s">
        <v>2687</v>
      </c>
      <c r="F1474">
        <v>3.3</v>
      </c>
      <c r="G1474" t="s">
        <v>655</v>
      </c>
      <c r="H1474" t="str">
        <f t="shared" si="44"/>
        <v>Redwood City</v>
      </c>
      <c r="I1474" t="b">
        <v>0</v>
      </c>
      <c r="J1474" t="s">
        <v>28</v>
      </c>
      <c r="K1474">
        <v>110000</v>
      </c>
      <c r="L1474">
        <v>190000</v>
      </c>
      <c r="M1474">
        <v>150000</v>
      </c>
      <c r="N1474" s="1" t="str">
        <f t="shared" si="45"/>
        <v>High (&gt;$90k)</v>
      </c>
      <c r="O1474" t="s">
        <v>29</v>
      </c>
      <c r="P1474" t="s">
        <v>143</v>
      </c>
      <c r="Q1474" t="s">
        <v>46</v>
      </c>
      <c r="R1474" t="s">
        <v>43</v>
      </c>
      <c r="S1474" t="s">
        <v>72</v>
      </c>
      <c r="T1474" t="s">
        <v>27</v>
      </c>
    </row>
    <row r="1475" spans="1:20" ht="30" x14ac:dyDescent="0.25">
      <c r="A1475" t="s">
        <v>88</v>
      </c>
      <c r="B1475" t="s">
        <v>88</v>
      </c>
      <c r="C1475" t="s">
        <v>48</v>
      </c>
      <c r="D1475" t="s">
        <v>32</v>
      </c>
      <c r="E1475" s="1" t="s">
        <v>2688</v>
      </c>
      <c r="F1475">
        <v>3.1</v>
      </c>
      <c r="G1475" t="s">
        <v>645</v>
      </c>
      <c r="H1475" t="str">
        <f t="shared" si="44"/>
        <v>Santa Clara</v>
      </c>
      <c r="I1475" t="b">
        <v>0</v>
      </c>
      <c r="J1475" t="s">
        <v>28</v>
      </c>
      <c r="K1475">
        <v>110000</v>
      </c>
      <c r="L1475">
        <v>190000</v>
      </c>
      <c r="M1475">
        <v>150000</v>
      </c>
      <c r="N1475" s="1" t="str">
        <f t="shared" si="45"/>
        <v>High (&gt;$90k)</v>
      </c>
      <c r="O1475" t="s">
        <v>29</v>
      </c>
      <c r="P1475" t="s">
        <v>58</v>
      </c>
      <c r="Q1475" t="s">
        <v>59</v>
      </c>
      <c r="R1475" t="s">
        <v>103</v>
      </c>
      <c r="S1475" t="s">
        <v>51</v>
      </c>
      <c r="T1475" t="s">
        <v>27</v>
      </c>
    </row>
    <row r="1476" spans="1:20" ht="30" x14ac:dyDescent="0.25">
      <c r="A1476" t="s">
        <v>2689</v>
      </c>
      <c r="B1476" t="s">
        <v>2690</v>
      </c>
      <c r="C1476" t="s">
        <v>31</v>
      </c>
      <c r="D1476" t="s">
        <v>32</v>
      </c>
      <c r="E1476" s="1" t="s">
        <v>1485</v>
      </c>
      <c r="F1476">
        <v>3.4</v>
      </c>
      <c r="G1476" t="s">
        <v>1346</v>
      </c>
      <c r="H1476" t="str">
        <f t="shared" si="44"/>
        <v>Cupertino</v>
      </c>
      <c r="I1476" t="b">
        <v>0</v>
      </c>
      <c r="J1476" t="s">
        <v>28</v>
      </c>
      <c r="K1476">
        <v>110000</v>
      </c>
      <c r="L1476">
        <v>190000</v>
      </c>
      <c r="M1476">
        <v>150000</v>
      </c>
      <c r="N1476" s="1" t="str">
        <f t="shared" si="45"/>
        <v>High (&gt;$90k)</v>
      </c>
      <c r="O1476" t="s">
        <v>29</v>
      </c>
      <c r="P1476" t="s">
        <v>171</v>
      </c>
      <c r="Q1476" t="s">
        <v>78</v>
      </c>
      <c r="R1476" t="s">
        <v>71</v>
      </c>
      <c r="S1476" t="s">
        <v>72</v>
      </c>
      <c r="T1476" t="s">
        <v>81</v>
      </c>
    </row>
    <row r="1477" spans="1:20" ht="30" x14ac:dyDescent="0.25">
      <c r="A1477" t="s">
        <v>49</v>
      </c>
      <c r="B1477" t="s">
        <v>49</v>
      </c>
      <c r="C1477" t="s">
        <v>31</v>
      </c>
      <c r="D1477" t="s">
        <v>32</v>
      </c>
      <c r="E1477" s="1" t="s">
        <v>2691</v>
      </c>
      <c r="F1477">
        <v>3.4</v>
      </c>
      <c r="G1477" t="s">
        <v>252</v>
      </c>
      <c r="H1477" t="str">
        <f t="shared" si="44"/>
        <v>Fremont</v>
      </c>
      <c r="I1477" t="b">
        <v>0</v>
      </c>
      <c r="J1477" t="s">
        <v>28</v>
      </c>
      <c r="K1477">
        <v>110000</v>
      </c>
      <c r="L1477">
        <v>190000</v>
      </c>
      <c r="M1477">
        <v>150000</v>
      </c>
      <c r="N1477" s="1" t="str">
        <f t="shared" si="45"/>
        <v>High (&gt;$90k)</v>
      </c>
      <c r="O1477" t="s">
        <v>29</v>
      </c>
      <c r="P1477" t="s">
        <v>2501</v>
      </c>
      <c r="Q1477" t="s">
        <v>874</v>
      </c>
      <c r="R1477" t="s">
        <v>36</v>
      </c>
      <c r="S1477" t="s">
        <v>72</v>
      </c>
      <c r="T1477" t="s">
        <v>39</v>
      </c>
    </row>
    <row r="1478" spans="1:20" ht="30" x14ac:dyDescent="0.25">
      <c r="A1478" t="s">
        <v>49</v>
      </c>
      <c r="B1478" t="s">
        <v>49</v>
      </c>
      <c r="C1478" t="s">
        <v>31</v>
      </c>
      <c r="D1478" t="s">
        <v>32</v>
      </c>
      <c r="E1478" s="1" t="s">
        <v>2503</v>
      </c>
      <c r="F1478">
        <v>3.5</v>
      </c>
      <c r="G1478" t="s">
        <v>182</v>
      </c>
      <c r="H1478" t="str">
        <f t="shared" ref="H1478:H1541" si="46">IFERROR(TRIM(LEFT(G1478,FIND(",",G1478)-1)),G1478)</f>
        <v>San Jose</v>
      </c>
      <c r="I1478" t="b">
        <v>0</v>
      </c>
      <c r="J1478" t="s">
        <v>28</v>
      </c>
      <c r="K1478">
        <v>110000</v>
      </c>
      <c r="L1478">
        <v>190000</v>
      </c>
      <c r="M1478">
        <v>150000</v>
      </c>
      <c r="N1478" s="1" t="str">
        <f t="shared" ref="N1478:N1541" si="47">IF(M1478="", "", IF(M1478&lt;60000, "Low (&lt;$60k)", IF(M1478&lt;=90000, "Mid ($60k–$90k)", "High (&gt;$90k)")))</f>
        <v>High (&gt;$90k)</v>
      </c>
      <c r="O1478" t="s">
        <v>29</v>
      </c>
      <c r="P1478" t="s">
        <v>52</v>
      </c>
      <c r="Q1478" t="s">
        <v>46</v>
      </c>
      <c r="R1478" t="s">
        <v>36</v>
      </c>
      <c r="S1478" t="s">
        <v>72</v>
      </c>
      <c r="T1478" t="s">
        <v>47</v>
      </c>
    </row>
    <row r="1479" spans="1:20" ht="30" x14ac:dyDescent="0.25">
      <c r="A1479" t="s">
        <v>49</v>
      </c>
      <c r="B1479" t="s">
        <v>49</v>
      </c>
      <c r="C1479" t="s">
        <v>31</v>
      </c>
      <c r="D1479" t="s">
        <v>32</v>
      </c>
      <c r="E1479" s="1" t="s">
        <v>1926</v>
      </c>
      <c r="F1479">
        <v>3.8</v>
      </c>
      <c r="G1479" t="s">
        <v>320</v>
      </c>
      <c r="H1479" t="str">
        <f t="shared" si="46"/>
        <v>Menlo Park</v>
      </c>
      <c r="I1479" t="b">
        <v>0</v>
      </c>
      <c r="J1479" t="s">
        <v>28</v>
      </c>
      <c r="K1479">
        <v>110000</v>
      </c>
      <c r="L1479">
        <v>190000</v>
      </c>
      <c r="M1479">
        <v>150000</v>
      </c>
      <c r="N1479" s="1" t="str">
        <f t="shared" si="47"/>
        <v>High (&gt;$90k)</v>
      </c>
      <c r="O1479" t="s">
        <v>29</v>
      </c>
      <c r="P1479" t="s">
        <v>52</v>
      </c>
      <c r="Q1479" t="s">
        <v>46</v>
      </c>
      <c r="R1479" t="s">
        <v>57</v>
      </c>
      <c r="S1479" t="s">
        <v>44</v>
      </c>
      <c r="T1479" t="s">
        <v>53</v>
      </c>
    </row>
    <row r="1480" spans="1:20" ht="30" x14ac:dyDescent="0.25">
      <c r="A1480" t="s">
        <v>49</v>
      </c>
      <c r="B1480" t="s">
        <v>49</v>
      </c>
      <c r="C1480" t="s">
        <v>31</v>
      </c>
      <c r="D1480" t="s">
        <v>32</v>
      </c>
      <c r="E1480" s="1" t="s">
        <v>982</v>
      </c>
      <c r="F1480">
        <v>4</v>
      </c>
      <c r="G1480" t="s">
        <v>645</v>
      </c>
      <c r="H1480" t="str">
        <f t="shared" si="46"/>
        <v>Santa Clara</v>
      </c>
      <c r="I1480" t="b">
        <v>1</v>
      </c>
      <c r="J1480" t="s">
        <v>28</v>
      </c>
      <c r="K1480">
        <v>110000</v>
      </c>
      <c r="L1480">
        <v>190000</v>
      </c>
      <c r="M1480">
        <v>150000</v>
      </c>
      <c r="N1480" s="1" t="str">
        <f t="shared" si="47"/>
        <v>High (&gt;$90k)</v>
      </c>
      <c r="O1480" t="s">
        <v>29</v>
      </c>
      <c r="P1480" t="s">
        <v>262</v>
      </c>
      <c r="Q1480" t="s">
        <v>207</v>
      </c>
      <c r="R1480" t="s">
        <v>23</v>
      </c>
      <c r="S1480" t="s">
        <v>44</v>
      </c>
      <c r="T1480" t="s">
        <v>105</v>
      </c>
    </row>
    <row r="1481" spans="1:20" x14ac:dyDescent="0.25">
      <c r="A1481" t="s">
        <v>49</v>
      </c>
      <c r="B1481" t="s">
        <v>49</v>
      </c>
      <c r="C1481" t="s">
        <v>31</v>
      </c>
      <c r="D1481" t="s">
        <v>32</v>
      </c>
      <c r="E1481" t="s">
        <v>2693</v>
      </c>
      <c r="F1481">
        <v>-1</v>
      </c>
      <c r="G1481" t="s">
        <v>182</v>
      </c>
      <c r="H1481" t="str">
        <f t="shared" si="46"/>
        <v>San Jose</v>
      </c>
      <c r="I1481" t="b">
        <v>0</v>
      </c>
      <c r="J1481" t="s">
        <v>28</v>
      </c>
      <c r="K1481">
        <v>110000</v>
      </c>
      <c r="L1481">
        <v>190000</v>
      </c>
      <c r="M1481">
        <v>150000</v>
      </c>
      <c r="N1481" s="1" t="str">
        <f t="shared" si="47"/>
        <v>High (&gt;$90k)</v>
      </c>
      <c r="O1481" t="s">
        <v>29</v>
      </c>
      <c r="P1481">
        <v>-1</v>
      </c>
      <c r="Q1481">
        <v>-1</v>
      </c>
      <c r="R1481">
        <v>-1</v>
      </c>
      <c r="S1481">
        <v>-1</v>
      </c>
      <c r="T1481">
        <v>-1</v>
      </c>
    </row>
    <row r="1482" spans="1:20" ht="30" x14ac:dyDescent="0.25">
      <c r="A1482" t="s">
        <v>235</v>
      </c>
      <c r="B1482" t="s">
        <v>235</v>
      </c>
      <c r="C1482" t="s">
        <v>31</v>
      </c>
      <c r="D1482" t="s">
        <v>32</v>
      </c>
      <c r="E1482" s="1" t="s">
        <v>2694</v>
      </c>
      <c r="F1482">
        <v>3.9</v>
      </c>
      <c r="G1482" t="s">
        <v>182</v>
      </c>
      <c r="H1482" t="str">
        <f t="shared" si="46"/>
        <v>San Jose</v>
      </c>
      <c r="I1482" t="b">
        <v>0</v>
      </c>
      <c r="J1482" t="s">
        <v>28</v>
      </c>
      <c r="K1482">
        <v>110000</v>
      </c>
      <c r="L1482">
        <v>190000</v>
      </c>
      <c r="M1482">
        <v>150000</v>
      </c>
      <c r="N1482" s="1" t="str">
        <f t="shared" si="47"/>
        <v>High (&gt;$90k)</v>
      </c>
      <c r="O1482" t="s">
        <v>29</v>
      </c>
      <c r="P1482" t="s">
        <v>52</v>
      </c>
      <c r="Q1482" t="s">
        <v>46</v>
      </c>
      <c r="R1482" t="s">
        <v>103</v>
      </c>
      <c r="S1482" t="s">
        <v>44</v>
      </c>
      <c r="T1482" t="s">
        <v>47</v>
      </c>
    </row>
    <row r="1483" spans="1:20" ht="30" x14ac:dyDescent="0.25">
      <c r="A1483" t="s">
        <v>2695</v>
      </c>
      <c r="B1483" t="s">
        <v>2695</v>
      </c>
      <c r="C1483" t="s">
        <v>315</v>
      </c>
      <c r="D1483" t="s">
        <v>40</v>
      </c>
      <c r="E1483" s="1" t="s">
        <v>2696</v>
      </c>
      <c r="F1483">
        <v>4</v>
      </c>
      <c r="G1483" t="s">
        <v>2692</v>
      </c>
      <c r="H1483" t="str">
        <f t="shared" si="46"/>
        <v>Palo Alto</v>
      </c>
      <c r="I1483" t="b">
        <v>0</v>
      </c>
      <c r="J1483" t="s">
        <v>28</v>
      </c>
      <c r="K1483">
        <v>110000</v>
      </c>
      <c r="L1483">
        <v>190000</v>
      </c>
      <c r="M1483">
        <v>150000</v>
      </c>
      <c r="N1483" s="1" t="str">
        <f t="shared" si="47"/>
        <v>High (&gt;$90k)</v>
      </c>
      <c r="O1483" t="s">
        <v>29</v>
      </c>
      <c r="P1483" t="s">
        <v>37</v>
      </c>
      <c r="Q1483" t="s">
        <v>38</v>
      </c>
      <c r="R1483" t="s">
        <v>84</v>
      </c>
      <c r="S1483" t="s">
        <v>44</v>
      </c>
      <c r="T1483" t="s">
        <v>47</v>
      </c>
    </row>
    <row r="1484" spans="1:20" ht="30" x14ac:dyDescent="0.25">
      <c r="A1484" t="s">
        <v>1220</v>
      </c>
      <c r="B1484" t="s">
        <v>1220</v>
      </c>
      <c r="C1484" t="s">
        <v>31</v>
      </c>
      <c r="D1484" t="s">
        <v>32</v>
      </c>
      <c r="E1484" s="1" t="s">
        <v>1135</v>
      </c>
      <c r="F1484">
        <v>3.6</v>
      </c>
      <c r="G1484" t="s">
        <v>1346</v>
      </c>
      <c r="H1484" t="str">
        <f t="shared" si="46"/>
        <v>Cupertino</v>
      </c>
      <c r="I1484" t="b">
        <v>0</v>
      </c>
      <c r="J1484" t="s">
        <v>28</v>
      </c>
      <c r="K1484">
        <v>110000</v>
      </c>
      <c r="L1484">
        <v>190000</v>
      </c>
      <c r="M1484">
        <v>150000</v>
      </c>
      <c r="N1484" s="1" t="str">
        <f t="shared" si="47"/>
        <v>High (&gt;$90k)</v>
      </c>
      <c r="O1484" t="s">
        <v>29</v>
      </c>
      <c r="P1484" t="s">
        <v>171</v>
      </c>
      <c r="Q1484" t="s">
        <v>78</v>
      </c>
      <c r="R1484" t="s">
        <v>43</v>
      </c>
      <c r="S1484" t="s">
        <v>44</v>
      </c>
      <c r="T1484" t="s">
        <v>27</v>
      </c>
    </row>
    <row r="1485" spans="1:20" ht="30" x14ac:dyDescent="0.25">
      <c r="A1485" t="s">
        <v>49</v>
      </c>
      <c r="B1485" t="s">
        <v>49</v>
      </c>
      <c r="C1485" t="s">
        <v>31</v>
      </c>
      <c r="D1485" t="s">
        <v>40</v>
      </c>
      <c r="E1485" s="1" t="s">
        <v>2697</v>
      </c>
      <c r="F1485">
        <v>3.8</v>
      </c>
      <c r="G1485" t="s">
        <v>2692</v>
      </c>
      <c r="H1485" t="str">
        <f t="shared" si="46"/>
        <v>Palo Alto</v>
      </c>
      <c r="I1485" t="b">
        <v>0</v>
      </c>
      <c r="J1485" t="s">
        <v>28</v>
      </c>
      <c r="K1485">
        <v>110000</v>
      </c>
      <c r="L1485">
        <v>190000</v>
      </c>
      <c r="M1485">
        <v>150000</v>
      </c>
      <c r="N1485" s="1" t="str">
        <f t="shared" si="47"/>
        <v>High (&gt;$90k)</v>
      </c>
      <c r="O1485" t="s">
        <v>29</v>
      </c>
      <c r="P1485">
        <v>-1</v>
      </c>
      <c r="Q1485">
        <v>-1</v>
      </c>
      <c r="R1485" t="s">
        <v>57</v>
      </c>
      <c r="S1485" t="s">
        <v>44</v>
      </c>
      <c r="T1485" t="s">
        <v>47</v>
      </c>
    </row>
    <row r="1486" spans="1:20" ht="30" x14ac:dyDescent="0.25">
      <c r="A1486" t="s">
        <v>2698</v>
      </c>
      <c r="B1486" t="s">
        <v>2700</v>
      </c>
      <c r="C1486" t="s">
        <v>31</v>
      </c>
      <c r="D1486" t="s">
        <v>40</v>
      </c>
      <c r="E1486" s="1" t="s">
        <v>2699</v>
      </c>
      <c r="F1486">
        <v>5</v>
      </c>
      <c r="G1486" t="s">
        <v>112</v>
      </c>
      <c r="H1486" t="str">
        <f t="shared" si="46"/>
        <v>Mountain View</v>
      </c>
      <c r="I1486" t="b">
        <v>0</v>
      </c>
      <c r="J1486" t="s">
        <v>28</v>
      </c>
      <c r="K1486">
        <v>110000</v>
      </c>
      <c r="L1486">
        <v>190000</v>
      </c>
      <c r="M1486">
        <v>150000</v>
      </c>
      <c r="N1486" s="1" t="str">
        <f t="shared" si="47"/>
        <v>High (&gt;$90k)</v>
      </c>
      <c r="O1486" t="s">
        <v>29</v>
      </c>
      <c r="P1486" t="s">
        <v>143</v>
      </c>
      <c r="Q1486" t="s">
        <v>46</v>
      </c>
      <c r="R1486" t="s">
        <v>103</v>
      </c>
      <c r="S1486" t="s">
        <v>44</v>
      </c>
      <c r="T1486" t="s">
        <v>47</v>
      </c>
    </row>
    <row r="1487" spans="1:20" ht="30" x14ac:dyDescent="0.25">
      <c r="A1487" t="s">
        <v>2701</v>
      </c>
      <c r="B1487" t="s">
        <v>2703</v>
      </c>
      <c r="C1487" t="s">
        <v>31</v>
      </c>
      <c r="D1487" t="s">
        <v>32</v>
      </c>
      <c r="E1487" s="1" t="s">
        <v>2702</v>
      </c>
      <c r="F1487">
        <v>4.4000000000000004</v>
      </c>
      <c r="G1487" t="s">
        <v>320</v>
      </c>
      <c r="H1487" t="str">
        <f t="shared" si="46"/>
        <v>Menlo Park</v>
      </c>
      <c r="I1487" t="b">
        <v>0</v>
      </c>
      <c r="J1487" t="s">
        <v>28</v>
      </c>
      <c r="K1487">
        <v>110000</v>
      </c>
      <c r="L1487">
        <v>190000</v>
      </c>
      <c r="M1487">
        <v>150000</v>
      </c>
      <c r="N1487" s="1" t="str">
        <f t="shared" si="47"/>
        <v>High (&gt;$90k)</v>
      </c>
      <c r="O1487" t="s">
        <v>29</v>
      </c>
      <c r="P1487" t="s">
        <v>52</v>
      </c>
      <c r="Q1487" t="s">
        <v>46</v>
      </c>
      <c r="R1487" t="s">
        <v>84</v>
      </c>
      <c r="S1487" t="s">
        <v>44</v>
      </c>
      <c r="T1487" t="s">
        <v>47</v>
      </c>
    </row>
    <row r="1488" spans="1:20" ht="30" x14ac:dyDescent="0.25">
      <c r="A1488" t="s">
        <v>2704</v>
      </c>
      <c r="B1488" t="s">
        <v>2704</v>
      </c>
      <c r="C1488" t="s">
        <v>31</v>
      </c>
      <c r="D1488" t="s">
        <v>40</v>
      </c>
      <c r="E1488" s="1" t="s">
        <v>2705</v>
      </c>
      <c r="F1488">
        <v>4.4000000000000004</v>
      </c>
      <c r="G1488" t="s">
        <v>112</v>
      </c>
      <c r="H1488" t="str">
        <f t="shared" si="46"/>
        <v>Mountain View</v>
      </c>
      <c r="I1488" t="b">
        <v>0</v>
      </c>
      <c r="J1488" t="s">
        <v>28</v>
      </c>
      <c r="K1488">
        <v>110000</v>
      </c>
      <c r="L1488">
        <v>190000</v>
      </c>
      <c r="M1488">
        <v>150000</v>
      </c>
      <c r="N1488" s="1" t="str">
        <f t="shared" si="47"/>
        <v>High (&gt;$90k)</v>
      </c>
      <c r="O1488" t="s">
        <v>29</v>
      </c>
      <c r="P1488" t="s">
        <v>159</v>
      </c>
      <c r="Q1488" t="s">
        <v>46</v>
      </c>
      <c r="R1488" t="s">
        <v>23</v>
      </c>
      <c r="S1488" t="s">
        <v>44</v>
      </c>
      <c r="T1488" t="s">
        <v>47</v>
      </c>
    </row>
    <row r="1489" spans="1:20" ht="30" x14ac:dyDescent="0.25">
      <c r="A1489" t="s">
        <v>1220</v>
      </c>
      <c r="B1489" t="s">
        <v>1220</v>
      </c>
      <c r="C1489" t="s">
        <v>31</v>
      </c>
      <c r="D1489" t="s">
        <v>32</v>
      </c>
      <c r="E1489" s="1" t="s">
        <v>2706</v>
      </c>
      <c r="F1489">
        <v>3.9</v>
      </c>
      <c r="G1489" t="s">
        <v>1346</v>
      </c>
      <c r="H1489" t="str">
        <f t="shared" si="46"/>
        <v>Cupertino</v>
      </c>
      <c r="I1489" t="b">
        <v>0</v>
      </c>
      <c r="J1489" t="s">
        <v>28</v>
      </c>
      <c r="K1489">
        <v>110000</v>
      </c>
      <c r="L1489">
        <v>190000</v>
      </c>
      <c r="M1489">
        <v>150000</v>
      </c>
      <c r="N1489" s="1" t="str">
        <f t="shared" si="47"/>
        <v>High (&gt;$90k)</v>
      </c>
      <c r="O1489" t="s">
        <v>29</v>
      </c>
      <c r="P1489" t="s">
        <v>52</v>
      </c>
      <c r="Q1489" t="s">
        <v>46</v>
      </c>
      <c r="R1489" t="s">
        <v>57</v>
      </c>
      <c r="S1489" t="s">
        <v>44</v>
      </c>
      <c r="T1489" t="s">
        <v>53</v>
      </c>
    </row>
    <row r="1490" spans="1:20" ht="30" x14ac:dyDescent="0.25">
      <c r="A1490" t="s">
        <v>49</v>
      </c>
      <c r="B1490" t="s">
        <v>49</v>
      </c>
      <c r="C1490" t="s">
        <v>31</v>
      </c>
      <c r="D1490" t="s">
        <v>54</v>
      </c>
      <c r="E1490" s="1" t="s">
        <v>247</v>
      </c>
      <c r="F1490">
        <v>3.7</v>
      </c>
      <c r="G1490" t="s">
        <v>195</v>
      </c>
      <c r="H1490" t="str">
        <f t="shared" si="46"/>
        <v>Sunnyvale</v>
      </c>
      <c r="I1490" t="b">
        <v>0</v>
      </c>
      <c r="J1490" t="s">
        <v>28</v>
      </c>
      <c r="K1490">
        <v>110000</v>
      </c>
      <c r="L1490">
        <v>190000</v>
      </c>
      <c r="M1490">
        <v>150000</v>
      </c>
      <c r="N1490" s="1" t="str">
        <f t="shared" si="47"/>
        <v>High (&gt;$90k)</v>
      </c>
      <c r="O1490" t="s">
        <v>29</v>
      </c>
      <c r="P1490" t="s">
        <v>171</v>
      </c>
      <c r="Q1490" t="s">
        <v>78</v>
      </c>
      <c r="R1490" t="s">
        <v>43</v>
      </c>
      <c r="S1490" t="s">
        <v>51</v>
      </c>
      <c r="T1490" t="s">
        <v>47</v>
      </c>
    </row>
    <row r="1491" spans="1:20" ht="30" x14ac:dyDescent="0.25">
      <c r="A1491" t="s">
        <v>49</v>
      </c>
      <c r="B1491" t="s">
        <v>49</v>
      </c>
      <c r="C1491" t="s">
        <v>31</v>
      </c>
      <c r="D1491" t="s">
        <v>54</v>
      </c>
      <c r="E1491" s="1" t="s">
        <v>2707</v>
      </c>
      <c r="F1491">
        <v>4.0999999999999996</v>
      </c>
      <c r="G1491" t="s">
        <v>195</v>
      </c>
      <c r="H1491" t="str">
        <f t="shared" si="46"/>
        <v>Sunnyvale</v>
      </c>
      <c r="I1491" t="b">
        <v>0</v>
      </c>
      <c r="J1491" t="s">
        <v>28</v>
      </c>
      <c r="K1491">
        <v>110000</v>
      </c>
      <c r="L1491">
        <v>190000</v>
      </c>
      <c r="M1491">
        <v>150000</v>
      </c>
      <c r="N1491" s="1" t="str">
        <f t="shared" si="47"/>
        <v>High (&gt;$90k)</v>
      </c>
      <c r="O1491" t="s">
        <v>29</v>
      </c>
      <c r="P1491" t="s">
        <v>52</v>
      </c>
      <c r="Q1491" t="s">
        <v>46</v>
      </c>
      <c r="R1491" t="s">
        <v>43</v>
      </c>
      <c r="S1491" t="s">
        <v>44</v>
      </c>
      <c r="T1491" t="s">
        <v>308</v>
      </c>
    </row>
    <row r="1492" spans="1:20" ht="30" x14ac:dyDescent="0.25">
      <c r="A1492" t="s">
        <v>49</v>
      </c>
      <c r="B1492" t="s">
        <v>49</v>
      </c>
      <c r="C1492" t="s">
        <v>31</v>
      </c>
      <c r="D1492" t="s">
        <v>32</v>
      </c>
      <c r="E1492" s="1" t="s">
        <v>2709</v>
      </c>
      <c r="F1492">
        <v>4</v>
      </c>
      <c r="G1492" t="s">
        <v>182</v>
      </c>
      <c r="H1492" t="str">
        <f t="shared" si="46"/>
        <v>San Jose</v>
      </c>
      <c r="I1492" t="b">
        <v>0</v>
      </c>
      <c r="J1492" t="s">
        <v>28</v>
      </c>
      <c r="K1492">
        <v>110000</v>
      </c>
      <c r="L1492">
        <v>190000</v>
      </c>
      <c r="M1492">
        <v>150000</v>
      </c>
      <c r="N1492" s="1" t="str">
        <f t="shared" si="47"/>
        <v>High (&gt;$90k)</v>
      </c>
      <c r="O1492" t="s">
        <v>29</v>
      </c>
      <c r="P1492" t="s">
        <v>37</v>
      </c>
      <c r="Q1492" t="s">
        <v>38</v>
      </c>
      <c r="R1492" t="s">
        <v>103</v>
      </c>
      <c r="S1492" t="s">
        <v>44</v>
      </c>
      <c r="T1492" t="s">
        <v>308</v>
      </c>
    </row>
    <row r="1493" spans="1:20" ht="30" x14ac:dyDescent="0.25">
      <c r="A1493" t="s">
        <v>49</v>
      </c>
      <c r="B1493" t="s">
        <v>49</v>
      </c>
      <c r="C1493" t="s">
        <v>31</v>
      </c>
      <c r="D1493" t="s">
        <v>32</v>
      </c>
      <c r="E1493" s="1" t="s">
        <v>2710</v>
      </c>
      <c r="F1493">
        <v>3.1</v>
      </c>
      <c r="G1493" t="s">
        <v>182</v>
      </c>
      <c r="H1493" t="str">
        <f t="shared" si="46"/>
        <v>San Jose</v>
      </c>
      <c r="I1493" t="b">
        <v>0</v>
      </c>
      <c r="J1493" t="s">
        <v>28</v>
      </c>
      <c r="K1493">
        <v>110000</v>
      </c>
      <c r="L1493">
        <v>190000</v>
      </c>
      <c r="M1493">
        <v>150000</v>
      </c>
      <c r="N1493" s="1" t="str">
        <f t="shared" si="47"/>
        <v>High (&gt;$90k)</v>
      </c>
      <c r="O1493" t="s">
        <v>29</v>
      </c>
      <c r="P1493" t="s">
        <v>52</v>
      </c>
      <c r="Q1493" t="s">
        <v>46</v>
      </c>
      <c r="R1493" t="s">
        <v>23</v>
      </c>
      <c r="S1493" t="s">
        <v>44</v>
      </c>
      <c r="T1493" t="s">
        <v>105</v>
      </c>
    </row>
    <row r="1494" spans="1:20" ht="30" x14ac:dyDescent="0.25">
      <c r="A1494" t="s">
        <v>2711</v>
      </c>
      <c r="B1494" t="s">
        <v>2711</v>
      </c>
      <c r="C1494" t="s">
        <v>48</v>
      </c>
      <c r="D1494" t="s">
        <v>40</v>
      </c>
      <c r="E1494" s="1" t="s">
        <v>2712</v>
      </c>
      <c r="F1494">
        <v>3.9</v>
      </c>
      <c r="G1494" t="s">
        <v>1230</v>
      </c>
      <c r="H1494" t="str">
        <f t="shared" si="46"/>
        <v>Los Gatos</v>
      </c>
      <c r="I1494" t="b">
        <v>0</v>
      </c>
      <c r="J1494" t="s">
        <v>28</v>
      </c>
      <c r="K1494">
        <v>110000</v>
      </c>
      <c r="L1494">
        <v>190000</v>
      </c>
      <c r="M1494">
        <v>150000</v>
      </c>
      <c r="N1494" s="1" t="str">
        <f t="shared" si="47"/>
        <v>High (&gt;$90k)</v>
      </c>
      <c r="O1494" t="s">
        <v>29</v>
      </c>
      <c r="P1494" t="s">
        <v>45</v>
      </c>
      <c r="Q1494" t="s">
        <v>46</v>
      </c>
      <c r="R1494" t="s">
        <v>43</v>
      </c>
      <c r="S1494" t="s">
        <v>72</v>
      </c>
      <c r="T1494" t="s">
        <v>81</v>
      </c>
    </row>
    <row r="1495" spans="1:20" x14ac:dyDescent="0.25">
      <c r="A1495" t="s">
        <v>2713</v>
      </c>
      <c r="B1495" t="s">
        <v>2714</v>
      </c>
      <c r="C1495" t="s">
        <v>31</v>
      </c>
      <c r="D1495" t="s">
        <v>32</v>
      </c>
      <c r="E1495" t="s">
        <v>2693</v>
      </c>
      <c r="F1495">
        <v>-1</v>
      </c>
      <c r="G1495" t="s">
        <v>182</v>
      </c>
      <c r="H1495" t="str">
        <f t="shared" si="46"/>
        <v>San Jose</v>
      </c>
      <c r="I1495" t="b">
        <v>0</v>
      </c>
      <c r="J1495" t="s">
        <v>28</v>
      </c>
      <c r="K1495">
        <v>110000</v>
      </c>
      <c r="L1495">
        <v>190000</v>
      </c>
      <c r="M1495">
        <v>150000</v>
      </c>
      <c r="N1495" s="1" t="str">
        <f t="shared" si="47"/>
        <v>High (&gt;$90k)</v>
      </c>
      <c r="O1495" t="s">
        <v>29</v>
      </c>
      <c r="P1495">
        <v>-1</v>
      </c>
      <c r="Q1495">
        <v>-1</v>
      </c>
      <c r="R1495">
        <v>-1</v>
      </c>
      <c r="S1495">
        <v>-1</v>
      </c>
      <c r="T1495">
        <v>-1</v>
      </c>
    </row>
    <row r="1496" spans="1:20" ht="30" x14ac:dyDescent="0.25">
      <c r="A1496" t="s">
        <v>49</v>
      </c>
      <c r="B1496" t="s">
        <v>49</v>
      </c>
      <c r="C1496" t="s">
        <v>31</v>
      </c>
      <c r="D1496" t="s">
        <v>32</v>
      </c>
      <c r="E1496" s="1" t="s">
        <v>1950</v>
      </c>
      <c r="F1496">
        <v>3.9</v>
      </c>
      <c r="G1496" t="s">
        <v>182</v>
      </c>
      <c r="H1496" t="str">
        <f t="shared" si="46"/>
        <v>San Jose</v>
      </c>
      <c r="I1496" t="b">
        <v>0</v>
      </c>
      <c r="J1496" t="s">
        <v>28</v>
      </c>
      <c r="K1496">
        <v>110000</v>
      </c>
      <c r="L1496">
        <v>190000</v>
      </c>
      <c r="M1496">
        <v>150000</v>
      </c>
      <c r="N1496" s="1" t="str">
        <f t="shared" si="47"/>
        <v>High (&gt;$90k)</v>
      </c>
      <c r="O1496" t="s">
        <v>29</v>
      </c>
      <c r="P1496" t="s">
        <v>104</v>
      </c>
      <c r="Q1496" t="s">
        <v>78</v>
      </c>
      <c r="R1496" t="s">
        <v>84</v>
      </c>
      <c r="S1496" t="s">
        <v>44</v>
      </c>
      <c r="T1496" t="s">
        <v>96</v>
      </c>
    </row>
    <row r="1497" spans="1:20" ht="30" x14ac:dyDescent="0.25">
      <c r="A1497" t="s">
        <v>49</v>
      </c>
      <c r="B1497" t="s">
        <v>49</v>
      </c>
      <c r="C1497" t="s">
        <v>31</v>
      </c>
      <c r="D1497" t="s">
        <v>32</v>
      </c>
      <c r="E1497" s="1" t="s">
        <v>2715</v>
      </c>
      <c r="F1497">
        <v>3.6</v>
      </c>
      <c r="G1497" t="s">
        <v>195</v>
      </c>
      <c r="H1497" t="str">
        <f t="shared" si="46"/>
        <v>Sunnyvale</v>
      </c>
      <c r="I1497" t="b">
        <v>0</v>
      </c>
      <c r="J1497" t="s">
        <v>28</v>
      </c>
      <c r="K1497">
        <v>110000</v>
      </c>
      <c r="L1497">
        <v>190000</v>
      </c>
      <c r="M1497">
        <v>150000</v>
      </c>
      <c r="N1497" s="1" t="str">
        <f t="shared" si="47"/>
        <v>High (&gt;$90k)</v>
      </c>
      <c r="O1497" t="s">
        <v>29</v>
      </c>
      <c r="P1497" t="s">
        <v>171</v>
      </c>
      <c r="Q1497" t="s">
        <v>78</v>
      </c>
      <c r="R1497" t="s">
        <v>43</v>
      </c>
      <c r="S1497" t="s">
        <v>44</v>
      </c>
      <c r="T1497" t="s">
        <v>27</v>
      </c>
    </row>
    <row r="1498" spans="1:20" ht="30" x14ac:dyDescent="0.25">
      <c r="A1498" t="s">
        <v>49</v>
      </c>
      <c r="B1498" t="s">
        <v>49</v>
      </c>
      <c r="C1498" t="s">
        <v>31</v>
      </c>
      <c r="D1498" t="s">
        <v>32</v>
      </c>
      <c r="E1498" s="1" t="s">
        <v>229</v>
      </c>
      <c r="F1498">
        <v>3.9</v>
      </c>
      <c r="G1498" t="s">
        <v>182</v>
      </c>
      <c r="H1498" t="str">
        <f t="shared" si="46"/>
        <v>San Jose</v>
      </c>
      <c r="I1498" t="b">
        <v>0</v>
      </c>
      <c r="J1498" t="s">
        <v>28</v>
      </c>
      <c r="K1498">
        <v>110000</v>
      </c>
      <c r="L1498">
        <v>190000</v>
      </c>
      <c r="M1498">
        <v>150000</v>
      </c>
      <c r="N1498" s="1" t="str">
        <f t="shared" si="47"/>
        <v>High (&gt;$90k)</v>
      </c>
      <c r="O1498" t="s">
        <v>29</v>
      </c>
      <c r="P1498" t="s">
        <v>52</v>
      </c>
      <c r="Q1498" t="s">
        <v>46</v>
      </c>
      <c r="R1498" t="s">
        <v>57</v>
      </c>
      <c r="S1498" t="s">
        <v>44</v>
      </c>
      <c r="T1498" t="s">
        <v>27</v>
      </c>
    </row>
    <row r="1499" spans="1:20" ht="30" x14ac:dyDescent="0.25">
      <c r="A1499" t="s">
        <v>49</v>
      </c>
      <c r="B1499" t="s">
        <v>49</v>
      </c>
      <c r="C1499" t="s">
        <v>31</v>
      </c>
      <c r="D1499" t="s">
        <v>32</v>
      </c>
      <c r="E1499" s="1" t="s">
        <v>2716</v>
      </c>
      <c r="F1499">
        <v>4.4000000000000004</v>
      </c>
      <c r="G1499" t="s">
        <v>645</v>
      </c>
      <c r="H1499" t="str">
        <f t="shared" si="46"/>
        <v>Santa Clara</v>
      </c>
      <c r="I1499" t="b">
        <v>0</v>
      </c>
      <c r="J1499" t="s">
        <v>28</v>
      </c>
      <c r="K1499">
        <v>89000</v>
      </c>
      <c r="L1499">
        <v>151000</v>
      </c>
      <c r="M1499">
        <v>120000</v>
      </c>
      <c r="N1499" s="1" t="str">
        <f t="shared" si="47"/>
        <v>High (&gt;$90k)</v>
      </c>
      <c r="O1499" t="s">
        <v>29</v>
      </c>
      <c r="P1499" t="s">
        <v>52</v>
      </c>
      <c r="Q1499" t="s">
        <v>46</v>
      </c>
      <c r="R1499" t="s">
        <v>103</v>
      </c>
      <c r="S1499" t="s">
        <v>44</v>
      </c>
      <c r="T1499" t="s">
        <v>47</v>
      </c>
    </row>
    <row r="1500" spans="1:20" ht="30" x14ac:dyDescent="0.25">
      <c r="A1500" t="s">
        <v>2717</v>
      </c>
      <c r="B1500" t="s">
        <v>2717</v>
      </c>
      <c r="C1500" t="s">
        <v>48</v>
      </c>
      <c r="D1500" t="s">
        <v>32</v>
      </c>
      <c r="E1500" s="1" t="s">
        <v>1229</v>
      </c>
      <c r="F1500">
        <v>3.9</v>
      </c>
      <c r="G1500" t="s">
        <v>1230</v>
      </c>
      <c r="H1500" t="str">
        <f t="shared" si="46"/>
        <v>Los Gatos</v>
      </c>
      <c r="I1500" t="b">
        <v>0</v>
      </c>
      <c r="J1500" t="s">
        <v>28</v>
      </c>
      <c r="K1500">
        <v>89000</v>
      </c>
      <c r="L1500">
        <v>151000</v>
      </c>
      <c r="M1500">
        <v>120000</v>
      </c>
      <c r="N1500" s="1" t="str">
        <f t="shared" si="47"/>
        <v>High (&gt;$90k)</v>
      </c>
      <c r="O1500" t="s">
        <v>29</v>
      </c>
      <c r="P1500" t="s">
        <v>45</v>
      </c>
      <c r="Q1500" t="s">
        <v>46</v>
      </c>
      <c r="R1500" t="s">
        <v>43</v>
      </c>
      <c r="S1500" t="s">
        <v>72</v>
      </c>
      <c r="T1500" t="s">
        <v>81</v>
      </c>
    </row>
    <row r="1501" spans="1:20" ht="30" x14ac:dyDescent="0.25">
      <c r="A1501" t="s">
        <v>49</v>
      </c>
      <c r="B1501" t="s">
        <v>49</v>
      </c>
      <c r="C1501" t="s">
        <v>31</v>
      </c>
      <c r="D1501" t="s">
        <v>54</v>
      </c>
      <c r="E1501" s="1" t="s">
        <v>2718</v>
      </c>
      <c r="F1501">
        <v>5</v>
      </c>
      <c r="G1501" t="s">
        <v>182</v>
      </c>
      <c r="H1501" t="str">
        <f t="shared" si="46"/>
        <v>San Jose</v>
      </c>
      <c r="I1501" t="b">
        <v>0</v>
      </c>
      <c r="J1501" t="s">
        <v>28</v>
      </c>
      <c r="K1501">
        <v>89000</v>
      </c>
      <c r="L1501">
        <v>151000</v>
      </c>
      <c r="M1501">
        <v>120000</v>
      </c>
      <c r="N1501" s="1" t="str">
        <f t="shared" si="47"/>
        <v>High (&gt;$90k)</v>
      </c>
      <c r="O1501" t="s">
        <v>29</v>
      </c>
      <c r="P1501" t="s">
        <v>171</v>
      </c>
      <c r="Q1501" t="s">
        <v>78</v>
      </c>
      <c r="R1501" t="s">
        <v>84</v>
      </c>
      <c r="S1501" t="s">
        <v>44</v>
      </c>
      <c r="T1501" t="s">
        <v>96</v>
      </c>
    </row>
    <row r="1502" spans="1:20" ht="30" x14ac:dyDescent="0.25">
      <c r="A1502" t="s">
        <v>2719</v>
      </c>
      <c r="B1502" t="s">
        <v>2720</v>
      </c>
      <c r="C1502" t="s">
        <v>31</v>
      </c>
      <c r="D1502" t="s">
        <v>40</v>
      </c>
      <c r="E1502" s="1" t="s">
        <v>1345</v>
      </c>
      <c r="F1502">
        <v>4.0999999999999996</v>
      </c>
      <c r="G1502" t="s">
        <v>645</v>
      </c>
      <c r="H1502" t="str">
        <f t="shared" si="46"/>
        <v>Santa Clara</v>
      </c>
      <c r="I1502" t="b">
        <v>0</v>
      </c>
      <c r="J1502" t="s">
        <v>28</v>
      </c>
      <c r="K1502">
        <v>89000</v>
      </c>
      <c r="L1502">
        <v>151000</v>
      </c>
      <c r="M1502">
        <v>120000</v>
      </c>
      <c r="N1502" s="1" t="str">
        <f t="shared" si="47"/>
        <v>High (&gt;$90k)</v>
      </c>
      <c r="O1502" t="s">
        <v>29</v>
      </c>
      <c r="P1502" t="s">
        <v>159</v>
      </c>
      <c r="Q1502" t="s">
        <v>46</v>
      </c>
      <c r="R1502" t="s">
        <v>36</v>
      </c>
      <c r="S1502" t="s">
        <v>72</v>
      </c>
      <c r="T1502" t="s">
        <v>113</v>
      </c>
    </row>
    <row r="1503" spans="1:20" ht="30" x14ac:dyDescent="0.25">
      <c r="A1503" t="s">
        <v>49</v>
      </c>
      <c r="B1503" t="s">
        <v>49</v>
      </c>
      <c r="C1503" t="s">
        <v>31</v>
      </c>
      <c r="D1503" t="s">
        <v>32</v>
      </c>
      <c r="E1503" s="1" t="s">
        <v>2721</v>
      </c>
      <c r="F1503">
        <v>3.8</v>
      </c>
      <c r="G1503" t="s">
        <v>1346</v>
      </c>
      <c r="H1503" t="str">
        <f t="shared" si="46"/>
        <v>Cupertino</v>
      </c>
      <c r="I1503" t="b">
        <v>0</v>
      </c>
      <c r="J1503" t="s">
        <v>28</v>
      </c>
      <c r="K1503">
        <v>89000</v>
      </c>
      <c r="L1503">
        <v>151000</v>
      </c>
      <c r="M1503">
        <v>120000</v>
      </c>
      <c r="N1503" s="1" t="str">
        <f t="shared" si="47"/>
        <v>High (&gt;$90k)</v>
      </c>
      <c r="O1503" t="s">
        <v>29</v>
      </c>
      <c r="P1503" t="s">
        <v>171</v>
      </c>
      <c r="Q1503" t="s">
        <v>78</v>
      </c>
      <c r="R1503" t="s">
        <v>71</v>
      </c>
      <c r="S1503" t="s">
        <v>44</v>
      </c>
      <c r="T1503" t="s">
        <v>27</v>
      </c>
    </row>
    <row r="1504" spans="1:20" ht="30" x14ac:dyDescent="0.25">
      <c r="A1504" t="s">
        <v>49</v>
      </c>
      <c r="B1504" t="s">
        <v>49</v>
      </c>
      <c r="C1504" t="s">
        <v>31</v>
      </c>
      <c r="D1504" t="s">
        <v>54</v>
      </c>
      <c r="E1504" s="1" t="s">
        <v>2722</v>
      </c>
      <c r="F1504">
        <v>3.8</v>
      </c>
      <c r="G1504" t="s">
        <v>182</v>
      </c>
      <c r="H1504" t="str">
        <f t="shared" si="46"/>
        <v>San Jose</v>
      </c>
      <c r="I1504" t="b">
        <v>0</v>
      </c>
      <c r="J1504" t="s">
        <v>28</v>
      </c>
      <c r="K1504">
        <v>89000</v>
      </c>
      <c r="L1504">
        <v>151000</v>
      </c>
      <c r="M1504">
        <v>120000</v>
      </c>
      <c r="N1504" s="1" t="str">
        <f t="shared" si="47"/>
        <v>High (&gt;$90k)</v>
      </c>
      <c r="O1504" t="s">
        <v>29</v>
      </c>
      <c r="P1504" t="s">
        <v>927</v>
      </c>
      <c r="Q1504" t="s">
        <v>874</v>
      </c>
      <c r="R1504" t="s">
        <v>57</v>
      </c>
      <c r="S1504" t="s">
        <v>72</v>
      </c>
      <c r="T1504" t="s">
        <v>27</v>
      </c>
    </row>
    <row r="1505" spans="1:20" ht="30" x14ac:dyDescent="0.25">
      <c r="A1505" t="s">
        <v>193</v>
      </c>
      <c r="B1505" t="s">
        <v>193</v>
      </c>
      <c r="C1505" t="s">
        <v>31</v>
      </c>
      <c r="D1505" t="s">
        <v>32</v>
      </c>
      <c r="E1505" s="1" t="s">
        <v>1936</v>
      </c>
      <c r="F1505">
        <v>3.7</v>
      </c>
      <c r="G1505" t="s">
        <v>182</v>
      </c>
      <c r="H1505" t="str">
        <f t="shared" si="46"/>
        <v>San Jose</v>
      </c>
      <c r="I1505" t="b">
        <v>0</v>
      </c>
      <c r="J1505" t="s">
        <v>28</v>
      </c>
      <c r="K1505">
        <v>89000</v>
      </c>
      <c r="L1505">
        <v>151000</v>
      </c>
      <c r="M1505">
        <v>120000</v>
      </c>
      <c r="N1505" s="1" t="str">
        <f t="shared" si="47"/>
        <v>High (&gt;$90k)</v>
      </c>
      <c r="O1505" t="s">
        <v>29</v>
      </c>
      <c r="P1505" t="s">
        <v>90</v>
      </c>
      <c r="Q1505" t="s">
        <v>78</v>
      </c>
      <c r="R1505" t="s">
        <v>103</v>
      </c>
      <c r="S1505" t="s">
        <v>44</v>
      </c>
      <c r="T1505" t="s">
        <v>96</v>
      </c>
    </row>
    <row r="1506" spans="1:20" ht="30" x14ac:dyDescent="0.25">
      <c r="A1506" t="s">
        <v>49</v>
      </c>
      <c r="B1506" t="s">
        <v>49</v>
      </c>
      <c r="C1506" t="s">
        <v>31</v>
      </c>
      <c r="D1506" t="s">
        <v>32</v>
      </c>
      <c r="E1506" s="1" t="s">
        <v>2723</v>
      </c>
      <c r="F1506">
        <v>4</v>
      </c>
      <c r="G1506" t="s">
        <v>182</v>
      </c>
      <c r="H1506" t="str">
        <f t="shared" si="46"/>
        <v>San Jose</v>
      </c>
      <c r="I1506" t="b">
        <v>0</v>
      </c>
      <c r="J1506" t="s">
        <v>28</v>
      </c>
      <c r="K1506">
        <v>89000</v>
      </c>
      <c r="L1506">
        <v>151000</v>
      </c>
      <c r="M1506">
        <v>120000</v>
      </c>
      <c r="N1506" s="1" t="str">
        <f t="shared" si="47"/>
        <v>High (&gt;$90k)</v>
      </c>
      <c r="O1506" t="s">
        <v>29</v>
      </c>
      <c r="P1506" t="s">
        <v>171</v>
      </c>
      <c r="Q1506" t="s">
        <v>78</v>
      </c>
      <c r="R1506" t="s">
        <v>57</v>
      </c>
      <c r="S1506" t="s">
        <v>72</v>
      </c>
      <c r="T1506" t="s">
        <v>132</v>
      </c>
    </row>
    <row r="1507" spans="1:20" ht="30" x14ac:dyDescent="0.25">
      <c r="A1507" t="s">
        <v>49</v>
      </c>
      <c r="B1507" t="s">
        <v>49</v>
      </c>
      <c r="C1507" t="s">
        <v>31</v>
      </c>
      <c r="D1507" t="s">
        <v>32</v>
      </c>
      <c r="E1507" s="1" t="s">
        <v>2076</v>
      </c>
      <c r="F1507">
        <v>4.0999999999999996</v>
      </c>
      <c r="G1507" t="s">
        <v>195</v>
      </c>
      <c r="H1507" t="str">
        <f t="shared" si="46"/>
        <v>Sunnyvale</v>
      </c>
      <c r="I1507" t="b">
        <v>0</v>
      </c>
      <c r="J1507" t="s">
        <v>28</v>
      </c>
      <c r="K1507">
        <v>89000</v>
      </c>
      <c r="L1507">
        <v>151000</v>
      </c>
      <c r="M1507">
        <v>120000</v>
      </c>
      <c r="N1507" s="1" t="str">
        <f t="shared" si="47"/>
        <v>High (&gt;$90k)</v>
      </c>
      <c r="O1507" t="s">
        <v>29</v>
      </c>
      <c r="P1507" t="s">
        <v>52</v>
      </c>
      <c r="Q1507" t="s">
        <v>46</v>
      </c>
      <c r="R1507" t="s">
        <v>36</v>
      </c>
      <c r="S1507" t="s">
        <v>44</v>
      </c>
      <c r="T1507" t="s">
        <v>175</v>
      </c>
    </row>
    <row r="1508" spans="1:20" ht="30" x14ac:dyDescent="0.25">
      <c r="A1508" t="s">
        <v>49</v>
      </c>
      <c r="B1508" t="s">
        <v>49</v>
      </c>
      <c r="C1508" t="s">
        <v>31</v>
      </c>
      <c r="D1508" t="s">
        <v>32</v>
      </c>
      <c r="E1508" s="1" t="s">
        <v>261</v>
      </c>
      <c r="F1508">
        <v>4</v>
      </c>
      <c r="G1508" t="s">
        <v>182</v>
      </c>
      <c r="H1508" t="str">
        <f t="shared" si="46"/>
        <v>San Jose</v>
      </c>
      <c r="I1508" t="b">
        <v>1</v>
      </c>
      <c r="J1508" t="s">
        <v>28</v>
      </c>
      <c r="K1508">
        <v>89000</v>
      </c>
      <c r="L1508">
        <v>151000</v>
      </c>
      <c r="M1508">
        <v>120000</v>
      </c>
      <c r="N1508" s="1" t="str">
        <f t="shared" si="47"/>
        <v>High (&gt;$90k)</v>
      </c>
      <c r="O1508" t="s">
        <v>29</v>
      </c>
      <c r="P1508" t="s">
        <v>262</v>
      </c>
      <c r="Q1508" t="s">
        <v>207</v>
      </c>
      <c r="R1508" t="s">
        <v>84</v>
      </c>
      <c r="S1508" t="s">
        <v>44</v>
      </c>
      <c r="T1508" t="s">
        <v>129</v>
      </c>
    </row>
    <row r="1509" spans="1:20" ht="30" x14ac:dyDescent="0.25">
      <c r="A1509" t="s">
        <v>204</v>
      </c>
      <c r="B1509" t="s">
        <v>208</v>
      </c>
      <c r="C1509" t="s">
        <v>31</v>
      </c>
      <c r="D1509" t="s">
        <v>32</v>
      </c>
      <c r="E1509" s="1" t="s">
        <v>2724</v>
      </c>
      <c r="F1509">
        <v>3.9</v>
      </c>
      <c r="G1509" t="s">
        <v>320</v>
      </c>
      <c r="H1509" t="str">
        <f t="shared" si="46"/>
        <v>Menlo Park</v>
      </c>
      <c r="I1509" t="b">
        <v>0</v>
      </c>
      <c r="J1509" t="s">
        <v>28</v>
      </c>
      <c r="K1509">
        <v>89000</v>
      </c>
      <c r="L1509">
        <v>151000</v>
      </c>
      <c r="M1509">
        <v>120000</v>
      </c>
      <c r="N1509" s="1" t="str">
        <f t="shared" si="47"/>
        <v>High (&gt;$90k)</v>
      </c>
      <c r="O1509" t="s">
        <v>29</v>
      </c>
      <c r="P1509" t="s">
        <v>52</v>
      </c>
      <c r="Q1509" t="s">
        <v>46</v>
      </c>
      <c r="R1509" t="s">
        <v>103</v>
      </c>
      <c r="S1509" t="s">
        <v>44</v>
      </c>
      <c r="T1509" t="s">
        <v>105</v>
      </c>
    </row>
    <row r="1510" spans="1:20" ht="30" x14ac:dyDescent="0.25">
      <c r="A1510" t="s">
        <v>49</v>
      </c>
      <c r="B1510" t="s">
        <v>49</v>
      </c>
      <c r="C1510" t="s">
        <v>31</v>
      </c>
      <c r="D1510" t="s">
        <v>32</v>
      </c>
      <c r="E1510" s="1" t="s">
        <v>2668</v>
      </c>
      <c r="F1510">
        <v>4.5</v>
      </c>
      <c r="G1510" t="s">
        <v>182</v>
      </c>
      <c r="H1510" t="str">
        <f t="shared" si="46"/>
        <v>San Jose</v>
      </c>
      <c r="I1510" t="b">
        <v>0</v>
      </c>
      <c r="J1510" t="s">
        <v>28</v>
      </c>
      <c r="K1510">
        <v>89000</v>
      </c>
      <c r="L1510">
        <v>151000</v>
      </c>
      <c r="M1510">
        <v>120000</v>
      </c>
      <c r="N1510" s="1" t="str">
        <f t="shared" si="47"/>
        <v>High (&gt;$90k)</v>
      </c>
      <c r="O1510" t="s">
        <v>29</v>
      </c>
      <c r="P1510" t="s">
        <v>143</v>
      </c>
      <c r="Q1510" t="s">
        <v>46</v>
      </c>
      <c r="R1510" t="s">
        <v>84</v>
      </c>
      <c r="S1510" t="s">
        <v>44</v>
      </c>
      <c r="T1510" t="s">
        <v>96</v>
      </c>
    </row>
    <row r="1511" spans="1:20" ht="30" x14ac:dyDescent="0.25">
      <c r="A1511" t="s">
        <v>49</v>
      </c>
      <c r="B1511" t="s">
        <v>49</v>
      </c>
      <c r="C1511" t="s">
        <v>31</v>
      </c>
      <c r="D1511" t="s">
        <v>40</v>
      </c>
      <c r="E1511" s="1" t="s">
        <v>2725</v>
      </c>
      <c r="F1511">
        <v>2.4</v>
      </c>
      <c r="G1511" t="s">
        <v>655</v>
      </c>
      <c r="H1511" t="str">
        <f t="shared" si="46"/>
        <v>Redwood City</v>
      </c>
      <c r="I1511" t="b">
        <v>0</v>
      </c>
      <c r="J1511" t="s">
        <v>28</v>
      </c>
      <c r="K1511">
        <v>89000</v>
      </c>
      <c r="L1511">
        <v>151000</v>
      </c>
      <c r="M1511">
        <v>120000</v>
      </c>
      <c r="N1511" s="1" t="str">
        <f t="shared" si="47"/>
        <v>High (&gt;$90k)</v>
      </c>
      <c r="O1511" t="s">
        <v>29</v>
      </c>
      <c r="P1511" t="s">
        <v>293</v>
      </c>
      <c r="Q1511" t="s">
        <v>294</v>
      </c>
      <c r="R1511" t="s">
        <v>84</v>
      </c>
      <c r="S1511" t="s">
        <v>44</v>
      </c>
      <c r="T1511" t="s">
        <v>47</v>
      </c>
    </row>
    <row r="1512" spans="1:20" ht="30" x14ac:dyDescent="0.25">
      <c r="A1512" t="s">
        <v>2726</v>
      </c>
      <c r="B1512" t="s">
        <v>2726</v>
      </c>
      <c r="C1512" t="s">
        <v>31</v>
      </c>
      <c r="D1512" t="s">
        <v>54</v>
      </c>
      <c r="E1512" s="1" t="s">
        <v>2727</v>
      </c>
      <c r="F1512">
        <v>4.8</v>
      </c>
      <c r="G1512" t="s">
        <v>655</v>
      </c>
      <c r="H1512" t="str">
        <f t="shared" si="46"/>
        <v>Redwood City</v>
      </c>
      <c r="I1512" t="b">
        <v>0</v>
      </c>
      <c r="J1512" t="s">
        <v>28</v>
      </c>
      <c r="K1512">
        <v>89000</v>
      </c>
      <c r="L1512">
        <v>151000</v>
      </c>
      <c r="M1512">
        <v>120000</v>
      </c>
      <c r="N1512" s="1" t="str">
        <f t="shared" si="47"/>
        <v>High (&gt;$90k)</v>
      </c>
      <c r="O1512" t="s">
        <v>29</v>
      </c>
      <c r="P1512" t="s">
        <v>45</v>
      </c>
      <c r="Q1512" t="s">
        <v>46</v>
      </c>
      <c r="R1512" t="s">
        <v>23</v>
      </c>
      <c r="S1512" t="s">
        <v>44</v>
      </c>
      <c r="T1512" t="s">
        <v>27</v>
      </c>
    </row>
    <row r="1513" spans="1:20" ht="30" x14ac:dyDescent="0.25">
      <c r="A1513" t="s">
        <v>49</v>
      </c>
      <c r="B1513" t="s">
        <v>49</v>
      </c>
      <c r="C1513" t="s">
        <v>31</v>
      </c>
      <c r="D1513" t="s">
        <v>32</v>
      </c>
      <c r="E1513" s="1" t="s">
        <v>2728</v>
      </c>
      <c r="F1513">
        <v>3.9</v>
      </c>
      <c r="G1513" t="s">
        <v>195</v>
      </c>
      <c r="H1513" t="str">
        <f t="shared" si="46"/>
        <v>Sunnyvale</v>
      </c>
      <c r="I1513" t="b">
        <v>0</v>
      </c>
      <c r="J1513" t="s">
        <v>28</v>
      </c>
      <c r="K1513">
        <v>89000</v>
      </c>
      <c r="L1513">
        <v>151000</v>
      </c>
      <c r="M1513">
        <v>120000</v>
      </c>
      <c r="N1513" s="1" t="str">
        <f t="shared" si="47"/>
        <v>High (&gt;$90k)</v>
      </c>
      <c r="O1513" t="s">
        <v>29</v>
      </c>
      <c r="P1513" t="s">
        <v>171</v>
      </c>
      <c r="Q1513" t="s">
        <v>78</v>
      </c>
      <c r="R1513" t="s">
        <v>71</v>
      </c>
      <c r="S1513" t="s">
        <v>44</v>
      </c>
      <c r="T1513" t="s">
        <v>175</v>
      </c>
    </row>
    <row r="1514" spans="1:20" ht="30" x14ac:dyDescent="0.25">
      <c r="A1514" t="s">
        <v>193</v>
      </c>
      <c r="B1514" t="s">
        <v>193</v>
      </c>
      <c r="C1514" t="s">
        <v>31</v>
      </c>
      <c r="D1514" t="s">
        <v>32</v>
      </c>
      <c r="E1514" s="1" t="s">
        <v>2707</v>
      </c>
      <c r="F1514">
        <v>4.0999999999999996</v>
      </c>
      <c r="G1514" t="s">
        <v>182</v>
      </c>
      <c r="H1514" t="str">
        <f t="shared" si="46"/>
        <v>San Jose</v>
      </c>
      <c r="I1514" t="b">
        <v>0</v>
      </c>
      <c r="J1514" t="s">
        <v>28</v>
      </c>
      <c r="K1514">
        <v>89000</v>
      </c>
      <c r="L1514">
        <v>151000</v>
      </c>
      <c r="M1514">
        <v>120000</v>
      </c>
      <c r="N1514" s="1" t="str">
        <f t="shared" si="47"/>
        <v>High (&gt;$90k)</v>
      </c>
      <c r="O1514" t="s">
        <v>29</v>
      </c>
      <c r="P1514" t="s">
        <v>52</v>
      </c>
      <c r="Q1514" t="s">
        <v>46</v>
      </c>
      <c r="R1514" t="s">
        <v>43</v>
      </c>
      <c r="S1514" t="s">
        <v>44</v>
      </c>
      <c r="T1514" t="s">
        <v>308</v>
      </c>
    </row>
    <row r="1515" spans="1:20" ht="30" x14ac:dyDescent="0.25">
      <c r="A1515" t="s">
        <v>49</v>
      </c>
      <c r="B1515" t="s">
        <v>49</v>
      </c>
      <c r="C1515" t="s">
        <v>31</v>
      </c>
      <c r="D1515" t="s">
        <v>32</v>
      </c>
      <c r="E1515" s="1" t="s">
        <v>2729</v>
      </c>
      <c r="F1515">
        <v>4</v>
      </c>
      <c r="G1515" t="s">
        <v>1346</v>
      </c>
      <c r="H1515" t="str">
        <f t="shared" si="46"/>
        <v>Cupertino</v>
      </c>
      <c r="I1515" t="b">
        <v>0</v>
      </c>
      <c r="J1515" t="s">
        <v>28</v>
      </c>
      <c r="K1515">
        <v>89000</v>
      </c>
      <c r="L1515">
        <v>151000</v>
      </c>
      <c r="M1515">
        <v>120000</v>
      </c>
      <c r="N1515" s="1" t="str">
        <f t="shared" si="47"/>
        <v>High (&gt;$90k)</v>
      </c>
      <c r="O1515" t="s">
        <v>29</v>
      </c>
      <c r="P1515" t="s">
        <v>52</v>
      </c>
      <c r="Q1515" t="s">
        <v>46</v>
      </c>
      <c r="R1515" t="s">
        <v>23</v>
      </c>
      <c r="S1515" t="s">
        <v>44</v>
      </c>
      <c r="T1515" t="s">
        <v>105</v>
      </c>
    </row>
    <row r="1516" spans="1:20" ht="30" x14ac:dyDescent="0.25">
      <c r="A1516" t="s">
        <v>220</v>
      </c>
      <c r="B1516" t="s">
        <v>220</v>
      </c>
      <c r="C1516" t="s">
        <v>126</v>
      </c>
      <c r="D1516" t="s">
        <v>54</v>
      </c>
      <c r="E1516" s="1" t="s">
        <v>343</v>
      </c>
      <c r="F1516">
        <v>5</v>
      </c>
      <c r="G1516" t="s">
        <v>182</v>
      </c>
      <c r="H1516" t="str">
        <f t="shared" si="46"/>
        <v>San Jose</v>
      </c>
      <c r="I1516" t="b">
        <v>0</v>
      </c>
      <c r="J1516" t="s">
        <v>28</v>
      </c>
      <c r="K1516">
        <v>89000</v>
      </c>
      <c r="L1516">
        <v>151000</v>
      </c>
      <c r="M1516">
        <v>120000</v>
      </c>
      <c r="N1516" s="1" t="str">
        <f t="shared" si="47"/>
        <v>High (&gt;$90k)</v>
      </c>
      <c r="O1516" t="s">
        <v>29</v>
      </c>
      <c r="P1516" t="s">
        <v>52</v>
      </c>
      <c r="Q1516" t="s">
        <v>46</v>
      </c>
      <c r="R1516" t="s">
        <v>103</v>
      </c>
      <c r="S1516" t="s">
        <v>44</v>
      </c>
      <c r="T1516" t="s">
        <v>53</v>
      </c>
    </row>
    <row r="1517" spans="1:20" x14ac:dyDescent="0.25">
      <c r="A1517" t="s">
        <v>1972</v>
      </c>
      <c r="B1517" t="s">
        <v>49</v>
      </c>
      <c r="C1517" t="s">
        <v>31</v>
      </c>
      <c r="D1517" t="s">
        <v>54</v>
      </c>
      <c r="E1517" t="s">
        <v>2730</v>
      </c>
      <c r="F1517">
        <v>-1</v>
      </c>
      <c r="G1517" t="s">
        <v>195</v>
      </c>
      <c r="H1517" t="str">
        <f t="shared" si="46"/>
        <v>Sunnyvale</v>
      </c>
      <c r="I1517" t="b">
        <v>0</v>
      </c>
      <c r="J1517" t="s">
        <v>28</v>
      </c>
      <c r="K1517">
        <v>89000</v>
      </c>
      <c r="L1517">
        <v>151000</v>
      </c>
      <c r="M1517">
        <v>120000</v>
      </c>
      <c r="N1517" s="1" t="str">
        <f t="shared" si="47"/>
        <v>High (&gt;$90k)</v>
      </c>
      <c r="O1517" t="s">
        <v>29</v>
      </c>
      <c r="P1517">
        <v>-1</v>
      </c>
      <c r="Q1517">
        <v>-1</v>
      </c>
      <c r="R1517">
        <v>-1</v>
      </c>
      <c r="S1517">
        <v>-1</v>
      </c>
      <c r="T1517">
        <v>-1</v>
      </c>
    </row>
    <row r="1518" spans="1:20" x14ac:dyDescent="0.25">
      <c r="A1518" t="s">
        <v>49</v>
      </c>
      <c r="B1518" t="s">
        <v>49</v>
      </c>
      <c r="C1518" t="s">
        <v>31</v>
      </c>
      <c r="D1518" t="s">
        <v>32</v>
      </c>
      <c r="E1518" t="s">
        <v>2731</v>
      </c>
      <c r="F1518">
        <v>-1</v>
      </c>
      <c r="G1518" t="s">
        <v>182</v>
      </c>
      <c r="H1518" t="str">
        <f t="shared" si="46"/>
        <v>San Jose</v>
      </c>
      <c r="I1518" t="b">
        <v>0</v>
      </c>
      <c r="J1518" t="s">
        <v>28</v>
      </c>
      <c r="K1518">
        <v>89000</v>
      </c>
      <c r="L1518">
        <v>151000</v>
      </c>
      <c r="M1518">
        <v>120000</v>
      </c>
      <c r="N1518" s="1" t="str">
        <f t="shared" si="47"/>
        <v>High (&gt;$90k)</v>
      </c>
      <c r="O1518" t="s">
        <v>29</v>
      </c>
      <c r="P1518">
        <v>-1</v>
      </c>
      <c r="Q1518">
        <v>-1</v>
      </c>
      <c r="R1518">
        <v>-1</v>
      </c>
      <c r="S1518">
        <v>-1</v>
      </c>
      <c r="T1518">
        <v>-1</v>
      </c>
    </row>
    <row r="1519" spans="1:20" ht="30" x14ac:dyDescent="0.25">
      <c r="A1519" t="s">
        <v>579</v>
      </c>
      <c r="B1519" t="s">
        <v>579</v>
      </c>
      <c r="C1519" t="s">
        <v>31</v>
      </c>
      <c r="D1519" t="s">
        <v>32</v>
      </c>
      <c r="E1519" s="1" t="s">
        <v>1345</v>
      </c>
      <c r="F1519">
        <v>4.0999999999999996</v>
      </c>
      <c r="G1519" t="s">
        <v>645</v>
      </c>
      <c r="H1519" t="str">
        <f t="shared" si="46"/>
        <v>Santa Clara</v>
      </c>
      <c r="I1519" t="b">
        <v>0</v>
      </c>
      <c r="J1519" t="s">
        <v>28</v>
      </c>
      <c r="K1519">
        <v>89000</v>
      </c>
      <c r="L1519">
        <v>151000</v>
      </c>
      <c r="M1519">
        <v>120000</v>
      </c>
      <c r="N1519" s="1" t="str">
        <f t="shared" si="47"/>
        <v>High (&gt;$90k)</v>
      </c>
      <c r="O1519" t="s">
        <v>29</v>
      </c>
      <c r="P1519" t="s">
        <v>159</v>
      </c>
      <c r="Q1519" t="s">
        <v>46</v>
      </c>
      <c r="R1519" t="s">
        <v>36</v>
      </c>
      <c r="S1519" t="s">
        <v>72</v>
      </c>
      <c r="T1519" t="s">
        <v>113</v>
      </c>
    </row>
    <row r="1520" spans="1:20" ht="30" x14ac:dyDescent="0.25">
      <c r="A1520" t="s">
        <v>2732</v>
      </c>
      <c r="B1520" t="s">
        <v>2733</v>
      </c>
      <c r="C1520" t="s">
        <v>48</v>
      </c>
      <c r="D1520" t="s">
        <v>40</v>
      </c>
      <c r="E1520" s="1" t="s">
        <v>1345</v>
      </c>
      <c r="F1520">
        <v>4.0999999999999996</v>
      </c>
      <c r="G1520" t="s">
        <v>645</v>
      </c>
      <c r="H1520" t="str">
        <f t="shared" si="46"/>
        <v>Santa Clara</v>
      </c>
      <c r="I1520" t="b">
        <v>0</v>
      </c>
      <c r="J1520" t="s">
        <v>28</v>
      </c>
      <c r="K1520">
        <v>89000</v>
      </c>
      <c r="L1520">
        <v>151000</v>
      </c>
      <c r="M1520">
        <v>120000</v>
      </c>
      <c r="N1520" s="1" t="str">
        <f t="shared" si="47"/>
        <v>High (&gt;$90k)</v>
      </c>
      <c r="O1520" t="s">
        <v>29</v>
      </c>
      <c r="P1520" t="s">
        <v>159</v>
      </c>
      <c r="Q1520" t="s">
        <v>46</v>
      </c>
      <c r="R1520" t="s">
        <v>36</v>
      </c>
      <c r="S1520" t="s">
        <v>72</v>
      </c>
      <c r="T1520" t="s">
        <v>113</v>
      </c>
    </row>
    <row r="1521" spans="1:20" ht="30" x14ac:dyDescent="0.25">
      <c r="A1521" t="s">
        <v>394</v>
      </c>
      <c r="B1521" t="s">
        <v>394</v>
      </c>
      <c r="C1521" t="s">
        <v>31</v>
      </c>
      <c r="D1521" t="s">
        <v>32</v>
      </c>
      <c r="E1521" s="1" t="s">
        <v>2734</v>
      </c>
      <c r="F1521">
        <v>4.5</v>
      </c>
      <c r="G1521" t="s">
        <v>320</v>
      </c>
      <c r="H1521" t="str">
        <f t="shared" si="46"/>
        <v>Menlo Park</v>
      </c>
      <c r="I1521" t="b">
        <v>0</v>
      </c>
      <c r="J1521" t="s">
        <v>28</v>
      </c>
      <c r="K1521">
        <v>89000</v>
      </c>
      <c r="L1521">
        <v>151000</v>
      </c>
      <c r="M1521">
        <v>120000</v>
      </c>
      <c r="N1521" s="1" t="str">
        <f t="shared" si="47"/>
        <v>High (&gt;$90k)</v>
      </c>
      <c r="O1521" t="s">
        <v>29</v>
      </c>
      <c r="P1521" t="s">
        <v>45</v>
      </c>
      <c r="Q1521" t="s">
        <v>46</v>
      </c>
      <c r="R1521" t="s">
        <v>23</v>
      </c>
      <c r="S1521" t="s">
        <v>44</v>
      </c>
      <c r="T1521" t="s">
        <v>47</v>
      </c>
    </row>
    <row r="1522" spans="1:20" ht="30" x14ac:dyDescent="0.25">
      <c r="A1522" t="s">
        <v>313</v>
      </c>
      <c r="B1522" t="s">
        <v>313</v>
      </c>
      <c r="C1522" t="s">
        <v>315</v>
      </c>
      <c r="D1522" t="s">
        <v>32</v>
      </c>
      <c r="E1522" s="1" t="s">
        <v>2735</v>
      </c>
      <c r="F1522">
        <v>4.5999999999999996</v>
      </c>
      <c r="G1522" t="s">
        <v>2692</v>
      </c>
      <c r="H1522" t="str">
        <f t="shared" si="46"/>
        <v>Palo Alto</v>
      </c>
      <c r="I1522" t="b">
        <v>0</v>
      </c>
      <c r="J1522" t="s">
        <v>28</v>
      </c>
      <c r="K1522">
        <v>89000</v>
      </c>
      <c r="L1522">
        <v>151000</v>
      </c>
      <c r="M1522">
        <v>120000</v>
      </c>
      <c r="N1522" s="1" t="str">
        <f t="shared" si="47"/>
        <v>High (&gt;$90k)</v>
      </c>
      <c r="O1522" t="s">
        <v>29</v>
      </c>
      <c r="P1522" t="s">
        <v>159</v>
      </c>
      <c r="Q1522" t="s">
        <v>46</v>
      </c>
      <c r="R1522" t="s">
        <v>36</v>
      </c>
      <c r="S1522" t="s">
        <v>72</v>
      </c>
      <c r="T1522" t="s">
        <v>113</v>
      </c>
    </row>
    <row r="1523" spans="1:20" ht="30" x14ac:dyDescent="0.25">
      <c r="A1523" t="s">
        <v>2736</v>
      </c>
      <c r="B1523" t="s">
        <v>2736</v>
      </c>
      <c r="C1523" t="s">
        <v>31</v>
      </c>
      <c r="D1523" t="s">
        <v>32</v>
      </c>
      <c r="E1523" s="1" t="s">
        <v>2737</v>
      </c>
      <c r="F1523">
        <v>3.2</v>
      </c>
      <c r="G1523" t="s">
        <v>1346</v>
      </c>
      <c r="H1523" t="str">
        <f t="shared" si="46"/>
        <v>Cupertino</v>
      </c>
      <c r="I1523" t="b">
        <v>0</v>
      </c>
      <c r="J1523" t="s">
        <v>28</v>
      </c>
      <c r="K1523">
        <v>89000</v>
      </c>
      <c r="L1523">
        <v>151000</v>
      </c>
      <c r="M1523">
        <v>120000</v>
      </c>
      <c r="N1523" s="1" t="str">
        <f t="shared" si="47"/>
        <v>High (&gt;$90k)</v>
      </c>
      <c r="O1523" t="s">
        <v>29</v>
      </c>
      <c r="P1523" t="s">
        <v>52</v>
      </c>
      <c r="Q1523" t="s">
        <v>46</v>
      </c>
      <c r="R1523" t="s">
        <v>43</v>
      </c>
      <c r="S1523" t="s">
        <v>44</v>
      </c>
      <c r="T1523" t="s">
        <v>47</v>
      </c>
    </row>
    <row r="1524" spans="1:20" ht="30" x14ac:dyDescent="0.25">
      <c r="A1524" t="s">
        <v>49</v>
      </c>
      <c r="B1524" t="s">
        <v>49</v>
      </c>
      <c r="C1524" t="s">
        <v>31</v>
      </c>
      <c r="D1524" t="s">
        <v>54</v>
      </c>
      <c r="E1524" s="1" t="s">
        <v>343</v>
      </c>
      <c r="F1524">
        <v>5</v>
      </c>
      <c r="G1524" t="s">
        <v>182</v>
      </c>
      <c r="H1524" t="str">
        <f t="shared" si="46"/>
        <v>San Jose</v>
      </c>
      <c r="I1524" t="b">
        <v>0</v>
      </c>
      <c r="J1524" t="s">
        <v>28</v>
      </c>
      <c r="K1524">
        <v>89000</v>
      </c>
      <c r="L1524">
        <v>151000</v>
      </c>
      <c r="M1524">
        <v>120000</v>
      </c>
      <c r="N1524" s="1" t="str">
        <f t="shared" si="47"/>
        <v>High (&gt;$90k)</v>
      </c>
      <c r="O1524" t="s">
        <v>29</v>
      </c>
      <c r="P1524" t="s">
        <v>52</v>
      </c>
      <c r="Q1524" t="s">
        <v>46</v>
      </c>
      <c r="R1524" t="s">
        <v>103</v>
      </c>
      <c r="S1524" t="s">
        <v>44</v>
      </c>
      <c r="T1524" t="s">
        <v>53</v>
      </c>
    </row>
    <row r="1525" spans="1:20" ht="30" x14ac:dyDescent="0.25">
      <c r="A1525" t="s">
        <v>49</v>
      </c>
      <c r="B1525" t="s">
        <v>49</v>
      </c>
      <c r="C1525" t="s">
        <v>31</v>
      </c>
      <c r="D1525" t="s">
        <v>40</v>
      </c>
      <c r="E1525" s="1" t="s">
        <v>2738</v>
      </c>
      <c r="F1525">
        <v>4.0999999999999996</v>
      </c>
      <c r="G1525" t="s">
        <v>182</v>
      </c>
      <c r="H1525" t="str">
        <f t="shared" si="46"/>
        <v>San Jose</v>
      </c>
      <c r="I1525" t="b">
        <v>0</v>
      </c>
      <c r="J1525" t="s">
        <v>28</v>
      </c>
      <c r="K1525">
        <v>89000</v>
      </c>
      <c r="L1525">
        <v>151000</v>
      </c>
      <c r="M1525">
        <v>120000</v>
      </c>
      <c r="N1525" s="1" t="str">
        <f t="shared" si="47"/>
        <v>High (&gt;$90k)</v>
      </c>
      <c r="O1525" t="s">
        <v>29</v>
      </c>
      <c r="P1525">
        <v>-1</v>
      </c>
      <c r="Q1525">
        <v>-1</v>
      </c>
      <c r="R1525" t="s">
        <v>23</v>
      </c>
      <c r="S1525" t="s">
        <v>44</v>
      </c>
      <c r="T1525" t="s">
        <v>132</v>
      </c>
    </row>
    <row r="1526" spans="1:20" ht="30" x14ac:dyDescent="0.25">
      <c r="A1526" t="s">
        <v>2739</v>
      </c>
      <c r="B1526" t="s">
        <v>2739</v>
      </c>
      <c r="C1526" t="s">
        <v>31</v>
      </c>
      <c r="D1526" t="s">
        <v>32</v>
      </c>
      <c r="E1526" s="1" t="s">
        <v>2740</v>
      </c>
      <c r="F1526">
        <v>4</v>
      </c>
      <c r="G1526" t="s">
        <v>655</v>
      </c>
      <c r="H1526" t="str">
        <f t="shared" si="46"/>
        <v>Redwood City</v>
      </c>
      <c r="I1526" t="b">
        <v>1</v>
      </c>
      <c r="J1526" t="s">
        <v>28</v>
      </c>
      <c r="K1526">
        <v>89000</v>
      </c>
      <c r="L1526">
        <v>151000</v>
      </c>
      <c r="M1526">
        <v>120000</v>
      </c>
      <c r="N1526" s="1" t="str">
        <f t="shared" si="47"/>
        <v>High (&gt;$90k)</v>
      </c>
      <c r="O1526" t="s">
        <v>29</v>
      </c>
      <c r="P1526" t="s">
        <v>37</v>
      </c>
      <c r="Q1526" t="s">
        <v>38</v>
      </c>
      <c r="R1526" t="s">
        <v>43</v>
      </c>
      <c r="S1526" t="s">
        <v>72</v>
      </c>
      <c r="T1526" t="s">
        <v>27</v>
      </c>
    </row>
    <row r="1527" spans="1:20" ht="30" x14ac:dyDescent="0.25">
      <c r="A1527" t="s">
        <v>230</v>
      </c>
      <c r="B1527" t="s">
        <v>230</v>
      </c>
      <c r="C1527" t="s">
        <v>31</v>
      </c>
      <c r="D1527" t="s">
        <v>32</v>
      </c>
      <c r="E1527" s="1" t="s">
        <v>2741</v>
      </c>
      <c r="F1527">
        <v>4.3</v>
      </c>
      <c r="G1527" t="s">
        <v>2742</v>
      </c>
      <c r="H1527" t="str">
        <f t="shared" si="46"/>
        <v>Stanford</v>
      </c>
      <c r="I1527" t="b">
        <v>0</v>
      </c>
      <c r="J1527" t="s">
        <v>28</v>
      </c>
      <c r="K1527">
        <v>69000</v>
      </c>
      <c r="L1527">
        <v>127000</v>
      </c>
      <c r="M1527">
        <v>98000</v>
      </c>
      <c r="N1527" s="1" t="str">
        <f t="shared" si="47"/>
        <v>High (&gt;$90k)</v>
      </c>
      <c r="O1527" t="s">
        <v>29</v>
      </c>
      <c r="P1527" t="s">
        <v>385</v>
      </c>
      <c r="Q1527" t="s">
        <v>386</v>
      </c>
      <c r="R1527" t="s">
        <v>36</v>
      </c>
      <c r="S1527" t="s">
        <v>384</v>
      </c>
      <c r="T1527" t="s">
        <v>113</v>
      </c>
    </row>
    <row r="1528" spans="1:20" ht="30" x14ac:dyDescent="0.25">
      <c r="A1528" t="s">
        <v>291</v>
      </c>
      <c r="B1528" t="s">
        <v>291</v>
      </c>
      <c r="C1528" t="s">
        <v>31</v>
      </c>
      <c r="D1528" t="s">
        <v>32</v>
      </c>
      <c r="E1528" s="1" t="s">
        <v>435</v>
      </c>
      <c r="F1528">
        <v>4.4000000000000004</v>
      </c>
      <c r="G1528" t="s">
        <v>182</v>
      </c>
      <c r="H1528" t="str">
        <f t="shared" si="46"/>
        <v>San Jose</v>
      </c>
      <c r="I1528" t="b">
        <v>0</v>
      </c>
      <c r="J1528" t="s">
        <v>28</v>
      </c>
      <c r="K1528">
        <v>69000</v>
      </c>
      <c r="L1528">
        <v>127000</v>
      </c>
      <c r="M1528">
        <v>98000</v>
      </c>
      <c r="N1528" s="1" t="str">
        <f t="shared" si="47"/>
        <v>High (&gt;$90k)</v>
      </c>
      <c r="O1528" t="s">
        <v>29</v>
      </c>
      <c r="P1528" t="s">
        <v>52</v>
      </c>
      <c r="Q1528" t="s">
        <v>46</v>
      </c>
      <c r="R1528" t="s">
        <v>84</v>
      </c>
      <c r="S1528" t="s">
        <v>44</v>
      </c>
      <c r="T1528" t="s">
        <v>96</v>
      </c>
    </row>
    <row r="1529" spans="1:20" ht="30" x14ac:dyDescent="0.25">
      <c r="A1529" t="s">
        <v>2743</v>
      </c>
      <c r="B1529" t="s">
        <v>2743</v>
      </c>
      <c r="C1529" t="s">
        <v>48</v>
      </c>
      <c r="D1529" t="s">
        <v>32</v>
      </c>
      <c r="E1529" s="1" t="s">
        <v>2744</v>
      </c>
      <c r="F1529">
        <v>3.3</v>
      </c>
      <c r="G1529" t="s">
        <v>1230</v>
      </c>
      <c r="H1529" t="str">
        <f t="shared" si="46"/>
        <v>Los Gatos</v>
      </c>
      <c r="I1529" t="b">
        <v>1</v>
      </c>
      <c r="J1529" t="s">
        <v>28</v>
      </c>
      <c r="K1529">
        <v>69000</v>
      </c>
      <c r="L1529">
        <v>127000</v>
      </c>
      <c r="M1529">
        <v>98000</v>
      </c>
      <c r="N1529" s="1" t="str">
        <f t="shared" si="47"/>
        <v>High (&gt;$90k)</v>
      </c>
      <c r="O1529" t="s">
        <v>29</v>
      </c>
      <c r="P1529" t="s">
        <v>692</v>
      </c>
      <c r="Q1529" t="s">
        <v>187</v>
      </c>
      <c r="R1529" t="s">
        <v>71</v>
      </c>
      <c r="S1529" t="s">
        <v>72</v>
      </c>
      <c r="T1529" t="s">
        <v>74</v>
      </c>
    </row>
    <row r="1530" spans="1:20" ht="30" x14ac:dyDescent="0.25">
      <c r="A1530" t="s">
        <v>2745</v>
      </c>
      <c r="B1530" t="s">
        <v>2745</v>
      </c>
      <c r="C1530" t="s">
        <v>31</v>
      </c>
      <c r="D1530" t="s">
        <v>32</v>
      </c>
      <c r="E1530" s="1" t="s">
        <v>2746</v>
      </c>
      <c r="F1530">
        <v>4.0999999999999996</v>
      </c>
      <c r="G1530" t="s">
        <v>182</v>
      </c>
      <c r="H1530" t="str">
        <f t="shared" si="46"/>
        <v>San Jose</v>
      </c>
      <c r="I1530" t="b">
        <v>0</v>
      </c>
      <c r="J1530" t="s">
        <v>28</v>
      </c>
      <c r="K1530">
        <v>69000</v>
      </c>
      <c r="L1530">
        <v>127000</v>
      </c>
      <c r="M1530">
        <v>98000</v>
      </c>
      <c r="N1530" s="1" t="str">
        <f t="shared" si="47"/>
        <v>High (&gt;$90k)</v>
      </c>
      <c r="O1530" t="s">
        <v>29</v>
      </c>
      <c r="P1530" t="s">
        <v>159</v>
      </c>
      <c r="Q1530" t="s">
        <v>46</v>
      </c>
      <c r="R1530" t="s">
        <v>71</v>
      </c>
      <c r="S1530" t="s">
        <v>72</v>
      </c>
      <c r="T1530" t="s">
        <v>74</v>
      </c>
    </row>
    <row r="1531" spans="1:20" ht="30" x14ac:dyDescent="0.25">
      <c r="A1531" t="s">
        <v>49</v>
      </c>
      <c r="B1531" t="s">
        <v>49</v>
      </c>
      <c r="C1531" t="s">
        <v>31</v>
      </c>
      <c r="D1531" t="s">
        <v>32</v>
      </c>
      <c r="E1531" s="1" t="s">
        <v>2747</v>
      </c>
      <c r="F1531">
        <v>4.5</v>
      </c>
      <c r="G1531" t="s">
        <v>2692</v>
      </c>
      <c r="H1531" t="str">
        <f t="shared" si="46"/>
        <v>Palo Alto</v>
      </c>
      <c r="I1531" t="b">
        <v>0</v>
      </c>
      <c r="J1531" t="s">
        <v>28</v>
      </c>
      <c r="K1531">
        <v>69000</v>
      </c>
      <c r="L1531">
        <v>127000</v>
      </c>
      <c r="M1531">
        <v>98000</v>
      </c>
      <c r="N1531" s="1" t="str">
        <f t="shared" si="47"/>
        <v>High (&gt;$90k)</v>
      </c>
      <c r="O1531" t="s">
        <v>29</v>
      </c>
      <c r="P1531" t="s">
        <v>52</v>
      </c>
      <c r="Q1531" t="s">
        <v>46</v>
      </c>
      <c r="R1531" t="s">
        <v>103</v>
      </c>
      <c r="S1531" t="s">
        <v>44</v>
      </c>
      <c r="T1531" t="s">
        <v>47</v>
      </c>
    </row>
    <row r="1532" spans="1:20" ht="30" x14ac:dyDescent="0.25">
      <c r="A1532" t="s">
        <v>2748</v>
      </c>
      <c r="B1532" t="s">
        <v>2748</v>
      </c>
      <c r="C1532" t="s">
        <v>31</v>
      </c>
      <c r="D1532" t="s">
        <v>54</v>
      </c>
      <c r="E1532" s="1" t="s">
        <v>1345</v>
      </c>
      <c r="F1532">
        <v>4.0999999999999996</v>
      </c>
      <c r="G1532" t="s">
        <v>645</v>
      </c>
      <c r="H1532" t="str">
        <f t="shared" si="46"/>
        <v>Santa Clara</v>
      </c>
      <c r="I1532" t="b">
        <v>0</v>
      </c>
      <c r="J1532" t="s">
        <v>28</v>
      </c>
      <c r="K1532">
        <v>69000</v>
      </c>
      <c r="L1532">
        <v>127000</v>
      </c>
      <c r="M1532">
        <v>98000</v>
      </c>
      <c r="N1532" s="1" t="str">
        <f t="shared" si="47"/>
        <v>High (&gt;$90k)</v>
      </c>
      <c r="O1532" t="s">
        <v>29</v>
      </c>
      <c r="P1532" t="s">
        <v>159</v>
      </c>
      <c r="Q1532" t="s">
        <v>46</v>
      </c>
      <c r="R1532" t="s">
        <v>36</v>
      </c>
      <c r="S1532" t="s">
        <v>72</v>
      </c>
      <c r="T1532" t="s">
        <v>113</v>
      </c>
    </row>
    <row r="1533" spans="1:20" x14ac:dyDescent="0.25">
      <c r="A1533" t="s">
        <v>49</v>
      </c>
      <c r="B1533" t="s">
        <v>49</v>
      </c>
      <c r="C1533" t="s">
        <v>31</v>
      </c>
      <c r="D1533" t="s">
        <v>32</v>
      </c>
      <c r="E1533" t="s">
        <v>2749</v>
      </c>
      <c r="F1533">
        <v>-1</v>
      </c>
      <c r="G1533" t="s">
        <v>320</v>
      </c>
      <c r="H1533" t="str">
        <f t="shared" si="46"/>
        <v>Menlo Park</v>
      </c>
      <c r="I1533" t="b">
        <v>0</v>
      </c>
      <c r="J1533" t="s">
        <v>28</v>
      </c>
      <c r="K1533">
        <v>69000</v>
      </c>
      <c r="L1533">
        <v>127000</v>
      </c>
      <c r="M1533">
        <v>98000</v>
      </c>
      <c r="N1533" s="1" t="str">
        <f t="shared" si="47"/>
        <v>High (&gt;$90k)</v>
      </c>
      <c r="O1533" t="s">
        <v>29</v>
      </c>
      <c r="P1533">
        <v>-1</v>
      </c>
      <c r="Q1533">
        <v>-1</v>
      </c>
      <c r="R1533">
        <v>-1</v>
      </c>
      <c r="S1533">
        <v>-1</v>
      </c>
      <c r="T1533">
        <v>-1</v>
      </c>
    </row>
    <row r="1534" spans="1:20" ht="30" x14ac:dyDescent="0.25">
      <c r="A1534" t="s">
        <v>579</v>
      </c>
      <c r="B1534" t="s">
        <v>579</v>
      </c>
      <c r="C1534" t="s">
        <v>31</v>
      </c>
      <c r="D1534" t="s">
        <v>32</v>
      </c>
      <c r="E1534" s="1" t="s">
        <v>2750</v>
      </c>
      <c r="F1534">
        <v>4.7</v>
      </c>
      <c r="G1534" t="s">
        <v>320</v>
      </c>
      <c r="H1534" t="str">
        <f t="shared" si="46"/>
        <v>Menlo Park</v>
      </c>
      <c r="I1534" t="b">
        <v>0</v>
      </c>
      <c r="J1534" t="s">
        <v>28</v>
      </c>
      <c r="K1534">
        <v>69000</v>
      </c>
      <c r="L1534">
        <v>127000</v>
      </c>
      <c r="M1534">
        <v>98000</v>
      </c>
      <c r="N1534" s="1" t="str">
        <f t="shared" si="47"/>
        <v>High (&gt;$90k)</v>
      </c>
      <c r="O1534" t="s">
        <v>29</v>
      </c>
      <c r="P1534" t="s">
        <v>95</v>
      </c>
      <c r="Q1534" t="s">
        <v>62</v>
      </c>
      <c r="R1534" t="s">
        <v>57</v>
      </c>
      <c r="S1534" t="s">
        <v>44</v>
      </c>
      <c r="T1534" t="s">
        <v>47</v>
      </c>
    </row>
    <row r="1535" spans="1:20" ht="30" x14ac:dyDescent="0.25">
      <c r="A1535" t="s">
        <v>2751</v>
      </c>
      <c r="B1535" t="s">
        <v>2751</v>
      </c>
      <c r="C1535" t="s">
        <v>31</v>
      </c>
      <c r="D1535" t="s">
        <v>40</v>
      </c>
      <c r="E1535" s="1" t="s">
        <v>2752</v>
      </c>
      <c r="F1535">
        <v>4.2</v>
      </c>
      <c r="G1535" t="s">
        <v>2742</v>
      </c>
      <c r="H1535" t="str">
        <f t="shared" si="46"/>
        <v>Stanford</v>
      </c>
      <c r="I1535" t="b">
        <v>0</v>
      </c>
      <c r="J1535" t="s">
        <v>28</v>
      </c>
      <c r="K1535">
        <v>69000</v>
      </c>
      <c r="L1535">
        <v>127000</v>
      </c>
      <c r="M1535">
        <v>98000</v>
      </c>
      <c r="N1535" s="1" t="str">
        <f t="shared" si="47"/>
        <v>High (&gt;$90k)</v>
      </c>
      <c r="O1535" t="s">
        <v>29</v>
      </c>
      <c r="P1535" t="s">
        <v>385</v>
      </c>
      <c r="Q1535" t="s">
        <v>386</v>
      </c>
      <c r="R1535" t="s">
        <v>71</v>
      </c>
      <c r="S1535" t="s">
        <v>384</v>
      </c>
      <c r="T1535" t="s">
        <v>47</v>
      </c>
    </row>
    <row r="1536" spans="1:20" ht="30" x14ac:dyDescent="0.25">
      <c r="A1536" t="s">
        <v>49</v>
      </c>
      <c r="B1536" t="s">
        <v>49</v>
      </c>
      <c r="C1536" t="s">
        <v>31</v>
      </c>
      <c r="D1536" t="s">
        <v>32</v>
      </c>
      <c r="E1536" s="1" t="s">
        <v>2753</v>
      </c>
      <c r="F1536">
        <v>4</v>
      </c>
      <c r="G1536" t="s">
        <v>645</v>
      </c>
      <c r="H1536" t="str">
        <f t="shared" si="46"/>
        <v>Santa Clara</v>
      </c>
      <c r="I1536" t="b">
        <v>0</v>
      </c>
      <c r="J1536" t="s">
        <v>28</v>
      </c>
      <c r="K1536">
        <v>69000</v>
      </c>
      <c r="L1536">
        <v>127000</v>
      </c>
      <c r="M1536">
        <v>98000</v>
      </c>
      <c r="N1536" s="1" t="str">
        <f t="shared" si="47"/>
        <v>High (&gt;$90k)</v>
      </c>
      <c r="O1536" t="s">
        <v>29</v>
      </c>
      <c r="P1536">
        <v>-1</v>
      </c>
      <c r="Q1536">
        <v>-1</v>
      </c>
      <c r="R1536" t="s">
        <v>103</v>
      </c>
      <c r="S1536" t="s">
        <v>44</v>
      </c>
      <c r="T1536" t="s">
        <v>47</v>
      </c>
    </row>
    <row r="1537" spans="1:20" x14ac:dyDescent="0.25">
      <c r="A1537" t="s">
        <v>49</v>
      </c>
      <c r="B1537" t="s">
        <v>49</v>
      </c>
      <c r="C1537" t="s">
        <v>31</v>
      </c>
      <c r="D1537" t="s">
        <v>40</v>
      </c>
      <c r="E1537" t="s">
        <v>2754</v>
      </c>
      <c r="F1537">
        <v>-1</v>
      </c>
      <c r="G1537" t="s">
        <v>182</v>
      </c>
      <c r="H1537" t="str">
        <f t="shared" si="46"/>
        <v>San Jose</v>
      </c>
      <c r="I1537" t="b">
        <v>0</v>
      </c>
      <c r="J1537" t="s">
        <v>28</v>
      </c>
      <c r="K1537">
        <v>69000</v>
      </c>
      <c r="L1537">
        <v>127000</v>
      </c>
      <c r="M1537">
        <v>98000</v>
      </c>
      <c r="N1537" s="1" t="str">
        <f t="shared" si="47"/>
        <v>High (&gt;$90k)</v>
      </c>
      <c r="O1537" t="s">
        <v>29</v>
      </c>
      <c r="P1537">
        <v>-1</v>
      </c>
      <c r="Q1537">
        <v>-1</v>
      </c>
      <c r="R1537" t="s">
        <v>103</v>
      </c>
      <c r="S1537" t="s">
        <v>44</v>
      </c>
      <c r="T1537" t="s">
        <v>47</v>
      </c>
    </row>
    <row r="1538" spans="1:20" ht="30" x14ac:dyDescent="0.25">
      <c r="A1538" t="s">
        <v>2755</v>
      </c>
      <c r="B1538" t="s">
        <v>2755</v>
      </c>
      <c r="C1538" t="s">
        <v>192</v>
      </c>
      <c r="D1538" t="s">
        <v>54</v>
      </c>
      <c r="E1538" s="1" t="s">
        <v>1345</v>
      </c>
      <c r="F1538">
        <v>4.0999999999999996</v>
      </c>
      <c r="G1538" t="s">
        <v>645</v>
      </c>
      <c r="H1538" t="str">
        <f t="shared" si="46"/>
        <v>Santa Clara</v>
      </c>
      <c r="I1538" t="b">
        <v>1</v>
      </c>
      <c r="J1538" t="s">
        <v>28</v>
      </c>
      <c r="K1538">
        <v>69000</v>
      </c>
      <c r="L1538">
        <v>127000</v>
      </c>
      <c r="M1538">
        <v>98000</v>
      </c>
      <c r="N1538" s="1" t="str">
        <f t="shared" si="47"/>
        <v>High (&gt;$90k)</v>
      </c>
      <c r="O1538" t="s">
        <v>29</v>
      </c>
      <c r="P1538" t="s">
        <v>159</v>
      </c>
      <c r="Q1538" t="s">
        <v>46</v>
      </c>
      <c r="R1538" t="s">
        <v>36</v>
      </c>
      <c r="S1538" t="s">
        <v>72</v>
      </c>
      <c r="T1538" t="s">
        <v>113</v>
      </c>
    </row>
    <row r="1539" spans="1:20" ht="30" x14ac:dyDescent="0.25">
      <c r="A1539" t="s">
        <v>49</v>
      </c>
      <c r="B1539" t="s">
        <v>49</v>
      </c>
      <c r="C1539" t="s">
        <v>31</v>
      </c>
      <c r="D1539" t="s">
        <v>32</v>
      </c>
      <c r="E1539" s="1" t="s">
        <v>859</v>
      </c>
      <c r="F1539">
        <v>4.2</v>
      </c>
      <c r="G1539" t="s">
        <v>655</v>
      </c>
      <c r="H1539" t="str">
        <f t="shared" si="46"/>
        <v>Redwood City</v>
      </c>
      <c r="I1539" t="b">
        <v>0</v>
      </c>
      <c r="J1539" t="s">
        <v>28</v>
      </c>
      <c r="K1539">
        <v>69000</v>
      </c>
      <c r="L1539">
        <v>127000</v>
      </c>
      <c r="M1539">
        <v>98000</v>
      </c>
      <c r="N1539" s="1" t="str">
        <f t="shared" si="47"/>
        <v>High (&gt;$90k)</v>
      </c>
      <c r="O1539" t="s">
        <v>29</v>
      </c>
      <c r="P1539" t="s">
        <v>171</v>
      </c>
      <c r="Q1539" t="s">
        <v>78</v>
      </c>
      <c r="R1539" t="s">
        <v>23</v>
      </c>
      <c r="S1539" t="s">
        <v>51</v>
      </c>
      <c r="T1539" t="s">
        <v>27</v>
      </c>
    </row>
    <row r="1540" spans="1:20" ht="30" x14ac:dyDescent="0.25">
      <c r="A1540" t="s">
        <v>664</v>
      </c>
      <c r="B1540" t="s">
        <v>664</v>
      </c>
      <c r="C1540" t="s">
        <v>31</v>
      </c>
      <c r="D1540" t="s">
        <v>54</v>
      </c>
      <c r="E1540" s="1" t="s">
        <v>2756</v>
      </c>
      <c r="F1540">
        <v>4.8</v>
      </c>
      <c r="G1540" t="s">
        <v>1346</v>
      </c>
      <c r="H1540" t="str">
        <f t="shared" si="46"/>
        <v>Cupertino</v>
      </c>
      <c r="I1540" t="b">
        <v>0</v>
      </c>
      <c r="J1540" t="s">
        <v>28</v>
      </c>
      <c r="K1540">
        <v>69000</v>
      </c>
      <c r="L1540">
        <v>127000</v>
      </c>
      <c r="M1540">
        <v>98000</v>
      </c>
      <c r="N1540" s="1" t="str">
        <f t="shared" si="47"/>
        <v>High (&gt;$90k)</v>
      </c>
      <c r="O1540" t="s">
        <v>29</v>
      </c>
      <c r="P1540" t="s">
        <v>159</v>
      </c>
      <c r="Q1540" t="s">
        <v>46</v>
      </c>
      <c r="R1540" t="s">
        <v>84</v>
      </c>
      <c r="S1540" t="s">
        <v>44</v>
      </c>
      <c r="T1540" t="s">
        <v>47</v>
      </c>
    </row>
    <row r="1541" spans="1:20" ht="30" x14ac:dyDescent="0.25">
      <c r="A1541" t="s">
        <v>2757</v>
      </c>
      <c r="B1541" t="s">
        <v>2757</v>
      </c>
      <c r="C1541" t="s">
        <v>31</v>
      </c>
      <c r="D1541" t="s">
        <v>32</v>
      </c>
      <c r="E1541" s="1" t="s">
        <v>505</v>
      </c>
      <c r="F1541">
        <v>4.0999999999999996</v>
      </c>
      <c r="G1541" t="s">
        <v>655</v>
      </c>
      <c r="H1541" t="str">
        <f t="shared" si="46"/>
        <v>Redwood City</v>
      </c>
      <c r="I1541" t="b">
        <v>0</v>
      </c>
      <c r="J1541" t="s">
        <v>28</v>
      </c>
      <c r="K1541">
        <v>69000</v>
      </c>
      <c r="L1541">
        <v>127000</v>
      </c>
      <c r="M1541">
        <v>98000</v>
      </c>
      <c r="N1541" s="1" t="str">
        <f t="shared" si="47"/>
        <v>High (&gt;$90k)</v>
      </c>
      <c r="O1541" t="s">
        <v>29</v>
      </c>
      <c r="P1541" t="s">
        <v>159</v>
      </c>
      <c r="Q1541" t="s">
        <v>46</v>
      </c>
      <c r="R1541" t="s">
        <v>103</v>
      </c>
      <c r="S1541" t="s">
        <v>44</v>
      </c>
      <c r="T1541" t="s">
        <v>105</v>
      </c>
    </row>
    <row r="1542" spans="1:20" ht="30" x14ac:dyDescent="0.25">
      <c r="A1542" t="s">
        <v>394</v>
      </c>
      <c r="B1542" t="s">
        <v>394</v>
      </c>
      <c r="C1542" t="s">
        <v>31</v>
      </c>
      <c r="D1542" t="s">
        <v>54</v>
      </c>
      <c r="E1542" s="1" t="s">
        <v>2706</v>
      </c>
      <c r="F1542">
        <v>3.9</v>
      </c>
      <c r="G1542" t="s">
        <v>112</v>
      </c>
      <c r="H1542" t="str">
        <f t="shared" ref="H1542:H1605" si="48">IFERROR(TRIM(LEFT(G1542,FIND(",",G1542)-1)),G1542)</f>
        <v>Mountain View</v>
      </c>
      <c r="I1542" t="b">
        <v>0</v>
      </c>
      <c r="J1542" t="s">
        <v>28</v>
      </c>
      <c r="K1542">
        <v>69000</v>
      </c>
      <c r="L1542">
        <v>127000</v>
      </c>
      <c r="M1542">
        <v>98000</v>
      </c>
      <c r="N1542" s="1" t="str">
        <f t="shared" ref="N1542:N1605" si="49">IF(M1542="", "", IF(M1542&lt;60000, "Low (&lt;$60k)", IF(M1542&lt;=90000, "Mid ($60k–$90k)", "High (&gt;$90k)")))</f>
        <v>High (&gt;$90k)</v>
      </c>
      <c r="O1542" t="s">
        <v>29</v>
      </c>
      <c r="P1542" t="s">
        <v>52</v>
      </c>
      <c r="Q1542" t="s">
        <v>46</v>
      </c>
      <c r="R1542" t="s">
        <v>57</v>
      </c>
      <c r="S1542" t="s">
        <v>44</v>
      </c>
      <c r="T1542" t="s">
        <v>53</v>
      </c>
    </row>
    <row r="1543" spans="1:20" x14ac:dyDescent="0.25">
      <c r="A1543" t="s">
        <v>2758</v>
      </c>
      <c r="B1543" t="s">
        <v>2758</v>
      </c>
      <c r="C1543" t="s">
        <v>192</v>
      </c>
      <c r="D1543" t="s">
        <v>32</v>
      </c>
      <c r="E1543" t="s">
        <v>2759</v>
      </c>
      <c r="F1543">
        <v>-1</v>
      </c>
      <c r="G1543" t="s">
        <v>195</v>
      </c>
      <c r="H1543" t="str">
        <f t="shared" si="48"/>
        <v>Sunnyvale</v>
      </c>
      <c r="I1543" t="b">
        <v>0</v>
      </c>
      <c r="J1543" t="s">
        <v>28</v>
      </c>
      <c r="K1543">
        <v>69000</v>
      </c>
      <c r="L1543">
        <v>127000</v>
      </c>
      <c r="M1543">
        <v>98000</v>
      </c>
      <c r="N1543" s="1" t="str">
        <f t="shared" si="49"/>
        <v>High (&gt;$90k)</v>
      </c>
      <c r="O1543" t="s">
        <v>29</v>
      </c>
      <c r="P1543">
        <v>-1</v>
      </c>
      <c r="Q1543">
        <v>-1</v>
      </c>
      <c r="R1543">
        <v>-1</v>
      </c>
      <c r="S1543">
        <v>-1</v>
      </c>
      <c r="T1543">
        <v>-1</v>
      </c>
    </row>
    <row r="1544" spans="1:20" ht="30" x14ac:dyDescent="0.25">
      <c r="A1544" t="s">
        <v>49</v>
      </c>
      <c r="B1544" t="s">
        <v>49</v>
      </c>
      <c r="C1544" t="s">
        <v>31</v>
      </c>
      <c r="D1544" t="s">
        <v>54</v>
      </c>
      <c r="E1544" s="1" t="s">
        <v>2760</v>
      </c>
      <c r="F1544">
        <v>3.7</v>
      </c>
      <c r="G1544" t="s">
        <v>195</v>
      </c>
      <c r="H1544" t="str">
        <f t="shared" si="48"/>
        <v>Sunnyvale</v>
      </c>
      <c r="I1544" t="b">
        <v>0</v>
      </c>
      <c r="J1544" t="s">
        <v>28</v>
      </c>
      <c r="K1544">
        <v>69000</v>
      </c>
      <c r="L1544">
        <v>127000</v>
      </c>
      <c r="M1544">
        <v>98000</v>
      </c>
      <c r="N1544" s="1" t="str">
        <f t="shared" si="49"/>
        <v>High (&gt;$90k)</v>
      </c>
      <c r="O1544" t="s">
        <v>29</v>
      </c>
      <c r="P1544" t="s">
        <v>171</v>
      </c>
      <c r="Q1544" t="s">
        <v>78</v>
      </c>
      <c r="R1544" t="s">
        <v>43</v>
      </c>
      <c r="S1544" t="s">
        <v>44</v>
      </c>
      <c r="T1544" t="s">
        <v>27</v>
      </c>
    </row>
    <row r="1545" spans="1:20" ht="30" x14ac:dyDescent="0.25">
      <c r="A1545" t="s">
        <v>2761</v>
      </c>
      <c r="B1545" t="s">
        <v>2761</v>
      </c>
      <c r="C1545" t="s">
        <v>31</v>
      </c>
      <c r="D1545" t="s">
        <v>32</v>
      </c>
      <c r="E1545" s="1" t="s">
        <v>2404</v>
      </c>
      <c r="F1545">
        <v>3.5</v>
      </c>
      <c r="G1545" t="s">
        <v>1346</v>
      </c>
      <c r="H1545" t="str">
        <f t="shared" si="48"/>
        <v>Cupertino</v>
      </c>
      <c r="I1545" t="b">
        <v>0</v>
      </c>
      <c r="J1545" t="s">
        <v>28</v>
      </c>
      <c r="K1545">
        <v>69000</v>
      </c>
      <c r="L1545">
        <v>127000</v>
      </c>
      <c r="M1545">
        <v>98000</v>
      </c>
      <c r="N1545" s="1" t="str">
        <f t="shared" si="49"/>
        <v>High (&gt;$90k)</v>
      </c>
      <c r="O1545" t="s">
        <v>29</v>
      </c>
      <c r="P1545" t="s">
        <v>171</v>
      </c>
      <c r="Q1545" t="s">
        <v>78</v>
      </c>
      <c r="R1545" t="s">
        <v>103</v>
      </c>
      <c r="S1545" t="s">
        <v>51</v>
      </c>
      <c r="T1545" t="s">
        <v>132</v>
      </c>
    </row>
    <row r="1546" spans="1:20" ht="30" x14ac:dyDescent="0.25">
      <c r="A1546" t="s">
        <v>2762</v>
      </c>
      <c r="B1546" t="s">
        <v>2763</v>
      </c>
      <c r="C1546" t="s">
        <v>31</v>
      </c>
      <c r="D1546" t="s">
        <v>32</v>
      </c>
      <c r="E1546" s="1" t="s">
        <v>2738</v>
      </c>
      <c r="F1546">
        <v>4.0999999999999996</v>
      </c>
      <c r="G1546" t="s">
        <v>112</v>
      </c>
      <c r="H1546" t="str">
        <f t="shared" si="48"/>
        <v>Mountain View</v>
      </c>
      <c r="I1546" t="b">
        <v>0</v>
      </c>
      <c r="J1546" t="s">
        <v>28</v>
      </c>
      <c r="K1546">
        <v>69000</v>
      </c>
      <c r="L1546">
        <v>127000</v>
      </c>
      <c r="M1546">
        <v>98000</v>
      </c>
      <c r="N1546" s="1" t="str">
        <f t="shared" si="49"/>
        <v>High (&gt;$90k)</v>
      </c>
      <c r="O1546" t="s">
        <v>29</v>
      </c>
      <c r="P1546">
        <v>-1</v>
      </c>
      <c r="Q1546">
        <v>-1</v>
      </c>
      <c r="R1546" t="s">
        <v>23</v>
      </c>
      <c r="S1546" t="s">
        <v>44</v>
      </c>
      <c r="T1546" t="s">
        <v>132</v>
      </c>
    </row>
    <row r="1547" spans="1:20" ht="30" x14ac:dyDescent="0.25">
      <c r="A1547" t="s">
        <v>2764</v>
      </c>
      <c r="B1547" t="s">
        <v>2766</v>
      </c>
      <c r="C1547" t="s">
        <v>31</v>
      </c>
      <c r="D1547" t="s">
        <v>32</v>
      </c>
      <c r="E1547" s="1" t="s">
        <v>2765</v>
      </c>
      <c r="F1547">
        <v>3.2</v>
      </c>
      <c r="G1547" t="s">
        <v>252</v>
      </c>
      <c r="H1547" t="str">
        <f t="shared" si="48"/>
        <v>Fremont</v>
      </c>
      <c r="I1547" t="b">
        <v>0</v>
      </c>
      <c r="J1547" t="s">
        <v>28</v>
      </c>
      <c r="K1547">
        <v>69000</v>
      </c>
      <c r="L1547">
        <v>127000</v>
      </c>
      <c r="M1547">
        <v>98000</v>
      </c>
      <c r="N1547" s="1" t="str">
        <f t="shared" si="49"/>
        <v>High (&gt;$90k)</v>
      </c>
      <c r="O1547" t="s">
        <v>29</v>
      </c>
      <c r="P1547" t="s">
        <v>52</v>
      </c>
      <c r="Q1547" t="s">
        <v>46</v>
      </c>
      <c r="R1547" t="s">
        <v>43</v>
      </c>
      <c r="S1547" t="s">
        <v>44</v>
      </c>
      <c r="T1547" t="s">
        <v>27</v>
      </c>
    </row>
    <row r="1548" spans="1:20" ht="30" x14ac:dyDescent="0.25">
      <c r="A1548" t="s">
        <v>2767</v>
      </c>
      <c r="B1548" t="s">
        <v>2767</v>
      </c>
      <c r="C1548" t="s">
        <v>31</v>
      </c>
      <c r="D1548" t="s">
        <v>40</v>
      </c>
      <c r="E1548" s="1" t="s">
        <v>2768</v>
      </c>
      <c r="F1548">
        <v>4.2</v>
      </c>
      <c r="G1548" t="s">
        <v>2742</v>
      </c>
      <c r="H1548" t="str">
        <f t="shared" si="48"/>
        <v>Stanford</v>
      </c>
      <c r="I1548" t="b">
        <v>0</v>
      </c>
      <c r="J1548" t="s">
        <v>28</v>
      </c>
      <c r="K1548">
        <v>69000</v>
      </c>
      <c r="L1548">
        <v>127000</v>
      </c>
      <c r="M1548">
        <v>98000</v>
      </c>
      <c r="N1548" s="1" t="str">
        <f t="shared" si="49"/>
        <v>High (&gt;$90k)</v>
      </c>
      <c r="O1548" t="s">
        <v>29</v>
      </c>
      <c r="P1548" t="s">
        <v>385</v>
      </c>
      <c r="Q1548" t="s">
        <v>386</v>
      </c>
      <c r="R1548" t="s">
        <v>71</v>
      </c>
      <c r="S1548" t="s">
        <v>384</v>
      </c>
      <c r="T1548" t="s">
        <v>47</v>
      </c>
    </row>
    <row r="1549" spans="1:20" ht="30" x14ac:dyDescent="0.25">
      <c r="A1549" t="s">
        <v>49</v>
      </c>
      <c r="B1549" t="s">
        <v>49</v>
      </c>
      <c r="C1549" t="s">
        <v>31</v>
      </c>
      <c r="D1549" t="s">
        <v>32</v>
      </c>
      <c r="E1549" s="1" t="s">
        <v>319</v>
      </c>
      <c r="F1549">
        <v>3.5</v>
      </c>
      <c r="G1549" t="s">
        <v>195</v>
      </c>
      <c r="H1549" t="str">
        <f t="shared" si="48"/>
        <v>Sunnyvale</v>
      </c>
      <c r="I1549" t="b">
        <v>0</v>
      </c>
      <c r="J1549" t="s">
        <v>28</v>
      </c>
      <c r="K1549">
        <v>69000</v>
      </c>
      <c r="L1549">
        <v>127000</v>
      </c>
      <c r="M1549">
        <v>98000</v>
      </c>
      <c r="N1549" s="1" t="str">
        <f t="shared" si="49"/>
        <v>High (&gt;$90k)</v>
      </c>
      <c r="O1549" t="s">
        <v>29</v>
      </c>
      <c r="P1549" t="s">
        <v>171</v>
      </c>
      <c r="Q1549" t="s">
        <v>78</v>
      </c>
      <c r="R1549" t="s">
        <v>36</v>
      </c>
      <c r="S1549" t="s">
        <v>72</v>
      </c>
      <c r="T1549" t="s">
        <v>39</v>
      </c>
    </row>
    <row r="1550" spans="1:20" ht="30" x14ac:dyDescent="0.25">
      <c r="A1550" t="s">
        <v>2769</v>
      </c>
      <c r="B1550" t="s">
        <v>2769</v>
      </c>
      <c r="C1550" t="s">
        <v>31</v>
      </c>
      <c r="D1550" t="s">
        <v>54</v>
      </c>
      <c r="E1550" s="1" t="s">
        <v>2770</v>
      </c>
      <c r="F1550">
        <v>3.8</v>
      </c>
      <c r="G1550" t="s">
        <v>182</v>
      </c>
      <c r="H1550" t="str">
        <f t="shared" si="48"/>
        <v>San Jose</v>
      </c>
      <c r="I1550" t="b">
        <v>0</v>
      </c>
      <c r="J1550" t="s">
        <v>28</v>
      </c>
      <c r="K1550">
        <v>69000</v>
      </c>
      <c r="L1550">
        <v>127000</v>
      </c>
      <c r="M1550">
        <v>98000</v>
      </c>
      <c r="N1550" s="1" t="str">
        <f t="shared" si="49"/>
        <v>High (&gt;$90k)</v>
      </c>
      <c r="O1550" t="s">
        <v>29</v>
      </c>
      <c r="P1550" t="s">
        <v>52</v>
      </c>
      <c r="Q1550" t="s">
        <v>46</v>
      </c>
      <c r="R1550" t="s">
        <v>43</v>
      </c>
      <c r="S1550" t="s">
        <v>44</v>
      </c>
      <c r="T1550" t="s">
        <v>27</v>
      </c>
    </row>
    <row r="1551" spans="1:20" ht="30" x14ac:dyDescent="0.25">
      <c r="A1551" t="s">
        <v>2771</v>
      </c>
      <c r="B1551" t="s">
        <v>2773</v>
      </c>
      <c r="C1551" t="s">
        <v>48</v>
      </c>
      <c r="D1551" t="s">
        <v>40</v>
      </c>
      <c r="E1551" s="1" t="s">
        <v>2772</v>
      </c>
      <c r="F1551">
        <v>3.9</v>
      </c>
      <c r="G1551" t="s">
        <v>195</v>
      </c>
      <c r="H1551" t="str">
        <f t="shared" si="48"/>
        <v>Sunnyvale</v>
      </c>
      <c r="I1551" t="b">
        <v>0</v>
      </c>
      <c r="J1551" t="s">
        <v>28</v>
      </c>
      <c r="K1551">
        <v>69000</v>
      </c>
      <c r="L1551">
        <v>127000</v>
      </c>
      <c r="M1551">
        <v>98000</v>
      </c>
      <c r="N1551" s="1" t="str">
        <f t="shared" si="49"/>
        <v>High (&gt;$90k)</v>
      </c>
      <c r="O1551" t="s">
        <v>29</v>
      </c>
      <c r="P1551" t="s">
        <v>329</v>
      </c>
      <c r="Q1551" t="s">
        <v>329</v>
      </c>
      <c r="R1551" t="s">
        <v>36</v>
      </c>
      <c r="S1551" t="s">
        <v>72</v>
      </c>
      <c r="T1551" t="s">
        <v>113</v>
      </c>
    </row>
    <row r="1552" spans="1:20" ht="30" x14ac:dyDescent="0.25">
      <c r="A1552" t="s">
        <v>917</v>
      </c>
      <c r="B1552" t="s">
        <v>917</v>
      </c>
      <c r="C1552" t="s">
        <v>31</v>
      </c>
      <c r="D1552" t="s">
        <v>32</v>
      </c>
      <c r="E1552" s="1" t="s">
        <v>2774</v>
      </c>
      <c r="F1552">
        <v>4.7</v>
      </c>
      <c r="G1552" t="s">
        <v>182</v>
      </c>
      <c r="H1552" t="str">
        <f t="shared" si="48"/>
        <v>San Jose</v>
      </c>
      <c r="I1552" t="b">
        <v>0</v>
      </c>
      <c r="J1552" t="s">
        <v>28</v>
      </c>
      <c r="K1552">
        <v>69000</v>
      </c>
      <c r="L1552">
        <v>127000</v>
      </c>
      <c r="M1552">
        <v>98000</v>
      </c>
      <c r="N1552" s="1" t="str">
        <f t="shared" si="49"/>
        <v>High (&gt;$90k)</v>
      </c>
      <c r="O1552" t="s">
        <v>29</v>
      </c>
      <c r="P1552" t="s">
        <v>52</v>
      </c>
      <c r="Q1552" t="s">
        <v>46</v>
      </c>
      <c r="R1552" t="s">
        <v>103</v>
      </c>
      <c r="S1552" t="s">
        <v>44</v>
      </c>
      <c r="T1552" t="s">
        <v>47</v>
      </c>
    </row>
    <row r="1553" spans="1:20" ht="30" x14ac:dyDescent="0.25">
      <c r="A1553" t="s">
        <v>2775</v>
      </c>
      <c r="B1553" t="s">
        <v>2777</v>
      </c>
      <c r="C1553" t="s">
        <v>31</v>
      </c>
      <c r="D1553" t="s">
        <v>32</v>
      </c>
      <c r="E1553" s="1" t="s">
        <v>2776</v>
      </c>
      <c r="F1553">
        <v>3.3</v>
      </c>
      <c r="G1553" t="s">
        <v>182</v>
      </c>
      <c r="H1553" t="str">
        <f t="shared" si="48"/>
        <v>San Jose</v>
      </c>
      <c r="I1553" t="b">
        <v>0</v>
      </c>
      <c r="J1553" t="s">
        <v>28</v>
      </c>
      <c r="K1553">
        <v>69000</v>
      </c>
      <c r="L1553">
        <v>127000</v>
      </c>
      <c r="M1553">
        <v>98000</v>
      </c>
      <c r="N1553" s="1" t="str">
        <f t="shared" si="49"/>
        <v>High (&gt;$90k)</v>
      </c>
      <c r="O1553" t="s">
        <v>29</v>
      </c>
      <c r="P1553" t="s">
        <v>52</v>
      </c>
      <c r="Q1553" t="s">
        <v>46</v>
      </c>
      <c r="R1553" t="s">
        <v>103</v>
      </c>
      <c r="S1553" t="s">
        <v>44</v>
      </c>
      <c r="T1553" t="s">
        <v>132</v>
      </c>
    </row>
    <row r="1554" spans="1:20" ht="30" x14ac:dyDescent="0.25">
      <c r="A1554" t="s">
        <v>2778</v>
      </c>
      <c r="B1554" t="s">
        <v>2779</v>
      </c>
      <c r="C1554" t="s">
        <v>31</v>
      </c>
      <c r="D1554" t="s">
        <v>32</v>
      </c>
      <c r="E1554" s="1" t="s">
        <v>2716</v>
      </c>
      <c r="F1554">
        <v>4.4000000000000004</v>
      </c>
      <c r="G1554" t="s">
        <v>645</v>
      </c>
      <c r="H1554" t="str">
        <f t="shared" si="48"/>
        <v>Santa Clara</v>
      </c>
      <c r="I1554" t="b">
        <v>0</v>
      </c>
      <c r="J1554" t="s">
        <v>28</v>
      </c>
      <c r="K1554">
        <v>69000</v>
      </c>
      <c r="L1554">
        <v>127000</v>
      </c>
      <c r="M1554">
        <v>98000</v>
      </c>
      <c r="N1554" s="1" t="str">
        <f t="shared" si="49"/>
        <v>High (&gt;$90k)</v>
      </c>
      <c r="O1554" t="s">
        <v>29</v>
      </c>
      <c r="P1554" t="s">
        <v>52</v>
      </c>
      <c r="Q1554" t="s">
        <v>46</v>
      </c>
      <c r="R1554" t="s">
        <v>103</v>
      </c>
      <c r="S1554" t="s">
        <v>44</v>
      </c>
      <c r="T1554" t="s">
        <v>47</v>
      </c>
    </row>
    <row r="1555" spans="1:20" ht="30" x14ac:dyDescent="0.25">
      <c r="A1555" t="s">
        <v>2780</v>
      </c>
      <c r="B1555" t="s">
        <v>2781</v>
      </c>
      <c r="C1555" t="s">
        <v>48</v>
      </c>
      <c r="D1555" t="s">
        <v>32</v>
      </c>
      <c r="E1555" s="1" t="s">
        <v>1345</v>
      </c>
      <c r="F1555">
        <v>4.0999999999999996</v>
      </c>
      <c r="G1555" t="s">
        <v>645</v>
      </c>
      <c r="H1555" t="str">
        <f t="shared" si="48"/>
        <v>Santa Clara</v>
      </c>
      <c r="I1555" t="b">
        <v>0</v>
      </c>
      <c r="J1555" t="s">
        <v>28</v>
      </c>
      <c r="K1555">
        <v>69000</v>
      </c>
      <c r="L1555">
        <v>127000</v>
      </c>
      <c r="M1555">
        <v>98000</v>
      </c>
      <c r="N1555" s="1" t="str">
        <f t="shared" si="49"/>
        <v>High (&gt;$90k)</v>
      </c>
      <c r="O1555" t="s">
        <v>29</v>
      </c>
      <c r="P1555" t="s">
        <v>159</v>
      </c>
      <c r="Q1555" t="s">
        <v>46</v>
      </c>
      <c r="R1555" t="s">
        <v>36</v>
      </c>
      <c r="S1555" t="s">
        <v>72</v>
      </c>
      <c r="T1555" t="s">
        <v>113</v>
      </c>
    </row>
    <row r="1556" spans="1:20" ht="30" x14ac:dyDescent="0.25">
      <c r="A1556" t="s">
        <v>513</v>
      </c>
      <c r="B1556" t="s">
        <v>515</v>
      </c>
      <c r="C1556" t="s">
        <v>48</v>
      </c>
      <c r="D1556" t="s">
        <v>54</v>
      </c>
      <c r="E1556" s="1" t="s">
        <v>2782</v>
      </c>
      <c r="F1556">
        <v>4.4000000000000004</v>
      </c>
      <c r="G1556" t="s">
        <v>182</v>
      </c>
      <c r="H1556" t="str">
        <f t="shared" si="48"/>
        <v>San Jose</v>
      </c>
      <c r="I1556" t="b">
        <v>0</v>
      </c>
      <c r="J1556" t="s">
        <v>28</v>
      </c>
      <c r="K1556">
        <v>69000</v>
      </c>
      <c r="L1556">
        <v>127000</v>
      </c>
      <c r="M1556">
        <v>98000</v>
      </c>
      <c r="N1556" s="1" t="str">
        <f t="shared" si="49"/>
        <v>High (&gt;$90k)</v>
      </c>
      <c r="O1556" t="s">
        <v>29</v>
      </c>
      <c r="P1556" t="s">
        <v>52</v>
      </c>
      <c r="Q1556" t="s">
        <v>46</v>
      </c>
      <c r="R1556" t="s">
        <v>103</v>
      </c>
      <c r="S1556" t="s">
        <v>44</v>
      </c>
      <c r="T1556" t="s">
        <v>47</v>
      </c>
    </row>
    <row r="1557" spans="1:20" ht="30" x14ac:dyDescent="0.25">
      <c r="A1557" t="s">
        <v>2783</v>
      </c>
      <c r="B1557" t="s">
        <v>2783</v>
      </c>
      <c r="C1557" t="s">
        <v>48</v>
      </c>
      <c r="D1557" t="s">
        <v>40</v>
      </c>
      <c r="E1557" s="1" t="s">
        <v>2784</v>
      </c>
      <c r="F1557">
        <v>4.8</v>
      </c>
      <c r="G1557" t="s">
        <v>182</v>
      </c>
      <c r="H1557" t="str">
        <f t="shared" si="48"/>
        <v>San Jose</v>
      </c>
      <c r="I1557" t="b">
        <v>0</v>
      </c>
      <c r="J1557" t="s">
        <v>28</v>
      </c>
      <c r="K1557">
        <v>51000</v>
      </c>
      <c r="L1557">
        <v>93000</v>
      </c>
      <c r="M1557">
        <v>72000</v>
      </c>
      <c r="N1557" s="1" t="str">
        <f t="shared" si="49"/>
        <v>Mid ($60k–$90k)</v>
      </c>
      <c r="O1557" t="s">
        <v>29</v>
      </c>
      <c r="P1557" t="s">
        <v>52</v>
      </c>
      <c r="Q1557" t="s">
        <v>46</v>
      </c>
      <c r="R1557" t="s">
        <v>43</v>
      </c>
      <c r="S1557" t="s">
        <v>72</v>
      </c>
      <c r="T1557" t="s">
        <v>47</v>
      </c>
    </row>
    <row r="1558" spans="1:20" ht="30" x14ac:dyDescent="0.25">
      <c r="A1558" t="s">
        <v>88</v>
      </c>
      <c r="B1558" t="s">
        <v>88</v>
      </c>
      <c r="C1558" t="s">
        <v>48</v>
      </c>
      <c r="D1558" t="s">
        <v>40</v>
      </c>
      <c r="E1558" s="1" t="s">
        <v>2785</v>
      </c>
      <c r="F1558">
        <v>3.1</v>
      </c>
      <c r="G1558" t="s">
        <v>2692</v>
      </c>
      <c r="H1558" t="str">
        <f t="shared" si="48"/>
        <v>Palo Alto</v>
      </c>
      <c r="I1558" t="b">
        <v>0</v>
      </c>
      <c r="J1558" t="s">
        <v>28</v>
      </c>
      <c r="K1558">
        <v>51000</v>
      </c>
      <c r="L1558">
        <v>93000</v>
      </c>
      <c r="M1558">
        <v>72000</v>
      </c>
      <c r="N1558" s="1" t="str">
        <f t="shared" si="49"/>
        <v>Mid ($60k–$90k)</v>
      </c>
      <c r="O1558" t="s">
        <v>29</v>
      </c>
      <c r="P1558" t="s">
        <v>2786</v>
      </c>
      <c r="Q1558" t="s">
        <v>286</v>
      </c>
      <c r="R1558" t="s">
        <v>43</v>
      </c>
      <c r="S1558" t="s">
        <v>44</v>
      </c>
      <c r="T1558" t="s">
        <v>47</v>
      </c>
    </row>
    <row r="1559" spans="1:20" ht="30" x14ac:dyDescent="0.25">
      <c r="A1559" t="s">
        <v>2787</v>
      </c>
      <c r="B1559" t="s">
        <v>2788</v>
      </c>
      <c r="C1559" t="s">
        <v>48</v>
      </c>
      <c r="D1559" t="s">
        <v>32</v>
      </c>
      <c r="E1559" s="1" t="s">
        <v>1345</v>
      </c>
      <c r="F1559">
        <v>4.0999999999999996</v>
      </c>
      <c r="G1559" t="s">
        <v>645</v>
      </c>
      <c r="H1559" t="str">
        <f t="shared" si="48"/>
        <v>Santa Clara</v>
      </c>
      <c r="I1559" t="b">
        <v>0</v>
      </c>
      <c r="J1559" t="s">
        <v>28</v>
      </c>
      <c r="K1559">
        <v>51000</v>
      </c>
      <c r="L1559">
        <v>93000</v>
      </c>
      <c r="M1559">
        <v>72000</v>
      </c>
      <c r="N1559" s="1" t="str">
        <f t="shared" si="49"/>
        <v>Mid ($60k–$90k)</v>
      </c>
      <c r="O1559" t="s">
        <v>29</v>
      </c>
      <c r="P1559" t="s">
        <v>159</v>
      </c>
      <c r="Q1559" t="s">
        <v>46</v>
      </c>
      <c r="R1559" t="s">
        <v>36</v>
      </c>
      <c r="S1559" t="s">
        <v>72</v>
      </c>
      <c r="T1559" t="s">
        <v>113</v>
      </c>
    </row>
    <row r="1560" spans="1:20" ht="30" x14ac:dyDescent="0.25">
      <c r="A1560" t="s">
        <v>204</v>
      </c>
      <c r="B1560" t="s">
        <v>208</v>
      </c>
      <c r="C1560" t="s">
        <v>31</v>
      </c>
      <c r="D1560" t="s">
        <v>32</v>
      </c>
      <c r="E1560" s="1" t="s">
        <v>280</v>
      </c>
      <c r="F1560">
        <v>3.8</v>
      </c>
      <c r="G1560" t="s">
        <v>320</v>
      </c>
      <c r="H1560" t="str">
        <f t="shared" si="48"/>
        <v>Menlo Park</v>
      </c>
      <c r="I1560" t="b">
        <v>0</v>
      </c>
      <c r="J1560" t="s">
        <v>28</v>
      </c>
      <c r="K1560">
        <v>51000</v>
      </c>
      <c r="L1560">
        <v>93000</v>
      </c>
      <c r="M1560">
        <v>72000</v>
      </c>
      <c r="N1560" s="1" t="str">
        <f t="shared" si="49"/>
        <v>Mid ($60k–$90k)</v>
      </c>
      <c r="O1560" t="s">
        <v>29</v>
      </c>
      <c r="P1560" t="s">
        <v>171</v>
      </c>
      <c r="Q1560" t="s">
        <v>78</v>
      </c>
      <c r="R1560" t="s">
        <v>43</v>
      </c>
      <c r="S1560" t="s">
        <v>51</v>
      </c>
      <c r="T1560" t="s">
        <v>39</v>
      </c>
    </row>
    <row r="1561" spans="1:20" ht="30" x14ac:dyDescent="0.25">
      <c r="A1561" t="s">
        <v>2789</v>
      </c>
      <c r="B1561" t="s">
        <v>2790</v>
      </c>
      <c r="C1561" t="s">
        <v>31</v>
      </c>
      <c r="D1561" t="s">
        <v>32</v>
      </c>
      <c r="E1561" s="1" t="s">
        <v>2746</v>
      </c>
      <c r="F1561">
        <v>4.0999999999999996</v>
      </c>
      <c r="G1561" t="s">
        <v>182</v>
      </c>
      <c r="H1561" t="str">
        <f t="shared" si="48"/>
        <v>San Jose</v>
      </c>
      <c r="I1561" t="b">
        <v>0</v>
      </c>
      <c r="J1561" t="s">
        <v>28</v>
      </c>
      <c r="K1561">
        <v>51000</v>
      </c>
      <c r="L1561">
        <v>93000</v>
      </c>
      <c r="M1561">
        <v>72000</v>
      </c>
      <c r="N1561" s="1" t="str">
        <f t="shared" si="49"/>
        <v>Mid ($60k–$90k)</v>
      </c>
      <c r="O1561" t="s">
        <v>29</v>
      </c>
      <c r="P1561" t="s">
        <v>159</v>
      </c>
      <c r="Q1561" t="s">
        <v>46</v>
      </c>
      <c r="R1561" t="s">
        <v>71</v>
      </c>
      <c r="S1561" t="s">
        <v>72</v>
      </c>
      <c r="T1561" t="s">
        <v>74</v>
      </c>
    </row>
    <row r="1562" spans="1:20" ht="30" x14ac:dyDescent="0.25">
      <c r="A1562" t="s">
        <v>2791</v>
      </c>
      <c r="B1562" t="s">
        <v>2791</v>
      </c>
      <c r="C1562" t="s">
        <v>31</v>
      </c>
      <c r="D1562" t="s">
        <v>40</v>
      </c>
      <c r="E1562" s="1" t="s">
        <v>2792</v>
      </c>
      <c r="F1562">
        <v>3.6</v>
      </c>
      <c r="G1562" t="s">
        <v>112</v>
      </c>
      <c r="H1562" t="str">
        <f t="shared" si="48"/>
        <v>Mountain View</v>
      </c>
      <c r="I1562" t="b">
        <v>0</v>
      </c>
      <c r="J1562" t="s">
        <v>28</v>
      </c>
      <c r="K1562">
        <v>51000</v>
      </c>
      <c r="L1562">
        <v>93000</v>
      </c>
      <c r="M1562">
        <v>72000</v>
      </c>
      <c r="N1562" s="1" t="str">
        <f t="shared" si="49"/>
        <v>Mid ($60k–$90k)</v>
      </c>
      <c r="O1562" t="s">
        <v>29</v>
      </c>
      <c r="P1562" t="s">
        <v>37</v>
      </c>
      <c r="Q1562" t="s">
        <v>38</v>
      </c>
      <c r="R1562" t="s">
        <v>23</v>
      </c>
      <c r="S1562" t="s">
        <v>44</v>
      </c>
      <c r="T1562" t="s">
        <v>47</v>
      </c>
    </row>
    <row r="1563" spans="1:20" ht="30" x14ac:dyDescent="0.25">
      <c r="A1563" t="s">
        <v>2793</v>
      </c>
      <c r="B1563" t="s">
        <v>2793</v>
      </c>
      <c r="C1563" t="s">
        <v>31</v>
      </c>
      <c r="D1563" t="s">
        <v>32</v>
      </c>
      <c r="E1563" s="1" t="s">
        <v>2794</v>
      </c>
      <c r="F1563">
        <v>4.4000000000000004</v>
      </c>
      <c r="G1563" t="s">
        <v>252</v>
      </c>
      <c r="H1563" t="str">
        <f t="shared" si="48"/>
        <v>Fremont</v>
      </c>
      <c r="I1563" t="b">
        <v>1</v>
      </c>
      <c r="J1563" t="s">
        <v>28</v>
      </c>
      <c r="K1563">
        <v>51000</v>
      </c>
      <c r="L1563">
        <v>93000</v>
      </c>
      <c r="M1563">
        <v>72000</v>
      </c>
      <c r="N1563" s="1" t="str">
        <f t="shared" si="49"/>
        <v>Mid ($60k–$90k)</v>
      </c>
      <c r="O1563" t="s">
        <v>29</v>
      </c>
      <c r="P1563">
        <v>-1</v>
      </c>
      <c r="Q1563">
        <v>-1</v>
      </c>
      <c r="R1563" t="s">
        <v>84</v>
      </c>
      <c r="S1563" t="s">
        <v>44</v>
      </c>
      <c r="T1563" t="s">
        <v>47</v>
      </c>
    </row>
    <row r="1564" spans="1:20" ht="30" x14ac:dyDescent="0.25">
      <c r="A1564" t="s">
        <v>545</v>
      </c>
      <c r="B1564" t="s">
        <v>545</v>
      </c>
      <c r="C1564" t="s">
        <v>31</v>
      </c>
      <c r="D1564" t="s">
        <v>32</v>
      </c>
      <c r="E1564" s="1" t="s">
        <v>2772</v>
      </c>
      <c r="F1564">
        <v>3.9</v>
      </c>
      <c r="G1564" t="s">
        <v>195</v>
      </c>
      <c r="H1564" t="str">
        <f t="shared" si="48"/>
        <v>Sunnyvale</v>
      </c>
      <c r="I1564" t="b">
        <v>0</v>
      </c>
      <c r="J1564" t="s">
        <v>28</v>
      </c>
      <c r="K1564">
        <v>51000</v>
      </c>
      <c r="L1564">
        <v>93000</v>
      </c>
      <c r="M1564">
        <v>72000</v>
      </c>
      <c r="N1564" s="1" t="str">
        <f t="shared" si="49"/>
        <v>Mid ($60k–$90k)</v>
      </c>
      <c r="O1564" t="s">
        <v>29</v>
      </c>
      <c r="P1564" t="s">
        <v>329</v>
      </c>
      <c r="Q1564" t="s">
        <v>329</v>
      </c>
      <c r="R1564" t="s">
        <v>36</v>
      </c>
      <c r="S1564" t="s">
        <v>72</v>
      </c>
      <c r="T1564" t="s">
        <v>113</v>
      </c>
    </row>
    <row r="1565" spans="1:20" ht="30" x14ac:dyDescent="0.25">
      <c r="A1565" t="s">
        <v>2795</v>
      </c>
      <c r="B1565" t="s">
        <v>2797</v>
      </c>
      <c r="C1565" t="s">
        <v>31</v>
      </c>
      <c r="D1565" t="s">
        <v>32</v>
      </c>
      <c r="E1565" s="1" t="s">
        <v>2796</v>
      </c>
      <c r="F1565">
        <v>3.7</v>
      </c>
      <c r="G1565" t="s">
        <v>1346</v>
      </c>
      <c r="H1565" t="str">
        <f t="shared" si="48"/>
        <v>Cupertino</v>
      </c>
      <c r="I1565" t="b">
        <v>0</v>
      </c>
      <c r="J1565" t="s">
        <v>28</v>
      </c>
      <c r="K1565">
        <v>51000</v>
      </c>
      <c r="L1565">
        <v>93000</v>
      </c>
      <c r="M1565">
        <v>72000</v>
      </c>
      <c r="N1565" s="1" t="str">
        <f t="shared" si="49"/>
        <v>Mid ($60k–$90k)</v>
      </c>
      <c r="O1565" t="s">
        <v>29</v>
      </c>
      <c r="P1565" t="s">
        <v>90</v>
      </c>
      <c r="Q1565" t="s">
        <v>78</v>
      </c>
      <c r="R1565" t="s">
        <v>84</v>
      </c>
      <c r="S1565" t="s">
        <v>44</v>
      </c>
      <c r="T1565" t="s">
        <v>96</v>
      </c>
    </row>
    <row r="1566" spans="1:20" ht="30" x14ac:dyDescent="0.25">
      <c r="A1566" t="s">
        <v>88</v>
      </c>
      <c r="B1566" t="s">
        <v>88</v>
      </c>
      <c r="C1566" t="s">
        <v>48</v>
      </c>
      <c r="D1566" t="s">
        <v>40</v>
      </c>
      <c r="E1566" s="1" t="s">
        <v>399</v>
      </c>
      <c r="F1566">
        <v>3.9</v>
      </c>
      <c r="G1566" t="s">
        <v>2798</v>
      </c>
      <c r="H1566" t="str">
        <f t="shared" si="48"/>
        <v>East Palo Alto</v>
      </c>
      <c r="I1566" t="b">
        <v>0</v>
      </c>
      <c r="J1566" t="s">
        <v>28</v>
      </c>
      <c r="K1566">
        <v>51000</v>
      </c>
      <c r="L1566">
        <v>93000</v>
      </c>
      <c r="M1566">
        <v>72000</v>
      </c>
      <c r="N1566" s="1" t="str">
        <f t="shared" si="49"/>
        <v>Mid ($60k–$90k)</v>
      </c>
      <c r="O1566" t="s">
        <v>29</v>
      </c>
      <c r="P1566" t="s">
        <v>45</v>
      </c>
      <c r="Q1566" t="s">
        <v>46</v>
      </c>
      <c r="R1566" t="s">
        <v>36</v>
      </c>
      <c r="S1566" t="s">
        <v>72</v>
      </c>
      <c r="T1566" t="s">
        <v>113</v>
      </c>
    </row>
    <row r="1567" spans="1:20" x14ac:dyDescent="0.25">
      <c r="A1567" t="s">
        <v>49</v>
      </c>
      <c r="B1567" t="s">
        <v>49</v>
      </c>
      <c r="C1567" t="s">
        <v>31</v>
      </c>
      <c r="D1567" t="s">
        <v>32</v>
      </c>
      <c r="E1567" t="s">
        <v>2799</v>
      </c>
      <c r="F1567">
        <v>-1</v>
      </c>
      <c r="G1567" t="s">
        <v>320</v>
      </c>
      <c r="H1567" t="str">
        <f t="shared" si="48"/>
        <v>Menlo Park</v>
      </c>
      <c r="I1567" t="b">
        <v>0</v>
      </c>
      <c r="J1567" t="s">
        <v>28</v>
      </c>
      <c r="K1567">
        <v>51000</v>
      </c>
      <c r="L1567">
        <v>93000</v>
      </c>
      <c r="M1567">
        <v>72000</v>
      </c>
      <c r="N1567" s="1" t="str">
        <f t="shared" si="49"/>
        <v>Mid ($60k–$90k)</v>
      </c>
      <c r="O1567" t="s">
        <v>29</v>
      </c>
      <c r="P1567">
        <v>-1</v>
      </c>
      <c r="Q1567">
        <v>-1</v>
      </c>
      <c r="R1567">
        <v>-1</v>
      </c>
      <c r="S1567">
        <v>-1</v>
      </c>
      <c r="T1567">
        <v>-1</v>
      </c>
    </row>
    <row r="1568" spans="1:20" x14ac:dyDescent="0.25">
      <c r="A1568" t="s">
        <v>2800</v>
      </c>
      <c r="B1568" t="s">
        <v>2800</v>
      </c>
      <c r="C1568" t="s">
        <v>48</v>
      </c>
      <c r="D1568" t="s">
        <v>32</v>
      </c>
      <c r="E1568" t="s">
        <v>2801</v>
      </c>
      <c r="F1568">
        <v>-1</v>
      </c>
      <c r="G1568" t="s">
        <v>655</v>
      </c>
      <c r="H1568" t="str">
        <f t="shared" si="48"/>
        <v>Redwood City</v>
      </c>
      <c r="I1568" t="b">
        <v>0</v>
      </c>
      <c r="J1568" t="s">
        <v>28</v>
      </c>
      <c r="K1568">
        <v>51000</v>
      </c>
      <c r="L1568">
        <v>93000</v>
      </c>
      <c r="M1568">
        <v>72000</v>
      </c>
      <c r="N1568" s="1" t="str">
        <f t="shared" si="49"/>
        <v>Mid ($60k–$90k)</v>
      </c>
      <c r="O1568" t="s">
        <v>29</v>
      </c>
      <c r="P1568">
        <v>-1</v>
      </c>
      <c r="Q1568">
        <v>-1</v>
      </c>
      <c r="R1568" t="s">
        <v>103</v>
      </c>
      <c r="S1568" t="s">
        <v>72</v>
      </c>
      <c r="T1568" t="s">
        <v>47</v>
      </c>
    </row>
    <row r="1569" spans="1:20" ht="30" x14ac:dyDescent="0.25">
      <c r="A1569" t="s">
        <v>2802</v>
      </c>
      <c r="B1569" t="s">
        <v>2802</v>
      </c>
      <c r="C1569" t="s">
        <v>31</v>
      </c>
      <c r="D1569" t="s">
        <v>32</v>
      </c>
      <c r="E1569" s="1" t="s">
        <v>2803</v>
      </c>
      <c r="F1569">
        <v>4.3</v>
      </c>
      <c r="G1569" t="s">
        <v>2708</v>
      </c>
      <c r="H1569" t="str">
        <f t="shared" si="48"/>
        <v>Pleasanton</v>
      </c>
      <c r="I1569" t="b">
        <v>0</v>
      </c>
      <c r="J1569" t="s">
        <v>28</v>
      </c>
      <c r="K1569">
        <v>51000</v>
      </c>
      <c r="L1569">
        <v>93000</v>
      </c>
      <c r="M1569">
        <v>72000</v>
      </c>
      <c r="N1569" s="1" t="str">
        <f t="shared" si="49"/>
        <v>Mid ($60k–$90k)</v>
      </c>
      <c r="O1569" t="s">
        <v>29</v>
      </c>
      <c r="P1569" t="s">
        <v>262</v>
      </c>
      <c r="Q1569" t="s">
        <v>207</v>
      </c>
      <c r="R1569" t="s">
        <v>84</v>
      </c>
      <c r="S1569" t="s">
        <v>44</v>
      </c>
      <c r="T1569" t="s">
        <v>132</v>
      </c>
    </row>
    <row r="1570" spans="1:20" ht="30" x14ac:dyDescent="0.25">
      <c r="A1570" t="s">
        <v>592</v>
      </c>
      <c r="B1570" t="s">
        <v>595</v>
      </c>
      <c r="C1570" t="s">
        <v>31</v>
      </c>
      <c r="D1570" t="s">
        <v>32</v>
      </c>
      <c r="E1570" s="1" t="s">
        <v>261</v>
      </c>
      <c r="F1570">
        <v>4</v>
      </c>
      <c r="G1570" t="s">
        <v>2708</v>
      </c>
      <c r="H1570" t="str">
        <f t="shared" si="48"/>
        <v>Pleasanton</v>
      </c>
      <c r="I1570" t="b">
        <v>0</v>
      </c>
      <c r="J1570" t="s">
        <v>28</v>
      </c>
      <c r="K1570">
        <v>51000</v>
      </c>
      <c r="L1570">
        <v>93000</v>
      </c>
      <c r="M1570">
        <v>72000</v>
      </c>
      <c r="N1570" s="1" t="str">
        <f t="shared" si="49"/>
        <v>Mid ($60k–$90k)</v>
      </c>
      <c r="O1570" t="s">
        <v>29</v>
      </c>
      <c r="P1570" t="s">
        <v>262</v>
      </c>
      <c r="Q1570" t="s">
        <v>207</v>
      </c>
      <c r="R1570" t="s">
        <v>84</v>
      </c>
      <c r="S1570" t="s">
        <v>44</v>
      </c>
      <c r="T1570" t="s">
        <v>129</v>
      </c>
    </row>
    <row r="1571" spans="1:20" ht="30" x14ac:dyDescent="0.25">
      <c r="A1571" t="s">
        <v>2804</v>
      </c>
      <c r="B1571" t="s">
        <v>2806</v>
      </c>
      <c r="C1571" t="s">
        <v>31</v>
      </c>
      <c r="D1571" t="s">
        <v>40</v>
      </c>
      <c r="E1571" s="1" t="s">
        <v>2805</v>
      </c>
      <c r="F1571">
        <v>4.4000000000000004</v>
      </c>
      <c r="G1571" t="s">
        <v>182</v>
      </c>
      <c r="H1571" t="str">
        <f t="shared" si="48"/>
        <v>San Jose</v>
      </c>
      <c r="I1571" t="b">
        <v>0</v>
      </c>
      <c r="J1571" t="s">
        <v>28</v>
      </c>
      <c r="K1571">
        <v>51000</v>
      </c>
      <c r="L1571">
        <v>93000</v>
      </c>
      <c r="M1571">
        <v>72000</v>
      </c>
      <c r="N1571" s="1" t="str">
        <f t="shared" si="49"/>
        <v>Mid ($60k–$90k)</v>
      </c>
      <c r="O1571" t="s">
        <v>29</v>
      </c>
      <c r="P1571" t="s">
        <v>52</v>
      </c>
      <c r="Q1571" t="s">
        <v>46</v>
      </c>
      <c r="R1571" t="s">
        <v>23</v>
      </c>
      <c r="S1571" t="s">
        <v>44</v>
      </c>
      <c r="T1571" t="s">
        <v>132</v>
      </c>
    </row>
    <row r="1572" spans="1:20" ht="30" x14ac:dyDescent="0.25">
      <c r="A1572" t="s">
        <v>2807</v>
      </c>
      <c r="B1572" t="s">
        <v>2809</v>
      </c>
      <c r="C1572" t="s">
        <v>31</v>
      </c>
      <c r="D1572" t="s">
        <v>32</v>
      </c>
      <c r="E1572" s="1" t="s">
        <v>2808</v>
      </c>
      <c r="F1572">
        <v>3.4</v>
      </c>
      <c r="G1572" t="s">
        <v>195</v>
      </c>
      <c r="H1572" t="str">
        <f t="shared" si="48"/>
        <v>Sunnyvale</v>
      </c>
      <c r="I1572" t="b">
        <v>0</v>
      </c>
      <c r="J1572" t="s">
        <v>28</v>
      </c>
      <c r="K1572">
        <v>51000</v>
      </c>
      <c r="L1572">
        <v>93000</v>
      </c>
      <c r="M1572">
        <v>72000</v>
      </c>
      <c r="N1572" s="1" t="str">
        <f t="shared" si="49"/>
        <v>Mid ($60k–$90k)</v>
      </c>
      <c r="O1572" t="s">
        <v>29</v>
      </c>
      <c r="P1572" t="s">
        <v>396</v>
      </c>
      <c r="Q1572" t="s">
        <v>78</v>
      </c>
      <c r="R1572" t="s">
        <v>103</v>
      </c>
      <c r="S1572" t="s">
        <v>44</v>
      </c>
      <c r="T1572" t="s">
        <v>132</v>
      </c>
    </row>
    <row r="1573" spans="1:20" ht="30" x14ac:dyDescent="0.25">
      <c r="A1573" t="s">
        <v>2810</v>
      </c>
      <c r="B1573" t="s">
        <v>2812</v>
      </c>
      <c r="C1573" t="s">
        <v>48</v>
      </c>
      <c r="D1573" t="s">
        <v>40</v>
      </c>
      <c r="E1573" s="1" t="s">
        <v>2811</v>
      </c>
      <c r="F1573">
        <v>3.9</v>
      </c>
      <c r="G1573" t="s">
        <v>112</v>
      </c>
      <c r="H1573" t="str">
        <f t="shared" si="48"/>
        <v>Mountain View</v>
      </c>
      <c r="I1573" t="b">
        <v>1</v>
      </c>
      <c r="J1573" t="s">
        <v>28</v>
      </c>
      <c r="K1573">
        <v>51000</v>
      </c>
      <c r="L1573">
        <v>93000</v>
      </c>
      <c r="M1573">
        <v>72000</v>
      </c>
      <c r="N1573" s="1" t="str">
        <f t="shared" si="49"/>
        <v>Mid ($60k–$90k)</v>
      </c>
      <c r="O1573" t="s">
        <v>29</v>
      </c>
      <c r="P1573" t="s">
        <v>37</v>
      </c>
      <c r="Q1573" t="s">
        <v>38</v>
      </c>
      <c r="R1573" t="s">
        <v>103</v>
      </c>
      <c r="S1573" t="s">
        <v>44</v>
      </c>
      <c r="T1573" t="s">
        <v>105</v>
      </c>
    </row>
    <row r="1574" spans="1:20" ht="30" x14ac:dyDescent="0.25">
      <c r="A1574" t="s">
        <v>2813</v>
      </c>
      <c r="B1574" t="s">
        <v>2816</v>
      </c>
      <c r="C1574" t="s">
        <v>31</v>
      </c>
      <c r="D1574" t="s">
        <v>32</v>
      </c>
      <c r="E1574" s="1" t="s">
        <v>2814</v>
      </c>
      <c r="F1574">
        <v>3.1</v>
      </c>
      <c r="G1574" t="s">
        <v>2815</v>
      </c>
      <c r="H1574" t="str">
        <f t="shared" si="48"/>
        <v>Union City</v>
      </c>
      <c r="I1574" t="b">
        <v>0</v>
      </c>
      <c r="J1574" t="s">
        <v>28</v>
      </c>
      <c r="K1574">
        <v>51000</v>
      </c>
      <c r="L1574">
        <v>93000</v>
      </c>
      <c r="M1574">
        <v>72000</v>
      </c>
      <c r="N1574" s="1" t="str">
        <f t="shared" si="49"/>
        <v>Mid ($60k–$90k)</v>
      </c>
      <c r="O1574" t="s">
        <v>29</v>
      </c>
      <c r="P1574" t="s">
        <v>965</v>
      </c>
      <c r="Q1574" t="s">
        <v>874</v>
      </c>
      <c r="R1574" t="s">
        <v>23</v>
      </c>
      <c r="S1574" t="s">
        <v>44</v>
      </c>
      <c r="T1574" t="s">
        <v>47</v>
      </c>
    </row>
    <row r="1575" spans="1:20" ht="30" x14ac:dyDescent="0.25">
      <c r="A1575" t="s">
        <v>2817</v>
      </c>
      <c r="B1575" t="s">
        <v>2817</v>
      </c>
      <c r="C1575" t="s">
        <v>48</v>
      </c>
      <c r="D1575" t="s">
        <v>32</v>
      </c>
      <c r="E1575" s="1" t="s">
        <v>2818</v>
      </c>
      <c r="F1575">
        <v>4.0999999999999996</v>
      </c>
      <c r="G1575" t="s">
        <v>182</v>
      </c>
      <c r="H1575" t="str">
        <f t="shared" si="48"/>
        <v>San Jose</v>
      </c>
      <c r="I1575" t="b">
        <v>0</v>
      </c>
      <c r="J1575" t="s">
        <v>28</v>
      </c>
      <c r="K1575">
        <v>51000</v>
      </c>
      <c r="L1575">
        <v>93000</v>
      </c>
      <c r="M1575">
        <v>72000</v>
      </c>
      <c r="N1575" s="1" t="str">
        <f t="shared" si="49"/>
        <v>Mid ($60k–$90k)</v>
      </c>
      <c r="O1575" t="s">
        <v>29</v>
      </c>
      <c r="P1575" t="s">
        <v>143</v>
      </c>
      <c r="Q1575" t="s">
        <v>46</v>
      </c>
      <c r="R1575" t="s">
        <v>43</v>
      </c>
      <c r="S1575" t="s">
        <v>72</v>
      </c>
      <c r="T1575" t="s">
        <v>74</v>
      </c>
    </row>
    <row r="1576" spans="1:20" ht="30" x14ac:dyDescent="0.25">
      <c r="A1576" t="s">
        <v>2819</v>
      </c>
      <c r="B1576" t="s">
        <v>2820</v>
      </c>
      <c r="C1576" t="s">
        <v>31</v>
      </c>
      <c r="D1576" t="s">
        <v>32</v>
      </c>
      <c r="E1576" s="1" t="s">
        <v>2738</v>
      </c>
      <c r="F1576">
        <v>4.0999999999999996</v>
      </c>
      <c r="G1576" t="s">
        <v>112</v>
      </c>
      <c r="H1576" t="str">
        <f t="shared" si="48"/>
        <v>Mountain View</v>
      </c>
      <c r="I1576" t="b">
        <v>0</v>
      </c>
      <c r="J1576" t="s">
        <v>28</v>
      </c>
      <c r="K1576">
        <v>51000</v>
      </c>
      <c r="L1576">
        <v>93000</v>
      </c>
      <c r="M1576">
        <v>72000</v>
      </c>
      <c r="N1576" s="1" t="str">
        <f t="shared" si="49"/>
        <v>Mid ($60k–$90k)</v>
      </c>
      <c r="O1576" t="s">
        <v>29</v>
      </c>
      <c r="P1576">
        <v>-1</v>
      </c>
      <c r="Q1576">
        <v>-1</v>
      </c>
      <c r="R1576" t="s">
        <v>23</v>
      </c>
      <c r="S1576" t="s">
        <v>44</v>
      </c>
      <c r="T1576" t="s">
        <v>132</v>
      </c>
    </row>
    <row r="1577" spans="1:20" ht="30" x14ac:dyDescent="0.25">
      <c r="A1577" t="s">
        <v>2821</v>
      </c>
      <c r="B1577" t="s">
        <v>2821</v>
      </c>
      <c r="C1577" t="s">
        <v>48</v>
      </c>
      <c r="D1577" t="s">
        <v>40</v>
      </c>
      <c r="E1577" s="1" t="s">
        <v>2822</v>
      </c>
      <c r="F1577">
        <v>4.8</v>
      </c>
      <c r="G1577" t="s">
        <v>655</v>
      </c>
      <c r="H1577" t="str">
        <f t="shared" si="48"/>
        <v>Redwood City</v>
      </c>
      <c r="I1577" t="b">
        <v>0</v>
      </c>
      <c r="J1577" t="s">
        <v>28</v>
      </c>
      <c r="K1577">
        <v>51000</v>
      </c>
      <c r="L1577">
        <v>93000</v>
      </c>
      <c r="M1577">
        <v>72000</v>
      </c>
      <c r="N1577" s="1" t="str">
        <f t="shared" si="49"/>
        <v>Mid ($60k–$90k)</v>
      </c>
      <c r="O1577" t="s">
        <v>29</v>
      </c>
      <c r="P1577" t="s">
        <v>385</v>
      </c>
      <c r="Q1577" t="s">
        <v>386</v>
      </c>
      <c r="R1577" t="s">
        <v>23</v>
      </c>
      <c r="S1577" t="s">
        <v>44</v>
      </c>
      <c r="T1577" t="s">
        <v>47</v>
      </c>
    </row>
    <row r="1578" spans="1:20" ht="30" x14ac:dyDescent="0.25">
      <c r="A1578" t="s">
        <v>88</v>
      </c>
      <c r="B1578" t="s">
        <v>88</v>
      </c>
      <c r="C1578" t="s">
        <v>48</v>
      </c>
      <c r="D1578" t="s">
        <v>40</v>
      </c>
      <c r="E1578" s="1" t="s">
        <v>2782</v>
      </c>
      <c r="F1578">
        <v>4.4000000000000004</v>
      </c>
      <c r="G1578" t="s">
        <v>182</v>
      </c>
      <c r="H1578" t="str">
        <f t="shared" si="48"/>
        <v>San Jose</v>
      </c>
      <c r="I1578" t="b">
        <v>0</v>
      </c>
      <c r="J1578" t="s">
        <v>28</v>
      </c>
      <c r="K1578">
        <v>51000</v>
      </c>
      <c r="L1578">
        <v>93000</v>
      </c>
      <c r="M1578">
        <v>72000</v>
      </c>
      <c r="N1578" s="1" t="str">
        <f t="shared" si="49"/>
        <v>Mid ($60k–$90k)</v>
      </c>
      <c r="O1578" t="s">
        <v>29</v>
      </c>
      <c r="P1578" t="s">
        <v>52</v>
      </c>
      <c r="Q1578" t="s">
        <v>46</v>
      </c>
      <c r="R1578" t="s">
        <v>103</v>
      </c>
      <c r="S1578" t="s">
        <v>44</v>
      </c>
      <c r="T1578" t="s">
        <v>47</v>
      </c>
    </row>
    <row r="1579" spans="1:20" ht="30" x14ac:dyDescent="0.25">
      <c r="A1579" t="s">
        <v>2823</v>
      </c>
      <c r="B1579" t="s">
        <v>2825</v>
      </c>
      <c r="C1579" t="s">
        <v>31</v>
      </c>
      <c r="D1579" t="s">
        <v>32</v>
      </c>
      <c r="E1579" s="1" t="s">
        <v>2824</v>
      </c>
      <c r="F1579">
        <v>3.3</v>
      </c>
      <c r="G1579" t="s">
        <v>2692</v>
      </c>
      <c r="H1579" t="str">
        <f t="shared" si="48"/>
        <v>Palo Alto</v>
      </c>
      <c r="I1579" t="b">
        <v>1</v>
      </c>
      <c r="J1579" t="s">
        <v>28</v>
      </c>
      <c r="K1579">
        <v>51000</v>
      </c>
      <c r="L1579">
        <v>93000</v>
      </c>
      <c r="M1579">
        <v>72000</v>
      </c>
      <c r="N1579" s="1" t="str">
        <f t="shared" si="49"/>
        <v>Mid ($60k–$90k)</v>
      </c>
      <c r="O1579" t="s">
        <v>29</v>
      </c>
      <c r="P1579" t="s">
        <v>104</v>
      </c>
      <c r="Q1579" t="s">
        <v>78</v>
      </c>
      <c r="R1579" t="s">
        <v>57</v>
      </c>
      <c r="S1579" t="s">
        <v>44</v>
      </c>
      <c r="T1579" t="s">
        <v>175</v>
      </c>
    </row>
    <row r="1580" spans="1:20" ht="30" x14ac:dyDescent="0.25">
      <c r="A1580" t="s">
        <v>2395</v>
      </c>
      <c r="B1580" t="s">
        <v>2395</v>
      </c>
      <c r="C1580" t="s">
        <v>48</v>
      </c>
      <c r="D1580" t="s">
        <v>40</v>
      </c>
      <c r="E1580" s="1" t="s">
        <v>2392</v>
      </c>
      <c r="F1580">
        <v>4.4000000000000004</v>
      </c>
      <c r="G1580" t="s">
        <v>112</v>
      </c>
      <c r="H1580" t="str">
        <f t="shared" si="48"/>
        <v>Mountain View</v>
      </c>
      <c r="I1580" t="b">
        <v>0</v>
      </c>
      <c r="J1580" t="s">
        <v>28</v>
      </c>
      <c r="K1580">
        <v>51000</v>
      </c>
      <c r="L1580">
        <v>93000</v>
      </c>
      <c r="M1580">
        <v>72000</v>
      </c>
      <c r="N1580" s="1" t="str">
        <f t="shared" si="49"/>
        <v>Mid ($60k–$90k)</v>
      </c>
      <c r="O1580" t="s">
        <v>29</v>
      </c>
      <c r="P1580" t="s">
        <v>159</v>
      </c>
      <c r="Q1580" t="s">
        <v>46</v>
      </c>
      <c r="R1580" t="s">
        <v>71</v>
      </c>
      <c r="S1580" t="s">
        <v>72</v>
      </c>
      <c r="T1580" t="s">
        <v>39</v>
      </c>
    </row>
    <row r="1581" spans="1:20" ht="30" x14ac:dyDescent="0.25">
      <c r="A1581" t="s">
        <v>1833</v>
      </c>
      <c r="B1581" t="s">
        <v>1833</v>
      </c>
      <c r="C1581" t="s">
        <v>31</v>
      </c>
      <c r="D1581" t="s">
        <v>32</v>
      </c>
      <c r="E1581" s="1" t="s">
        <v>2826</v>
      </c>
      <c r="F1581">
        <v>3.9</v>
      </c>
      <c r="G1581" t="s">
        <v>2692</v>
      </c>
      <c r="H1581" t="str">
        <f t="shared" si="48"/>
        <v>Palo Alto</v>
      </c>
      <c r="I1581" t="b">
        <v>0</v>
      </c>
      <c r="J1581" t="s">
        <v>28</v>
      </c>
      <c r="K1581">
        <v>51000</v>
      </c>
      <c r="L1581">
        <v>93000</v>
      </c>
      <c r="M1581">
        <v>72000</v>
      </c>
      <c r="N1581" s="1" t="str">
        <f t="shared" si="49"/>
        <v>Mid ($60k–$90k)</v>
      </c>
      <c r="O1581" t="s">
        <v>29</v>
      </c>
      <c r="P1581" t="s">
        <v>37</v>
      </c>
      <c r="Q1581" t="s">
        <v>38</v>
      </c>
      <c r="R1581" t="s">
        <v>36</v>
      </c>
      <c r="S1581" t="s">
        <v>80</v>
      </c>
      <c r="T1581" t="s">
        <v>39</v>
      </c>
    </row>
    <row r="1582" spans="1:20" ht="30" x14ac:dyDescent="0.25">
      <c r="A1582" t="s">
        <v>2827</v>
      </c>
      <c r="B1582" t="s">
        <v>2829</v>
      </c>
      <c r="C1582" t="s">
        <v>48</v>
      </c>
      <c r="D1582" t="s">
        <v>32</v>
      </c>
      <c r="E1582" s="1" t="s">
        <v>2828</v>
      </c>
      <c r="F1582">
        <v>3.3</v>
      </c>
      <c r="G1582" t="s">
        <v>195</v>
      </c>
      <c r="H1582" t="str">
        <f t="shared" si="48"/>
        <v>Sunnyvale</v>
      </c>
      <c r="I1582" t="b">
        <v>1</v>
      </c>
      <c r="J1582" t="s">
        <v>28</v>
      </c>
      <c r="K1582">
        <v>51000</v>
      </c>
      <c r="L1582">
        <v>93000</v>
      </c>
      <c r="M1582">
        <v>72000</v>
      </c>
      <c r="N1582" s="1" t="str">
        <f t="shared" si="49"/>
        <v>Mid ($60k–$90k)</v>
      </c>
      <c r="O1582" t="s">
        <v>29</v>
      </c>
      <c r="P1582" t="s">
        <v>329</v>
      </c>
      <c r="Q1582" t="s">
        <v>329</v>
      </c>
      <c r="R1582" t="s">
        <v>43</v>
      </c>
      <c r="S1582" t="s">
        <v>44</v>
      </c>
      <c r="T1582" t="s">
        <v>175</v>
      </c>
    </row>
    <row r="1583" spans="1:20" ht="30" x14ac:dyDescent="0.25">
      <c r="A1583" t="s">
        <v>517</v>
      </c>
      <c r="B1583" t="s">
        <v>517</v>
      </c>
      <c r="C1583" t="s">
        <v>48</v>
      </c>
      <c r="D1583" t="s">
        <v>54</v>
      </c>
      <c r="E1583" s="1" t="s">
        <v>1950</v>
      </c>
      <c r="F1583">
        <v>3.9</v>
      </c>
      <c r="G1583" t="s">
        <v>2830</v>
      </c>
      <c r="H1583" t="str">
        <f t="shared" si="48"/>
        <v>Milpitas</v>
      </c>
      <c r="I1583" t="b">
        <v>0</v>
      </c>
      <c r="J1583" t="s">
        <v>28</v>
      </c>
      <c r="K1583">
        <v>51000</v>
      </c>
      <c r="L1583">
        <v>93000</v>
      </c>
      <c r="M1583">
        <v>72000</v>
      </c>
      <c r="N1583" s="1" t="str">
        <f t="shared" si="49"/>
        <v>Mid ($60k–$90k)</v>
      </c>
      <c r="O1583" t="s">
        <v>29</v>
      </c>
      <c r="P1583" t="s">
        <v>104</v>
      </c>
      <c r="Q1583" t="s">
        <v>78</v>
      </c>
      <c r="R1583" t="s">
        <v>84</v>
      </c>
      <c r="S1583" t="s">
        <v>44</v>
      </c>
      <c r="T1583" t="s">
        <v>96</v>
      </c>
    </row>
    <row r="1584" spans="1:20" ht="30" x14ac:dyDescent="0.25">
      <c r="A1584" t="s">
        <v>2831</v>
      </c>
      <c r="B1584" t="s">
        <v>2832</v>
      </c>
      <c r="C1584" t="s">
        <v>31</v>
      </c>
      <c r="D1584" t="s">
        <v>32</v>
      </c>
      <c r="E1584" s="1" t="s">
        <v>2824</v>
      </c>
      <c r="F1584">
        <v>3.3</v>
      </c>
      <c r="G1584" t="s">
        <v>2692</v>
      </c>
      <c r="H1584" t="str">
        <f t="shared" si="48"/>
        <v>Palo Alto</v>
      </c>
      <c r="I1584" t="b">
        <v>1</v>
      </c>
      <c r="J1584" t="s">
        <v>28</v>
      </c>
      <c r="K1584">
        <v>51000</v>
      </c>
      <c r="L1584">
        <v>93000</v>
      </c>
      <c r="M1584">
        <v>72000</v>
      </c>
      <c r="N1584" s="1" t="str">
        <f t="shared" si="49"/>
        <v>Mid ($60k–$90k)</v>
      </c>
      <c r="O1584" t="s">
        <v>29</v>
      </c>
      <c r="P1584" t="s">
        <v>104</v>
      </c>
      <c r="Q1584" t="s">
        <v>78</v>
      </c>
      <c r="R1584" t="s">
        <v>57</v>
      </c>
      <c r="S1584" t="s">
        <v>44</v>
      </c>
      <c r="T1584" t="s">
        <v>175</v>
      </c>
    </row>
    <row r="1585" spans="1:20" ht="30" x14ac:dyDescent="0.25">
      <c r="A1585" t="s">
        <v>2689</v>
      </c>
      <c r="B1585" t="s">
        <v>2690</v>
      </c>
      <c r="C1585" t="s">
        <v>31</v>
      </c>
      <c r="D1585" t="s">
        <v>32</v>
      </c>
      <c r="E1585" s="1" t="s">
        <v>2431</v>
      </c>
      <c r="F1585">
        <v>3.4</v>
      </c>
      <c r="G1585" t="s">
        <v>1346</v>
      </c>
      <c r="H1585" t="str">
        <f t="shared" si="48"/>
        <v>Cupertino</v>
      </c>
      <c r="I1585" t="b">
        <v>0</v>
      </c>
      <c r="J1585" t="s">
        <v>28</v>
      </c>
      <c r="K1585">
        <v>51000</v>
      </c>
      <c r="L1585">
        <v>93000</v>
      </c>
      <c r="M1585">
        <v>72000</v>
      </c>
      <c r="N1585" s="1" t="str">
        <f t="shared" si="49"/>
        <v>Mid ($60k–$90k)</v>
      </c>
      <c r="O1585" t="s">
        <v>29</v>
      </c>
      <c r="P1585" t="s">
        <v>171</v>
      </c>
      <c r="Q1585" t="s">
        <v>78</v>
      </c>
      <c r="R1585" t="s">
        <v>57</v>
      </c>
      <c r="S1585" t="s">
        <v>44</v>
      </c>
      <c r="T1585" t="s">
        <v>47</v>
      </c>
    </row>
    <row r="1586" spans="1:20" ht="30" x14ac:dyDescent="0.25">
      <c r="A1586" t="s">
        <v>2689</v>
      </c>
      <c r="B1586" t="s">
        <v>2690</v>
      </c>
      <c r="C1586" t="s">
        <v>31</v>
      </c>
      <c r="D1586" t="s">
        <v>32</v>
      </c>
      <c r="E1586" s="1" t="s">
        <v>1485</v>
      </c>
      <c r="F1586">
        <v>3.4</v>
      </c>
      <c r="G1586" t="s">
        <v>1346</v>
      </c>
      <c r="H1586" t="str">
        <f t="shared" si="48"/>
        <v>Cupertino</v>
      </c>
      <c r="I1586" t="b">
        <v>0</v>
      </c>
      <c r="J1586" t="s">
        <v>28</v>
      </c>
      <c r="K1586">
        <v>58000</v>
      </c>
      <c r="L1586">
        <v>93000</v>
      </c>
      <c r="M1586">
        <v>75500</v>
      </c>
      <c r="N1586" s="1" t="str">
        <f t="shared" si="49"/>
        <v>Mid ($60k–$90k)</v>
      </c>
      <c r="O1586" t="s">
        <v>29</v>
      </c>
      <c r="P1586" t="s">
        <v>171</v>
      </c>
      <c r="Q1586" t="s">
        <v>78</v>
      </c>
      <c r="R1586" t="s">
        <v>71</v>
      </c>
      <c r="S1586" t="s">
        <v>72</v>
      </c>
      <c r="T1586" t="s">
        <v>81</v>
      </c>
    </row>
    <row r="1587" spans="1:20" ht="30" x14ac:dyDescent="0.25">
      <c r="A1587" t="s">
        <v>2833</v>
      </c>
      <c r="B1587" t="s">
        <v>2385</v>
      </c>
      <c r="C1587" t="s">
        <v>48</v>
      </c>
      <c r="D1587" t="s">
        <v>32</v>
      </c>
      <c r="E1587" s="1" t="s">
        <v>1255</v>
      </c>
      <c r="F1587">
        <v>4</v>
      </c>
      <c r="G1587" t="s">
        <v>2815</v>
      </c>
      <c r="H1587" t="str">
        <f t="shared" si="48"/>
        <v>Union City</v>
      </c>
      <c r="I1587" t="b">
        <v>0</v>
      </c>
      <c r="J1587" t="s">
        <v>28</v>
      </c>
      <c r="K1587">
        <v>58000</v>
      </c>
      <c r="L1587">
        <v>93000</v>
      </c>
      <c r="M1587">
        <v>75500</v>
      </c>
      <c r="N1587" s="1" t="str">
        <f t="shared" si="49"/>
        <v>Mid ($60k–$90k)</v>
      </c>
      <c r="O1587" t="s">
        <v>29</v>
      </c>
      <c r="P1587" t="s">
        <v>37</v>
      </c>
      <c r="Q1587" t="s">
        <v>38</v>
      </c>
      <c r="R1587" t="s">
        <v>36</v>
      </c>
      <c r="S1587" t="s">
        <v>24</v>
      </c>
      <c r="T1587" t="s">
        <v>113</v>
      </c>
    </row>
    <row r="1588" spans="1:20" ht="30" x14ac:dyDescent="0.25">
      <c r="A1588" t="s">
        <v>2834</v>
      </c>
      <c r="B1588" t="s">
        <v>2834</v>
      </c>
      <c r="C1588" t="s">
        <v>31</v>
      </c>
      <c r="D1588" t="s">
        <v>32</v>
      </c>
      <c r="E1588" s="1" t="s">
        <v>2734</v>
      </c>
      <c r="F1588">
        <v>4.5</v>
      </c>
      <c r="G1588" t="s">
        <v>320</v>
      </c>
      <c r="H1588" t="str">
        <f t="shared" si="48"/>
        <v>Menlo Park</v>
      </c>
      <c r="I1588" t="b">
        <v>0</v>
      </c>
      <c r="J1588" t="s">
        <v>28</v>
      </c>
      <c r="K1588">
        <v>58000</v>
      </c>
      <c r="L1588">
        <v>93000</v>
      </c>
      <c r="M1588">
        <v>75500</v>
      </c>
      <c r="N1588" s="1" t="str">
        <f t="shared" si="49"/>
        <v>Mid ($60k–$90k)</v>
      </c>
      <c r="O1588" t="s">
        <v>29</v>
      </c>
      <c r="P1588" t="s">
        <v>45</v>
      </c>
      <c r="Q1588" t="s">
        <v>46</v>
      </c>
      <c r="R1588" t="s">
        <v>23</v>
      </c>
      <c r="S1588" t="s">
        <v>44</v>
      </c>
      <c r="T1588" t="s">
        <v>47</v>
      </c>
    </row>
    <row r="1589" spans="1:20" ht="30" x14ac:dyDescent="0.25">
      <c r="A1589" t="s">
        <v>513</v>
      </c>
      <c r="B1589" t="s">
        <v>515</v>
      </c>
      <c r="C1589" t="s">
        <v>48</v>
      </c>
      <c r="D1589" t="s">
        <v>32</v>
      </c>
      <c r="E1589" s="1" t="s">
        <v>2835</v>
      </c>
      <c r="F1589">
        <v>3.7</v>
      </c>
      <c r="G1589" t="s">
        <v>2830</v>
      </c>
      <c r="H1589" t="str">
        <f t="shared" si="48"/>
        <v>Milpitas</v>
      </c>
      <c r="I1589" t="b">
        <v>0</v>
      </c>
      <c r="J1589" t="s">
        <v>28</v>
      </c>
      <c r="K1589">
        <v>58000</v>
      </c>
      <c r="L1589">
        <v>93000</v>
      </c>
      <c r="M1589">
        <v>75500</v>
      </c>
      <c r="N1589" s="1" t="str">
        <f t="shared" si="49"/>
        <v>Mid ($60k–$90k)</v>
      </c>
      <c r="O1589" t="s">
        <v>29</v>
      </c>
      <c r="P1589" t="s">
        <v>143</v>
      </c>
      <c r="Q1589" t="s">
        <v>46</v>
      </c>
      <c r="R1589" t="s">
        <v>57</v>
      </c>
      <c r="S1589" t="s">
        <v>44</v>
      </c>
      <c r="T1589" t="s">
        <v>53</v>
      </c>
    </row>
    <row r="1590" spans="1:20" x14ac:dyDescent="0.25">
      <c r="A1590" t="s">
        <v>2836</v>
      </c>
      <c r="B1590" t="s">
        <v>2836</v>
      </c>
      <c r="C1590" t="s">
        <v>31</v>
      </c>
      <c r="D1590" t="s">
        <v>32</v>
      </c>
      <c r="E1590" t="s">
        <v>2837</v>
      </c>
      <c r="F1590">
        <v>-1</v>
      </c>
      <c r="G1590" t="s">
        <v>1346</v>
      </c>
      <c r="H1590" t="str">
        <f t="shared" si="48"/>
        <v>Cupertino</v>
      </c>
      <c r="I1590" t="b">
        <v>0</v>
      </c>
      <c r="J1590" t="s">
        <v>28</v>
      </c>
      <c r="K1590">
        <v>58000</v>
      </c>
      <c r="L1590">
        <v>93000</v>
      </c>
      <c r="M1590">
        <v>75500</v>
      </c>
      <c r="N1590" s="1" t="str">
        <f t="shared" si="49"/>
        <v>Mid ($60k–$90k)</v>
      </c>
      <c r="O1590" t="s">
        <v>29</v>
      </c>
      <c r="P1590" t="s">
        <v>90</v>
      </c>
      <c r="Q1590" t="s">
        <v>78</v>
      </c>
      <c r="R1590" t="s">
        <v>84</v>
      </c>
      <c r="S1590" t="s">
        <v>44</v>
      </c>
      <c r="T1590" t="s">
        <v>47</v>
      </c>
    </row>
    <row r="1591" spans="1:20" ht="30" x14ac:dyDescent="0.25">
      <c r="A1591" t="s">
        <v>2838</v>
      </c>
      <c r="B1591" t="s">
        <v>2840</v>
      </c>
      <c r="C1591" t="s">
        <v>48</v>
      </c>
      <c r="D1591" t="s">
        <v>32</v>
      </c>
      <c r="E1591" s="1" t="s">
        <v>2839</v>
      </c>
      <c r="F1591">
        <v>3.5</v>
      </c>
      <c r="G1591" t="s">
        <v>182</v>
      </c>
      <c r="H1591" t="str">
        <f t="shared" si="48"/>
        <v>San Jose</v>
      </c>
      <c r="I1591" t="b">
        <v>1</v>
      </c>
      <c r="J1591" t="s">
        <v>28</v>
      </c>
      <c r="K1591">
        <v>58000</v>
      </c>
      <c r="L1591">
        <v>93000</v>
      </c>
      <c r="M1591">
        <v>75500</v>
      </c>
      <c r="N1591" s="1" t="str">
        <f t="shared" si="49"/>
        <v>Mid ($60k–$90k)</v>
      </c>
      <c r="O1591" t="s">
        <v>29</v>
      </c>
      <c r="P1591" t="s">
        <v>52</v>
      </c>
      <c r="Q1591" t="s">
        <v>46</v>
      </c>
      <c r="R1591" t="s">
        <v>103</v>
      </c>
      <c r="S1591" t="s">
        <v>44</v>
      </c>
      <c r="T1591" t="s">
        <v>132</v>
      </c>
    </row>
    <row r="1592" spans="1:20" x14ac:dyDescent="0.25">
      <c r="A1592" t="s">
        <v>88</v>
      </c>
      <c r="B1592" t="s">
        <v>88</v>
      </c>
      <c r="C1592" t="s">
        <v>48</v>
      </c>
      <c r="D1592" t="s">
        <v>54</v>
      </c>
      <c r="E1592" t="s">
        <v>2841</v>
      </c>
      <c r="F1592">
        <v>-1</v>
      </c>
      <c r="G1592" t="s">
        <v>2830</v>
      </c>
      <c r="H1592" t="str">
        <f t="shared" si="48"/>
        <v>Milpitas</v>
      </c>
      <c r="I1592" t="b">
        <v>1</v>
      </c>
      <c r="J1592" t="s">
        <v>28</v>
      </c>
      <c r="K1592">
        <v>58000</v>
      </c>
      <c r="L1592">
        <v>93000</v>
      </c>
      <c r="M1592">
        <v>75500</v>
      </c>
      <c r="N1592" s="1" t="str">
        <f t="shared" si="49"/>
        <v>Mid ($60k–$90k)</v>
      </c>
      <c r="O1592" t="s">
        <v>29</v>
      </c>
      <c r="P1592">
        <v>-1</v>
      </c>
      <c r="Q1592">
        <v>-1</v>
      </c>
      <c r="R1592">
        <v>-1</v>
      </c>
      <c r="S1592">
        <v>-1</v>
      </c>
      <c r="T1592">
        <v>-1</v>
      </c>
    </row>
    <row r="1593" spans="1:20" ht="30" x14ac:dyDescent="0.25">
      <c r="A1593" t="s">
        <v>1365</v>
      </c>
      <c r="B1593" t="s">
        <v>88</v>
      </c>
      <c r="C1593" t="s">
        <v>48</v>
      </c>
      <c r="D1593" t="s">
        <v>32</v>
      </c>
      <c r="E1593" s="1" t="s">
        <v>2842</v>
      </c>
      <c r="F1593">
        <v>3.7</v>
      </c>
      <c r="G1593" t="s">
        <v>645</v>
      </c>
      <c r="H1593" t="str">
        <f t="shared" si="48"/>
        <v>Santa Clara</v>
      </c>
      <c r="I1593" t="b">
        <v>0</v>
      </c>
      <c r="J1593" t="s">
        <v>28</v>
      </c>
      <c r="K1593">
        <v>58000</v>
      </c>
      <c r="L1593">
        <v>93000</v>
      </c>
      <c r="M1593">
        <v>75500</v>
      </c>
      <c r="N1593" s="1" t="str">
        <f t="shared" si="49"/>
        <v>Mid ($60k–$90k)</v>
      </c>
      <c r="O1593" t="s">
        <v>29</v>
      </c>
      <c r="P1593" t="s">
        <v>339</v>
      </c>
      <c r="Q1593" t="s">
        <v>69</v>
      </c>
      <c r="R1593" t="s">
        <v>43</v>
      </c>
      <c r="S1593" t="s">
        <v>72</v>
      </c>
      <c r="T1593" t="s">
        <v>27</v>
      </c>
    </row>
    <row r="1594" spans="1:20" ht="30" x14ac:dyDescent="0.25">
      <c r="A1594" t="s">
        <v>2843</v>
      </c>
      <c r="B1594" t="s">
        <v>2843</v>
      </c>
      <c r="C1594" t="s">
        <v>31</v>
      </c>
      <c r="D1594" t="s">
        <v>40</v>
      </c>
      <c r="E1594" s="1" t="s">
        <v>2844</v>
      </c>
      <c r="F1594">
        <v>2.2000000000000002</v>
      </c>
      <c r="G1594" t="s">
        <v>2692</v>
      </c>
      <c r="H1594" t="str">
        <f t="shared" si="48"/>
        <v>Palo Alto</v>
      </c>
      <c r="I1594" t="b">
        <v>0</v>
      </c>
      <c r="J1594" t="s">
        <v>28</v>
      </c>
      <c r="K1594">
        <v>58000</v>
      </c>
      <c r="L1594">
        <v>93000</v>
      </c>
      <c r="M1594">
        <v>75500</v>
      </c>
      <c r="N1594" s="1" t="str">
        <f t="shared" si="49"/>
        <v>Mid ($60k–$90k)</v>
      </c>
      <c r="O1594" t="s">
        <v>29</v>
      </c>
      <c r="P1594" t="s">
        <v>329</v>
      </c>
      <c r="Q1594" t="s">
        <v>329</v>
      </c>
      <c r="R1594" t="s">
        <v>84</v>
      </c>
      <c r="S1594" t="s">
        <v>44</v>
      </c>
      <c r="T1594" t="s">
        <v>96</v>
      </c>
    </row>
    <row r="1595" spans="1:20" ht="30" x14ac:dyDescent="0.25">
      <c r="A1595" t="s">
        <v>517</v>
      </c>
      <c r="B1595" t="s">
        <v>517</v>
      </c>
      <c r="C1595" t="s">
        <v>48</v>
      </c>
      <c r="D1595" t="s">
        <v>54</v>
      </c>
      <c r="E1595" s="1" t="s">
        <v>2835</v>
      </c>
      <c r="F1595">
        <v>3.7</v>
      </c>
      <c r="G1595" t="s">
        <v>2830</v>
      </c>
      <c r="H1595" t="str">
        <f t="shared" si="48"/>
        <v>Milpitas</v>
      </c>
      <c r="I1595" t="b">
        <v>0</v>
      </c>
      <c r="J1595" t="s">
        <v>28</v>
      </c>
      <c r="K1595">
        <v>58000</v>
      </c>
      <c r="L1595">
        <v>93000</v>
      </c>
      <c r="M1595">
        <v>75500</v>
      </c>
      <c r="N1595" s="1" t="str">
        <f t="shared" si="49"/>
        <v>Mid ($60k–$90k)</v>
      </c>
      <c r="O1595" t="s">
        <v>29</v>
      </c>
      <c r="P1595" t="s">
        <v>143</v>
      </c>
      <c r="Q1595" t="s">
        <v>46</v>
      </c>
      <c r="R1595" t="s">
        <v>57</v>
      </c>
      <c r="S1595" t="s">
        <v>44</v>
      </c>
      <c r="T1595" t="s">
        <v>53</v>
      </c>
    </row>
    <row r="1596" spans="1:20" x14ac:dyDescent="0.25">
      <c r="A1596" t="s">
        <v>2845</v>
      </c>
      <c r="B1596" t="s">
        <v>2847</v>
      </c>
      <c r="C1596" t="s">
        <v>31</v>
      </c>
      <c r="D1596" t="s">
        <v>54</v>
      </c>
      <c r="E1596" t="s">
        <v>2846</v>
      </c>
      <c r="F1596">
        <v>-1</v>
      </c>
      <c r="G1596" t="s">
        <v>182</v>
      </c>
      <c r="H1596" t="str">
        <f t="shared" si="48"/>
        <v>San Jose</v>
      </c>
      <c r="I1596" t="b">
        <v>0</v>
      </c>
      <c r="J1596" t="s">
        <v>28</v>
      </c>
      <c r="K1596">
        <v>58000</v>
      </c>
      <c r="L1596">
        <v>93000</v>
      </c>
      <c r="M1596">
        <v>75500</v>
      </c>
      <c r="N1596" s="1" t="str">
        <f t="shared" si="49"/>
        <v>Mid ($60k–$90k)</v>
      </c>
      <c r="O1596" t="s">
        <v>29</v>
      </c>
      <c r="P1596">
        <v>-1</v>
      </c>
      <c r="Q1596">
        <v>-1</v>
      </c>
      <c r="R1596" t="s">
        <v>116</v>
      </c>
      <c r="S1596" t="s">
        <v>44</v>
      </c>
      <c r="T1596" t="s">
        <v>47</v>
      </c>
    </row>
    <row r="1597" spans="1:20" ht="30" x14ac:dyDescent="0.25">
      <c r="A1597" t="s">
        <v>2848</v>
      </c>
      <c r="B1597" t="s">
        <v>2850</v>
      </c>
      <c r="C1597" t="s">
        <v>31</v>
      </c>
      <c r="D1597" t="s">
        <v>40</v>
      </c>
      <c r="E1597" s="1" t="s">
        <v>2849</v>
      </c>
      <c r="F1597">
        <v>3.7</v>
      </c>
      <c r="G1597" t="s">
        <v>112</v>
      </c>
      <c r="H1597" t="str">
        <f t="shared" si="48"/>
        <v>Mountain View</v>
      </c>
      <c r="I1597" t="b">
        <v>0</v>
      </c>
      <c r="J1597" t="s">
        <v>28</v>
      </c>
      <c r="K1597">
        <v>58000</v>
      </c>
      <c r="L1597">
        <v>93000</v>
      </c>
      <c r="M1597">
        <v>75500</v>
      </c>
      <c r="N1597" s="1" t="str">
        <f t="shared" si="49"/>
        <v>Mid ($60k–$90k)</v>
      </c>
      <c r="O1597" t="s">
        <v>29</v>
      </c>
      <c r="P1597" t="s">
        <v>171</v>
      </c>
      <c r="Q1597" t="s">
        <v>78</v>
      </c>
      <c r="R1597" t="s">
        <v>23</v>
      </c>
      <c r="S1597" t="s">
        <v>72</v>
      </c>
      <c r="T1597" t="s">
        <v>47</v>
      </c>
    </row>
    <row r="1598" spans="1:20" ht="30" x14ac:dyDescent="0.25">
      <c r="A1598" t="s">
        <v>2851</v>
      </c>
      <c r="B1598" t="s">
        <v>2852</v>
      </c>
      <c r="C1598" t="s">
        <v>31</v>
      </c>
      <c r="D1598" t="s">
        <v>32</v>
      </c>
      <c r="E1598" s="1" t="s">
        <v>2814</v>
      </c>
      <c r="F1598">
        <v>3.1</v>
      </c>
      <c r="G1598" t="s">
        <v>2815</v>
      </c>
      <c r="H1598" t="str">
        <f t="shared" si="48"/>
        <v>Union City</v>
      </c>
      <c r="I1598" t="b">
        <v>0</v>
      </c>
      <c r="J1598" t="s">
        <v>28</v>
      </c>
      <c r="K1598">
        <v>58000</v>
      </c>
      <c r="L1598">
        <v>93000</v>
      </c>
      <c r="M1598">
        <v>75500</v>
      </c>
      <c r="N1598" s="1" t="str">
        <f t="shared" si="49"/>
        <v>Mid ($60k–$90k)</v>
      </c>
      <c r="O1598" t="s">
        <v>29</v>
      </c>
      <c r="P1598" t="s">
        <v>965</v>
      </c>
      <c r="Q1598" t="s">
        <v>874</v>
      </c>
      <c r="R1598" t="s">
        <v>23</v>
      </c>
      <c r="S1598" t="s">
        <v>44</v>
      </c>
      <c r="T1598" t="s">
        <v>47</v>
      </c>
    </row>
    <row r="1599" spans="1:20" ht="30" x14ac:dyDescent="0.25">
      <c r="A1599" t="s">
        <v>2853</v>
      </c>
      <c r="B1599" t="s">
        <v>2854</v>
      </c>
      <c r="C1599" t="s">
        <v>31</v>
      </c>
      <c r="D1599" t="s">
        <v>32</v>
      </c>
      <c r="E1599" s="1" t="s">
        <v>231</v>
      </c>
      <c r="F1599">
        <v>3.7</v>
      </c>
      <c r="G1599" t="s">
        <v>112</v>
      </c>
      <c r="H1599" t="str">
        <f t="shared" si="48"/>
        <v>Mountain View</v>
      </c>
      <c r="I1599" t="b">
        <v>0</v>
      </c>
      <c r="J1599" t="s">
        <v>28</v>
      </c>
      <c r="K1599">
        <v>58000</v>
      </c>
      <c r="L1599">
        <v>93000</v>
      </c>
      <c r="M1599">
        <v>75500</v>
      </c>
      <c r="N1599" s="1" t="str">
        <f t="shared" si="49"/>
        <v>Mid ($60k–$90k)</v>
      </c>
      <c r="O1599" t="s">
        <v>29</v>
      </c>
      <c r="P1599" t="s">
        <v>171</v>
      </c>
      <c r="Q1599" t="s">
        <v>78</v>
      </c>
      <c r="R1599" t="s">
        <v>103</v>
      </c>
      <c r="S1599" t="s">
        <v>44</v>
      </c>
      <c r="T1599" t="s">
        <v>53</v>
      </c>
    </row>
    <row r="1600" spans="1:20" ht="30" x14ac:dyDescent="0.25">
      <c r="A1600" t="s">
        <v>2855</v>
      </c>
      <c r="B1600" t="s">
        <v>2857</v>
      </c>
      <c r="C1600" t="s">
        <v>31</v>
      </c>
      <c r="D1600" t="s">
        <v>32</v>
      </c>
      <c r="E1600" s="1" t="s">
        <v>2856</v>
      </c>
      <c r="F1600">
        <v>4</v>
      </c>
      <c r="G1600" t="s">
        <v>195</v>
      </c>
      <c r="H1600" t="str">
        <f t="shared" si="48"/>
        <v>Sunnyvale</v>
      </c>
      <c r="I1600" t="b">
        <v>0</v>
      </c>
      <c r="J1600" t="s">
        <v>28</v>
      </c>
      <c r="K1600">
        <v>58000</v>
      </c>
      <c r="L1600">
        <v>93000</v>
      </c>
      <c r="M1600">
        <v>75500</v>
      </c>
      <c r="N1600" s="1" t="str">
        <f t="shared" si="49"/>
        <v>Mid ($60k–$90k)</v>
      </c>
      <c r="O1600" t="s">
        <v>29</v>
      </c>
      <c r="P1600" t="s">
        <v>159</v>
      </c>
      <c r="Q1600" t="s">
        <v>46</v>
      </c>
      <c r="R1600" t="s">
        <v>103</v>
      </c>
      <c r="S1600" t="s">
        <v>44</v>
      </c>
      <c r="T1600" t="s">
        <v>308</v>
      </c>
    </row>
    <row r="1601" spans="1:20" x14ac:dyDescent="0.25">
      <c r="A1601" t="s">
        <v>2858</v>
      </c>
      <c r="B1601" t="s">
        <v>2858</v>
      </c>
      <c r="C1601" t="s">
        <v>31</v>
      </c>
      <c r="D1601" t="s">
        <v>32</v>
      </c>
      <c r="E1601" t="s">
        <v>2859</v>
      </c>
      <c r="F1601">
        <v>-1</v>
      </c>
      <c r="G1601" t="s">
        <v>645</v>
      </c>
      <c r="H1601" t="str">
        <f t="shared" si="48"/>
        <v>Santa Clara</v>
      </c>
      <c r="I1601" t="b">
        <v>0</v>
      </c>
      <c r="J1601" t="s">
        <v>28</v>
      </c>
      <c r="K1601">
        <v>58000</v>
      </c>
      <c r="L1601">
        <v>93000</v>
      </c>
      <c r="M1601">
        <v>75500</v>
      </c>
      <c r="N1601" s="1" t="str">
        <f t="shared" si="49"/>
        <v>Mid ($60k–$90k)</v>
      </c>
      <c r="O1601" t="s">
        <v>29</v>
      </c>
      <c r="P1601">
        <v>-1</v>
      </c>
      <c r="Q1601">
        <v>-1</v>
      </c>
      <c r="R1601">
        <v>-1</v>
      </c>
      <c r="S1601">
        <v>-1</v>
      </c>
      <c r="T1601">
        <v>-1</v>
      </c>
    </row>
    <row r="1602" spans="1:20" ht="30" x14ac:dyDescent="0.25">
      <c r="A1602" t="s">
        <v>2860</v>
      </c>
      <c r="B1602" t="s">
        <v>2861</v>
      </c>
      <c r="C1602" t="s">
        <v>31</v>
      </c>
      <c r="D1602" t="s">
        <v>32</v>
      </c>
      <c r="E1602" s="1" t="s">
        <v>2849</v>
      </c>
      <c r="F1602">
        <v>3.7</v>
      </c>
      <c r="G1602" t="s">
        <v>195</v>
      </c>
      <c r="H1602" t="str">
        <f t="shared" si="48"/>
        <v>Sunnyvale</v>
      </c>
      <c r="I1602" t="b">
        <v>0</v>
      </c>
      <c r="J1602" t="s">
        <v>28</v>
      </c>
      <c r="K1602">
        <v>58000</v>
      </c>
      <c r="L1602">
        <v>93000</v>
      </c>
      <c r="M1602">
        <v>75500</v>
      </c>
      <c r="N1602" s="1" t="str">
        <f t="shared" si="49"/>
        <v>Mid ($60k–$90k)</v>
      </c>
      <c r="O1602" t="s">
        <v>29</v>
      </c>
      <c r="P1602" t="s">
        <v>171</v>
      </c>
      <c r="Q1602" t="s">
        <v>78</v>
      </c>
      <c r="R1602" t="s">
        <v>23</v>
      </c>
      <c r="S1602" t="s">
        <v>72</v>
      </c>
      <c r="T1602" t="s">
        <v>47</v>
      </c>
    </row>
    <row r="1603" spans="1:20" ht="30" x14ac:dyDescent="0.25">
      <c r="A1603" t="s">
        <v>759</v>
      </c>
      <c r="B1603" t="s">
        <v>759</v>
      </c>
      <c r="C1603" t="s">
        <v>126</v>
      </c>
      <c r="D1603" t="s">
        <v>54</v>
      </c>
      <c r="E1603" s="1" t="s">
        <v>343</v>
      </c>
      <c r="F1603">
        <v>5</v>
      </c>
      <c r="G1603" t="s">
        <v>182</v>
      </c>
      <c r="H1603" t="str">
        <f t="shared" si="48"/>
        <v>San Jose</v>
      </c>
      <c r="I1603" t="b">
        <v>0</v>
      </c>
      <c r="J1603" t="s">
        <v>28</v>
      </c>
      <c r="K1603">
        <v>58000</v>
      </c>
      <c r="L1603">
        <v>93000</v>
      </c>
      <c r="M1603">
        <v>75500</v>
      </c>
      <c r="N1603" s="1" t="str">
        <f t="shared" si="49"/>
        <v>Mid ($60k–$90k)</v>
      </c>
      <c r="O1603" t="s">
        <v>29</v>
      </c>
      <c r="P1603" t="s">
        <v>52</v>
      </c>
      <c r="Q1603" t="s">
        <v>46</v>
      </c>
      <c r="R1603" t="s">
        <v>103</v>
      </c>
      <c r="S1603" t="s">
        <v>44</v>
      </c>
      <c r="T1603" t="s">
        <v>53</v>
      </c>
    </row>
    <row r="1604" spans="1:20" ht="30" x14ac:dyDescent="0.25">
      <c r="A1604" t="s">
        <v>2862</v>
      </c>
      <c r="B1604" t="s">
        <v>2864</v>
      </c>
      <c r="C1604" t="s">
        <v>48</v>
      </c>
      <c r="D1604" t="s">
        <v>32</v>
      </c>
      <c r="E1604" s="1" t="s">
        <v>2863</v>
      </c>
      <c r="F1604">
        <v>4.5</v>
      </c>
      <c r="G1604" t="s">
        <v>195</v>
      </c>
      <c r="H1604" t="str">
        <f t="shared" si="48"/>
        <v>Sunnyvale</v>
      </c>
      <c r="I1604" t="b">
        <v>0</v>
      </c>
      <c r="J1604" t="s">
        <v>28</v>
      </c>
      <c r="K1604">
        <v>58000</v>
      </c>
      <c r="L1604">
        <v>93000</v>
      </c>
      <c r="M1604">
        <v>75500</v>
      </c>
      <c r="N1604" s="1" t="str">
        <f t="shared" si="49"/>
        <v>Mid ($60k–$90k)</v>
      </c>
      <c r="O1604" t="s">
        <v>29</v>
      </c>
      <c r="P1604" t="s">
        <v>159</v>
      </c>
      <c r="Q1604" t="s">
        <v>46</v>
      </c>
      <c r="R1604" t="s">
        <v>36</v>
      </c>
      <c r="S1604" t="s">
        <v>72</v>
      </c>
      <c r="T1604" t="s">
        <v>39</v>
      </c>
    </row>
    <row r="1605" spans="1:20" ht="30" x14ac:dyDescent="0.25">
      <c r="A1605" t="s">
        <v>2865</v>
      </c>
      <c r="B1605" t="s">
        <v>2866</v>
      </c>
      <c r="C1605" t="s">
        <v>31</v>
      </c>
      <c r="D1605" t="s">
        <v>54</v>
      </c>
      <c r="E1605" s="1" t="s">
        <v>2724</v>
      </c>
      <c r="F1605">
        <v>3.9</v>
      </c>
      <c r="G1605" t="s">
        <v>320</v>
      </c>
      <c r="H1605" t="str">
        <f t="shared" si="48"/>
        <v>Menlo Park</v>
      </c>
      <c r="I1605" t="b">
        <v>0</v>
      </c>
      <c r="J1605" t="s">
        <v>28</v>
      </c>
      <c r="K1605">
        <v>58000</v>
      </c>
      <c r="L1605">
        <v>93000</v>
      </c>
      <c r="M1605">
        <v>75500</v>
      </c>
      <c r="N1605" s="1" t="str">
        <f t="shared" si="49"/>
        <v>Mid ($60k–$90k)</v>
      </c>
      <c r="O1605" t="s">
        <v>29</v>
      </c>
      <c r="P1605" t="s">
        <v>52</v>
      </c>
      <c r="Q1605" t="s">
        <v>46</v>
      </c>
      <c r="R1605" t="s">
        <v>103</v>
      </c>
      <c r="S1605" t="s">
        <v>44</v>
      </c>
      <c r="T1605" t="s">
        <v>105</v>
      </c>
    </row>
    <row r="1606" spans="1:20" ht="30" x14ac:dyDescent="0.25">
      <c r="A1606" t="s">
        <v>2867</v>
      </c>
      <c r="B1606" t="s">
        <v>2867</v>
      </c>
      <c r="C1606" t="s">
        <v>48</v>
      </c>
      <c r="D1606" t="s">
        <v>40</v>
      </c>
      <c r="E1606" s="1" t="s">
        <v>1345</v>
      </c>
      <c r="F1606">
        <v>4.0999999999999996</v>
      </c>
      <c r="G1606" t="s">
        <v>645</v>
      </c>
      <c r="H1606" t="str">
        <f t="shared" ref="H1606:H1669" si="50">IFERROR(TRIM(LEFT(G1606,FIND(",",G1606)-1)),G1606)</f>
        <v>Santa Clara</v>
      </c>
      <c r="I1606" t="b">
        <v>0</v>
      </c>
      <c r="J1606" t="s">
        <v>28</v>
      </c>
      <c r="K1606">
        <v>58000</v>
      </c>
      <c r="L1606">
        <v>93000</v>
      </c>
      <c r="M1606">
        <v>75500</v>
      </c>
      <c r="N1606" s="1" t="str">
        <f t="shared" ref="N1606:N1669" si="51">IF(M1606="", "", IF(M1606&lt;60000, "Low (&lt;$60k)", IF(M1606&lt;=90000, "Mid ($60k–$90k)", "High (&gt;$90k)")))</f>
        <v>Mid ($60k–$90k)</v>
      </c>
      <c r="O1606" t="s">
        <v>29</v>
      </c>
      <c r="P1606" t="s">
        <v>159</v>
      </c>
      <c r="Q1606" t="s">
        <v>46</v>
      </c>
      <c r="R1606" t="s">
        <v>36</v>
      </c>
      <c r="S1606" t="s">
        <v>72</v>
      </c>
      <c r="T1606" t="s">
        <v>113</v>
      </c>
    </row>
    <row r="1607" spans="1:20" ht="30" x14ac:dyDescent="0.25">
      <c r="A1607" t="s">
        <v>2868</v>
      </c>
      <c r="B1607" t="s">
        <v>2869</v>
      </c>
      <c r="C1607" t="s">
        <v>31</v>
      </c>
      <c r="D1607" t="s">
        <v>32</v>
      </c>
      <c r="E1607" s="1" t="s">
        <v>2824</v>
      </c>
      <c r="F1607">
        <v>3.3</v>
      </c>
      <c r="G1607" t="s">
        <v>2692</v>
      </c>
      <c r="H1607" t="str">
        <f t="shared" si="50"/>
        <v>Palo Alto</v>
      </c>
      <c r="I1607" t="b">
        <v>1</v>
      </c>
      <c r="J1607" t="s">
        <v>28</v>
      </c>
      <c r="K1607">
        <v>58000</v>
      </c>
      <c r="L1607">
        <v>93000</v>
      </c>
      <c r="M1607">
        <v>75500</v>
      </c>
      <c r="N1607" s="1" t="str">
        <f t="shared" si="51"/>
        <v>Mid ($60k–$90k)</v>
      </c>
      <c r="O1607" t="s">
        <v>29</v>
      </c>
      <c r="P1607" t="s">
        <v>104</v>
      </c>
      <c r="Q1607" t="s">
        <v>78</v>
      </c>
      <c r="R1607" t="s">
        <v>57</v>
      </c>
      <c r="S1607" t="s">
        <v>44</v>
      </c>
      <c r="T1607" t="s">
        <v>175</v>
      </c>
    </row>
    <row r="1608" spans="1:20" ht="30" x14ac:dyDescent="0.25">
      <c r="A1608" t="s">
        <v>517</v>
      </c>
      <c r="B1608" t="s">
        <v>517</v>
      </c>
      <c r="C1608" t="s">
        <v>48</v>
      </c>
      <c r="D1608" t="s">
        <v>54</v>
      </c>
      <c r="E1608" s="1" t="s">
        <v>2870</v>
      </c>
      <c r="F1608">
        <v>4</v>
      </c>
      <c r="G1608" t="s">
        <v>2830</v>
      </c>
      <c r="H1608" t="str">
        <f t="shared" si="50"/>
        <v>Milpitas</v>
      </c>
      <c r="I1608" t="b">
        <v>0</v>
      </c>
      <c r="J1608" t="s">
        <v>28</v>
      </c>
      <c r="K1608">
        <v>58000</v>
      </c>
      <c r="L1608">
        <v>93000</v>
      </c>
      <c r="M1608">
        <v>75500</v>
      </c>
      <c r="N1608" s="1" t="str">
        <f t="shared" si="51"/>
        <v>Mid ($60k–$90k)</v>
      </c>
      <c r="O1608" t="s">
        <v>29</v>
      </c>
      <c r="P1608" t="s">
        <v>52</v>
      </c>
      <c r="Q1608" t="s">
        <v>46</v>
      </c>
      <c r="R1608" t="s">
        <v>84</v>
      </c>
      <c r="S1608" t="s">
        <v>44</v>
      </c>
      <c r="T1608" t="s">
        <v>132</v>
      </c>
    </row>
    <row r="1609" spans="1:20" ht="30" x14ac:dyDescent="0.25">
      <c r="A1609" t="s">
        <v>2871</v>
      </c>
      <c r="B1609" t="s">
        <v>2873</v>
      </c>
      <c r="C1609" t="s">
        <v>126</v>
      </c>
      <c r="D1609" t="s">
        <v>32</v>
      </c>
      <c r="E1609" s="1" t="s">
        <v>2872</v>
      </c>
      <c r="F1609">
        <v>3.5</v>
      </c>
      <c r="G1609" t="s">
        <v>112</v>
      </c>
      <c r="H1609" t="str">
        <f t="shared" si="50"/>
        <v>Mountain View</v>
      </c>
      <c r="I1609" t="b">
        <v>0</v>
      </c>
      <c r="J1609" t="s">
        <v>28</v>
      </c>
      <c r="K1609">
        <v>58000</v>
      </c>
      <c r="L1609">
        <v>93000</v>
      </c>
      <c r="M1609">
        <v>75500</v>
      </c>
      <c r="N1609" s="1" t="str">
        <f t="shared" si="51"/>
        <v>Mid ($60k–$90k)</v>
      </c>
      <c r="O1609" t="s">
        <v>29</v>
      </c>
      <c r="P1609" t="s">
        <v>104</v>
      </c>
      <c r="Q1609" t="s">
        <v>78</v>
      </c>
      <c r="R1609" t="s">
        <v>23</v>
      </c>
      <c r="S1609" t="s">
        <v>44</v>
      </c>
      <c r="T1609" t="s">
        <v>105</v>
      </c>
    </row>
    <row r="1610" spans="1:20" ht="30" x14ac:dyDescent="0.25">
      <c r="A1610" t="s">
        <v>2874</v>
      </c>
      <c r="B1610" t="s">
        <v>2874</v>
      </c>
      <c r="C1610" t="s">
        <v>48</v>
      </c>
      <c r="D1610" t="s">
        <v>32</v>
      </c>
      <c r="E1610" s="1" t="s">
        <v>111</v>
      </c>
      <c r="F1610">
        <v>4.4000000000000004</v>
      </c>
      <c r="G1610" t="s">
        <v>112</v>
      </c>
      <c r="H1610" t="str">
        <f t="shared" si="50"/>
        <v>Mountain View</v>
      </c>
      <c r="I1610" t="b">
        <v>0</v>
      </c>
      <c r="J1610" t="s">
        <v>28</v>
      </c>
      <c r="K1610">
        <v>58000</v>
      </c>
      <c r="L1610">
        <v>93000</v>
      </c>
      <c r="M1610">
        <v>75500</v>
      </c>
      <c r="N1610" s="1" t="str">
        <f t="shared" si="51"/>
        <v>Mid ($60k–$90k)</v>
      </c>
      <c r="O1610" t="s">
        <v>29</v>
      </c>
      <c r="P1610" t="s">
        <v>45</v>
      </c>
      <c r="Q1610" t="s">
        <v>46</v>
      </c>
      <c r="R1610" t="s">
        <v>36</v>
      </c>
      <c r="S1610" t="s">
        <v>72</v>
      </c>
      <c r="T1610" t="s">
        <v>113</v>
      </c>
    </row>
    <row r="1611" spans="1:20" x14ac:dyDescent="0.25">
      <c r="A1611" t="s">
        <v>2875</v>
      </c>
      <c r="B1611" t="s">
        <v>2877</v>
      </c>
      <c r="C1611" t="s">
        <v>31</v>
      </c>
      <c r="D1611" t="s">
        <v>32</v>
      </c>
      <c r="E1611" t="s">
        <v>2876</v>
      </c>
      <c r="F1611">
        <v>-1</v>
      </c>
      <c r="G1611" t="s">
        <v>252</v>
      </c>
      <c r="H1611" t="str">
        <f t="shared" si="50"/>
        <v>Fremont</v>
      </c>
      <c r="I1611" t="b">
        <v>0</v>
      </c>
      <c r="J1611" t="s">
        <v>28</v>
      </c>
      <c r="K1611">
        <v>58000</v>
      </c>
      <c r="L1611">
        <v>93000</v>
      </c>
      <c r="M1611">
        <v>75500</v>
      </c>
      <c r="N1611" s="1" t="str">
        <f t="shared" si="51"/>
        <v>Mid ($60k–$90k)</v>
      </c>
      <c r="O1611" t="s">
        <v>29</v>
      </c>
      <c r="P1611">
        <v>-1</v>
      </c>
      <c r="Q1611">
        <v>-1</v>
      </c>
      <c r="R1611">
        <v>-1</v>
      </c>
      <c r="S1611">
        <v>-1</v>
      </c>
      <c r="T1611">
        <v>-1</v>
      </c>
    </row>
    <row r="1612" spans="1:20" ht="30" x14ac:dyDescent="0.25">
      <c r="A1612" t="s">
        <v>747</v>
      </c>
      <c r="B1612" t="s">
        <v>748</v>
      </c>
      <c r="C1612" t="s">
        <v>31</v>
      </c>
      <c r="D1612" t="s">
        <v>40</v>
      </c>
      <c r="E1612" s="1" t="s">
        <v>2878</v>
      </c>
      <c r="F1612">
        <v>3.6</v>
      </c>
      <c r="G1612" t="s">
        <v>655</v>
      </c>
      <c r="H1612" t="str">
        <f t="shared" si="50"/>
        <v>Redwood City</v>
      </c>
      <c r="I1612" t="b">
        <v>0</v>
      </c>
      <c r="J1612" t="s">
        <v>28</v>
      </c>
      <c r="K1612">
        <v>58000</v>
      </c>
      <c r="L1612">
        <v>93000</v>
      </c>
      <c r="M1612">
        <v>75500</v>
      </c>
      <c r="N1612" s="1" t="str">
        <f t="shared" si="51"/>
        <v>Mid ($60k–$90k)</v>
      </c>
      <c r="O1612" t="s">
        <v>29</v>
      </c>
      <c r="P1612" t="s">
        <v>171</v>
      </c>
      <c r="Q1612" t="s">
        <v>78</v>
      </c>
      <c r="R1612" t="s">
        <v>43</v>
      </c>
      <c r="S1612" t="s">
        <v>44</v>
      </c>
      <c r="T1612" t="s">
        <v>27</v>
      </c>
    </row>
    <row r="1613" spans="1:20" ht="30" x14ac:dyDescent="0.25">
      <c r="A1613" t="s">
        <v>2879</v>
      </c>
      <c r="B1613" t="s">
        <v>2879</v>
      </c>
      <c r="C1613" t="s">
        <v>31</v>
      </c>
      <c r="D1613" t="s">
        <v>32</v>
      </c>
      <c r="E1613" s="1" t="s">
        <v>2880</v>
      </c>
      <c r="F1613">
        <v>4.8</v>
      </c>
      <c r="G1613" t="s">
        <v>1346</v>
      </c>
      <c r="H1613" t="str">
        <f t="shared" si="50"/>
        <v>Cupertino</v>
      </c>
      <c r="I1613" t="b">
        <v>0</v>
      </c>
      <c r="J1613" t="s">
        <v>28</v>
      </c>
      <c r="K1613">
        <v>58000</v>
      </c>
      <c r="L1613">
        <v>93000</v>
      </c>
      <c r="M1613">
        <v>75500</v>
      </c>
      <c r="N1613" s="1" t="str">
        <f t="shared" si="51"/>
        <v>Mid ($60k–$90k)</v>
      </c>
      <c r="O1613" t="s">
        <v>29</v>
      </c>
      <c r="P1613" t="s">
        <v>104</v>
      </c>
      <c r="Q1613" t="s">
        <v>78</v>
      </c>
      <c r="R1613" t="s">
        <v>84</v>
      </c>
      <c r="S1613" t="s">
        <v>44</v>
      </c>
      <c r="T1613" t="s">
        <v>129</v>
      </c>
    </row>
    <row r="1614" spans="1:20" ht="30" x14ac:dyDescent="0.25">
      <c r="A1614" t="s">
        <v>2881</v>
      </c>
      <c r="B1614" t="s">
        <v>2881</v>
      </c>
      <c r="C1614" t="s">
        <v>48</v>
      </c>
      <c r="D1614" t="s">
        <v>32</v>
      </c>
      <c r="E1614" s="1" t="s">
        <v>2882</v>
      </c>
      <c r="F1614">
        <v>2.6</v>
      </c>
      <c r="G1614" t="s">
        <v>645</v>
      </c>
      <c r="H1614" t="str">
        <f t="shared" si="50"/>
        <v>Santa Clara</v>
      </c>
      <c r="I1614" t="b">
        <v>0</v>
      </c>
      <c r="J1614" t="s">
        <v>28</v>
      </c>
      <c r="K1614">
        <v>58000</v>
      </c>
      <c r="L1614">
        <v>93000</v>
      </c>
      <c r="M1614">
        <v>75500</v>
      </c>
      <c r="N1614" s="1" t="str">
        <f t="shared" si="51"/>
        <v>Mid ($60k–$90k)</v>
      </c>
      <c r="O1614" t="s">
        <v>29</v>
      </c>
      <c r="P1614" t="s">
        <v>52</v>
      </c>
      <c r="Q1614" t="s">
        <v>46</v>
      </c>
      <c r="R1614" t="s">
        <v>84</v>
      </c>
      <c r="S1614" t="s">
        <v>337</v>
      </c>
      <c r="T1614" t="s">
        <v>47</v>
      </c>
    </row>
    <row r="1615" spans="1:20" ht="30" x14ac:dyDescent="0.25">
      <c r="A1615" t="s">
        <v>2883</v>
      </c>
      <c r="B1615" t="s">
        <v>2885</v>
      </c>
      <c r="C1615" t="s">
        <v>31</v>
      </c>
      <c r="D1615" t="s">
        <v>32</v>
      </c>
      <c r="E1615" s="1" t="s">
        <v>2884</v>
      </c>
      <c r="F1615">
        <v>4.0999999999999996</v>
      </c>
      <c r="G1615" t="s">
        <v>182</v>
      </c>
      <c r="H1615" t="str">
        <f t="shared" si="50"/>
        <v>San Jose</v>
      </c>
      <c r="I1615" t="b">
        <v>0</v>
      </c>
      <c r="J1615" t="s">
        <v>28</v>
      </c>
      <c r="K1615">
        <v>58000</v>
      </c>
      <c r="L1615">
        <v>93000</v>
      </c>
      <c r="M1615">
        <v>75500</v>
      </c>
      <c r="N1615" s="1" t="str">
        <f t="shared" si="51"/>
        <v>Mid ($60k–$90k)</v>
      </c>
      <c r="O1615" t="s">
        <v>29</v>
      </c>
      <c r="P1615" t="s">
        <v>159</v>
      </c>
      <c r="Q1615" t="s">
        <v>46</v>
      </c>
      <c r="R1615" t="s">
        <v>71</v>
      </c>
      <c r="S1615" t="s">
        <v>72</v>
      </c>
      <c r="T1615" t="s">
        <v>74</v>
      </c>
    </row>
    <row r="1616" spans="1:20" ht="30" x14ac:dyDescent="0.25">
      <c r="A1616" t="s">
        <v>2886</v>
      </c>
      <c r="B1616" t="s">
        <v>2887</v>
      </c>
      <c r="C1616" t="s">
        <v>31</v>
      </c>
      <c r="D1616" t="s">
        <v>32</v>
      </c>
      <c r="E1616" s="1" t="s">
        <v>261</v>
      </c>
      <c r="F1616">
        <v>4</v>
      </c>
      <c r="G1616" t="s">
        <v>2708</v>
      </c>
      <c r="H1616" t="str">
        <f t="shared" si="50"/>
        <v>Pleasanton</v>
      </c>
      <c r="I1616" t="b">
        <v>0</v>
      </c>
      <c r="J1616" t="s">
        <v>28</v>
      </c>
      <c r="K1616">
        <v>58000</v>
      </c>
      <c r="L1616">
        <v>93000</v>
      </c>
      <c r="M1616">
        <v>75500</v>
      </c>
      <c r="N1616" s="1" t="str">
        <f t="shared" si="51"/>
        <v>Mid ($60k–$90k)</v>
      </c>
      <c r="O1616" t="s">
        <v>29</v>
      </c>
      <c r="P1616" t="s">
        <v>262</v>
      </c>
      <c r="Q1616" t="s">
        <v>207</v>
      </c>
      <c r="R1616" t="s">
        <v>84</v>
      </c>
      <c r="S1616" t="s">
        <v>44</v>
      </c>
      <c r="T1616" t="s">
        <v>129</v>
      </c>
    </row>
    <row r="1617" spans="1:20" ht="30" x14ac:dyDescent="0.25">
      <c r="A1617" t="s">
        <v>2888</v>
      </c>
      <c r="B1617" t="s">
        <v>2888</v>
      </c>
      <c r="C1617" t="s">
        <v>31</v>
      </c>
      <c r="D1617" t="s">
        <v>40</v>
      </c>
      <c r="E1617" s="1" t="s">
        <v>2889</v>
      </c>
      <c r="F1617">
        <v>3.8</v>
      </c>
      <c r="G1617" t="s">
        <v>655</v>
      </c>
      <c r="H1617" t="str">
        <f t="shared" si="50"/>
        <v>Redwood City</v>
      </c>
      <c r="I1617" t="b">
        <v>0</v>
      </c>
      <c r="J1617" t="s">
        <v>28</v>
      </c>
      <c r="K1617">
        <v>63000</v>
      </c>
      <c r="L1617">
        <v>116000</v>
      </c>
      <c r="M1617">
        <v>89500</v>
      </c>
      <c r="N1617" s="1" t="str">
        <f t="shared" si="51"/>
        <v>Mid ($60k–$90k)</v>
      </c>
      <c r="O1617" t="s">
        <v>29</v>
      </c>
      <c r="P1617" t="s">
        <v>329</v>
      </c>
      <c r="Q1617" t="s">
        <v>329</v>
      </c>
      <c r="R1617" t="s">
        <v>103</v>
      </c>
      <c r="S1617" t="s">
        <v>44</v>
      </c>
      <c r="T1617" t="s">
        <v>129</v>
      </c>
    </row>
    <row r="1618" spans="1:20" ht="30" x14ac:dyDescent="0.25">
      <c r="A1618" t="s">
        <v>2890</v>
      </c>
      <c r="B1618" t="s">
        <v>2891</v>
      </c>
      <c r="C1618" t="s">
        <v>31</v>
      </c>
      <c r="D1618" t="s">
        <v>32</v>
      </c>
      <c r="E1618" s="1" t="s">
        <v>2824</v>
      </c>
      <c r="F1618">
        <v>3.3</v>
      </c>
      <c r="G1618" t="s">
        <v>2692</v>
      </c>
      <c r="H1618" t="str">
        <f t="shared" si="50"/>
        <v>Palo Alto</v>
      </c>
      <c r="I1618" t="b">
        <v>1</v>
      </c>
      <c r="J1618" t="s">
        <v>28</v>
      </c>
      <c r="K1618">
        <v>63000</v>
      </c>
      <c r="L1618">
        <v>116000</v>
      </c>
      <c r="M1618">
        <v>89500</v>
      </c>
      <c r="N1618" s="1" t="str">
        <f t="shared" si="51"/>
        <v>Mid ($60k–$90k)</v>
      </c>
      <c r="O1618" t="s">
        <v>29</v>
      </c>
      <c r="P1618" t="s">
        <v>104</v>
      </c>
      <c r="Q1618" t="s">
        <v>78</v>
      </c>
      <c r="R1618" t="s">
        <v>57</v>
      </c>
      <c r="S1618" t="s">
        <v>44</v>
      </c>
      <c r="T1618" t="s">
        <v>175</v>
      </c>
    </row>
    <row r="1619" spans="1:20" ht="30" x14ac:dyDescent="0.25">
      <c r="A1619" t="s">
        <v>2892</v>
      </c>
      <c r="B1619" t="s">
        <v>2892</v>
      </c>
      <c r="C1619" t="s">
        <v>48</v>
      </c>
      <c r="D1619" t="s">
        <v>32</v>
      </c>
      <c r="E1619" s="1" t="s">
        <v>2893</v>
      </c>
      <c r="F1619">
        <v>3.9</v>
      </c>
      <c r="G1619" t="s">
        <v>182</v>
      </c>
      <c r="H1619" t="str">
        <f t="shared" si="50"/>
        <v>San Jose</v>
      </c>
      <c r="I1619" t="b">
        <v>0</v>
      </c>
      <c r="J1619" t="s">
        <v>28</v>
      </c>
      <c r="K1619">
        <v>63000</v>
      </c>
      <c r="L1619">
        <v>116000</v>
      </c>
      <c r="M1619">
        <v>89500</v>
      </c>
      <c r="N1619" s="1" t="str">
        <f t="shared" si="51"/>
        <v>Mid ($60k–$90k)</v>
      </c>
      <c r="O1619" t="s">
        <v>29</v>
      </c>
      <c r="P1619" t="s">
        <v>52</v>
      </c>
      <c r="Q1619" t="s">
        <v>46</v>
      </c>
      <c r="R1619" t="s">
        <v>84</v>
      </c>
      <c r="S1619" t="s">
        <v>44</v>
      </c>
      <c r="T1619" t="s">
        <v>96</v>
      </c>
    </row>
    <row r="1620" spans="1:20" ht="30" x14ac:dyDescent="0.25">
      <c r="A1620" t="s">
        <v>2006</v>
      </c>
      <c r="B1620" t="s">
        <v>2006</v>
      </c>
      <c r="C1620" t="s">
        <v>31</v>
      </c>
      <c r="D1620" t="s">
        <v>32</v>
      </c>
      <c r="E1620" s="1" t="s">
        <v>2894</v>
      </c>
      <c r="F1620">
        <v>3.6</v>
      </c>
      <c r="G1620" t="s">
        <v>2678</v>
      </c>
      <c r="H1620" t="str">
        <f t="shared" si="50"/>
        <v>Campbell</v>
      </c>
      <c r="I1620" t="b">
        <v>0</v>
      </c>
      <c r="J1620" t="s">
        <v>28</v>
      </c>
      <c r="K1620">
        <v>63000</v>
      </c>
      <c r="L1620">
        <v>116000</v>
      </c>
      <c r="M1620">
        <v>89500</v>
      </c>
      <c r="N1620" s="1" t="str">
        <f t="shared" si="51"/>
        <v>Mid ($60k–$90k)</v>
      </c>
      <c r="O1620" t="s">
        <v>29</v>
      </c>
      <c r="P1620" t="s">
        <v>171</v>
      </c>
      <c r="Q1620" t="s">
        <v>78</v>
      </c>
      <c r="R1620" t="s">
        <v>57</v>
      </c>
      <c r="S1620" t="s">
        <v>44</v>
      </c>
      <c r="T1620" t="s">
        <v>47</v>
      </c>
    </row>
    <row r="1621" spans="1:20" ht="30" x14ac:dyDescent="0.25">
      <c r="A1621" t="s">
        <v>2895</v>
      </c>
      <c r="B1621" t="s">
        <v>2895</v>
      </c>
      <c r="C1621" t="s">
        <v>31</v>
      </c>
      <c r="D1621" t="s">
        <v>32</v>
      </c>
      <c r="E1621" s="1" t="s">
        <v>280</v>
      </c>
      <c r="F1621">
        <v>3.8</v>
      </c>
      <c r="G1621" t="s">
        <v>320</v>
      </c>
      <c r="H1621" t="str">
        <f t="shared" si="50"/>
        <v>Menlo Park</v>
      </c>
      <c r="I1621" t="b">
        <v>0</v>
      </c>
      <c r="J1621" t="s">
        <v>28</v>
      </c>
      <c r="K1621">
        <v>63000</v>
      </c>
      <c r="L1621">
        <v>116000</v>
      </c>
      <c r="M1621">
        <v>89500</v>
      </c>
      <c r="N1621" s="1" t="str">
        <f t="shared" si="51"/>
        <v>Mid ($60k–$90k)</v>
      </c>
      <c r="O1621" t="s">
        <v>29</v>
      </c>
      <c r="P1621" t="s">
        <v>171</v>
      </c>
      <c r="Q1621" t="s">
        <v>78</v>
      </c>
      <c r="R1621" t="s">
        <v>43</v>
      </c>
      <c r="S1621" t="s">
        <v>51</v>
      </c>
      <c r="T1621" t="s">
        <v>39</v>
      </c>
    </row>
    <row r="1622" spans="1:20" ht="30" x14ac:dyDescent="0.25">
      <c r="A1622" t="s">
        <v>2896</v>
      </c>
      <c r="B1622" t="s">
        <v>2898</v>
      </c>
      <c r="C1622" t="s">
        <v>48</v>
      </c>
      <c r="D1622" t="s">
        <v>32</v>
      </c>
      <c r="E1622" s="1" t="s">
        <v>2897</v>
      </c>
      <c r="F1622">
        <v>3.7</v>
      </c>
      <c r="G1622" t="s">
        <v>112</v>
      </c>
      <c r="H1622" t="str">
        <f t="shared" si="50"/>
        <v>Mountain View</v>
      </c>
      <c r="I1622" t="b">
        <v>0</v>
      </c>
      <c r="J1622" t="s">
        <v>28</v>
      </c>
      <c r="K1622">
        <v>63000</v>
      </c>
      <c r="L1622">
        <v>116000</v>
      </c>
      <c r="M1622">
        <v>89500</v>
      </c>
      <c r="N1622" s="1" t="str">
        <f t="shared" si="51"/>
        <v>Mid ($60k–$90k)</v>
      </c>
      <c r="O1622" t="s">
        <v>29</v>
      </c>
      <c r="P1622" t="s">
        <v>329</v>
      </c>
      <c r="Q1622" t="s">
        <v>329</v>
      </c>
      <c r="R1622" t="s">
        <v>84</v>
      </c>
      <c r="S1622" t="s">
        <v>44</v>
      </c>
      <c r="T1622" t="s">
        <v>308</v>
      </c>
    </row>
    <row r="1623" spans="1:20" ht="30" x14ac:dyDescent="0.25">
      <c r="A1623" t="s">
        <v>747</v>
      </c>
      <c r="B1623" t="s">
        <v>748</v>
      </c>
      <c r="C1623" t="s">
        <v>31</v>
      </c>
      <c r="D1623" t="s">
        <v>40</v>
      </c>
      <c r="E1623" s="1" t="s">
        <v>2899</v>
      </c>
      <c r="F1623">
        <v>3.2</v>
      </c>
      <c r="G1623" t="s">
        <v>252</v>
      </c>
      <c r="H1623" t="str">
        <f t="shared" si="50"/>
        <v>Fremont</v>
      </c>
      <c r="I1623" t="b">
        <v>0</v>
      </c>
      <c r="J1623" t="s">
        <v>28</v>
      </c>
      <c r="K1623">
        <v>63000</v>
      </c>
      <c r="L1623">
        <v>116000</v>
      </c>
      <c r="M1623">
        <v>89500</v>
      </c>
      <c r="N1623" s="1" t="str">
        <f t="shared" si="51"/>
        <v>Mid ($60k–$90k)</v>
      </c>
      <c r="O1623" t="s">
        <v>29</v>
      </c>
      <c r="P1623" t="s">
        <v>293</v>
      </c>
      <c r="Q1623" t="s">
        <v>294</v>
      </c>
      <c r="R1623" t="s">
        <v>103</v>
      </c>
      <c r="S1623" t="s">
        <v>44</v>
      </c>
      <c r="T1623" t="s">
        <v>308</v>
      </c>
    </row>
    <row r="1624" spans="1:20" ht="30" x14ac:dyDescent="0.25">
      <c r="A1624" t="s">
        <v>2892</v>
      </c>
      <c r="B1624" t="s">
        <v>2892</v>
      </c>
      <c r="C1624" t="s">
        <v>48</v>
      </c>
      <c r="D1624" t="s">
        <v>32</v>
      </c>
      <c r="E1624" s="1" t="s">
        <v>2060</v>
      </c>
      <c r="F1624">
        <v>3.9</v>
      </c>
      <c r="G1624" t="s">
        <v>182</v>
      </c>
      <c r="H1624" t="str">
        <f t="shared" si="50"/>
        <v>San Jose</v>
      </c>
      <c r="I1624" t="b">
        <v>0</v>
      </c>
      <c r="J1624" t="s">
        <v>28</v>
      </c>
      <c r="K1624">
        <v>63000</v>
      </c>
      <c r="L1624">
        <v>116000</v>
      </c>
      <c r="M1624">
        <v>89500</v>
      </c>
      <c r="N1624" s="1" t="str">
        <f t="shared" si="51"/>
        <v>Mid ($60k–$90k)</v>
      </c>
      <c r="O1624" t="s">
        <v>29</v>
      </c>
      <c r="P1624" t="s">
        <v>104</v>
      </c>
      <c r="Q1624" t="s">
        <v>78</v>
      </c>
      <c r="R1624" t="s">
        <v>57</v>
      </c>
      <c r="S1624" t="s">
        <v>44</v>
      </c>
      <c r="T1624" t="s">
        <v>53</v>
      </c>
    </row>
    <row r="1625" spans="1:20" ht="30" x14ac:dyDescent="0.25">
      <c r="A1625" t="s">
        <v>2900</v>
      </c>
      <c r="B1625" t="s">
        <v>2901</v>
      </c>
      <c r="C1625" t="s">
        <v>31</v>
      </c>
      <c r="D1625" t="s">
        <v>32</v>
      </c>
      <c r="E1625" s="1" t="s">
        <v>2824</v>
      </c>
      <c r="F1625">
        <v>3.3</v>
      </c>
      <c r="G1625" t="s">
        <v>2692</v>
      </c>
      <c r="H1625" t="str">
        <f t="shared" si="50"/>
        <v>Palo Alto</v>
      </c>
      <c r="I1625" t="b">
        <v>1</v>
      </c>
      <c r="J1625" t="s">
        <v>28</v>
      </c>
      <c r="K1625">
        <v>63000</v>
      </c>
      <c r="L1625">
        <v>116000</v>
      </c>
      <c r="M1625">
        <v>89500</v>
      </c>
      <c r="N1625" s="1" t="str">
        <f t="shared" si="51"/>
        <v>Mid ($60k–$90k)</v>
      </c>
      <c r="O1625" t="s">
        <v>29</v>
      </c>
      <c r="P1625" t="s">
        <v>104</v>
      </c>
      <c r="Q1625" t="s">
        <v>78</v>
      </c>
      <c r="R1625" t="s">
        <v>57</v>
      </c>
      <c r="S1625" t="s">
        <v>44</v>
      </c>
      <c r="T1625" t="s">
        <v>175</v>
      </c>
    </row>
    <row r="1626" spans="1:20" ht="30" x14ac:dyDescent="0.25">
      <c r="A1626" t="s">
        <v>2902</v>
      </c>
      <c r="B1626" t="s">
        <v>2902</v>
      </c>
      <c r="C1626" t="s">
        <v>48</v>
      </c>
      <c r="D1626" t="s">
        <v>54</v>
      </c>
      <c r="E1626" s="1" t="s">
        <v>1950</v>
      </c>
      <c r="F1626">
        <v>3.9</v>
      </c>
      <c r="G1626" t="s">
        <v>645</v>
      </c>
      <c r="H1626" t="str">
        <f t="shared" si="50"/>
        <v>Santa Clara</v>
      </c>
      <c r="I1626" t="b">
        <v>0</v>
      </c>
      <c r="J1626" t="s">
        <v>28</v>
      </c>
      <c r="K1626">
        <v>63000</v>
      </c>
      <c r="L1626">
        <v>116000</v>
      </c>
      <c r="M1626">
        <v>89500</v>
      </c>
      <c r="N1626" s="1" t="str">
        <f t="shared" si="51"/>
        <v>Mid ($60k–$90k)</v>
      </c>
      <c r="O1626" t="s">
        <v>29</v>
      </c>
      <c r="P1626" t="s">
        <v>104</v>
      </c>
      <c r="Q1626" t="s">
        <v>78</v>
      </c>
      <c r="R1626" t="s">
        <v>84</v>
      </c>
      <c r="S1626" t="s">
        <v>44</v>
      </c>
      <c r="T1626" t="s">
        <v>96</v>
      </c>
    </row>
    <row r="1627" spans="1:20" ht="30" x14ac:dyDescent="0.25">
      <c r="A1627" t="s">
        <v>2903</v>
      </c>
      <c r="B1627" t="s">
        <v>2904</v>
      </c>
      <c r="C1627" t="s">
        <v>48</v>
      </c>
      <c r="D1627" t="s">
        <v>32</v>
      </c>
      <c r="E1627" s="1" t="s">
        <v>1824</v>
      </c>
      <c r="F1627">
        <v>2.9</v>
      </c>
      <c r="G1627" t="s">
        <v>112</v>
      </c>
      <c r="H1627" t="str">
        <f t="shared" si="50"/>
        <v>Mountain View</v>
      </c>
      <c r="I1627" t="b">
        <v>0</v>
      </c>
      <c r="J1627" t="s">
        <v>28</v>
      </c>
      <c r="K1627">
        <v>63000</v>
      </c>
      <c r="L1627">
        <v>116000</v>
      </c>
      <c r="M1627">
        <v>89500</v>
      </c>
      <c r="N1627" s="1" t="str">
        <f t="shared" si="51"/>
        <v>Mid ($60k–$90k)</v>
      </c>
      <c r="O1627" t="s">
        <v>29</v>
      </c>
      <c r="P1627" t="s">
        <v>171</v>
      </c>
      <c r="Q1627" t="s">
        <v>78</v>
      </c>
      <c r="R1627" t="s">
        <v>23</v>
      </c>
      <c r="S1627" t="s">
        <v>44</v>
      </c>
      <c r="T1627" t="s">
        <v>53</v>
      </c>
    </row>
    <row r="1628" spans="1:20" x14ac:dyDescent="0.25">
      <c r="A1628" t="s">
        <v>2905</v>
      </c>
      <c r="B1628" t="s">
        <v>2907</v>
      </c>
      <c r="C1628" t="s">
        <v>48</v>
      </c>
      <c r="D1628" t="s">
        <v>32</v>
      </c>
      <c r="E1628" t="s">
        <v>2906</v>
      </c>
      <c r="F1628">
        <v>-1</v>
      </c>
      <c r="G1628" t="s">
        <v>182</v>
      </c>
      <c r="H1628" t="str">
        <f t="shared" si="50"/>
        <v>San Jose</v>
      </c>
      <c r="I1628" t="b">
        <v>1</v>
      </c>
      <c r="J1628" t="s">
        <v>28</v>
      </c>
      <c r="K1628">
        <v>63000</v>
      </c>
      <c r="L1628">
        <v>116000</v>
      </c>
      <c r="M1628">
        <v>89500</v>
      </c>
      <c r="N1628" s="1" t="str">
        <f t="shared" si="51"/>
        <v>Mid ($60k–$90k)</v>
      </c>
      <c r="O1628" t="s">
        <v>29</v>
      </c>
      <c r="P1628">
        <v>-1</v>
      </c>
      <c r="Q1628">
        <v>-1</v>
      </c>
      <c r="R1628">
        <v>-1</v>
      </c>
      <c r="S1628">
        <v>-1</v>
      </c>
      <c r="T1628">
        <v>-1</v>
      </c>
    </row>
    <row r="1629" spans="1:20" x14ac:dyDescent="0.25">
      <c r="A1629" t="s">
        <v>2908</v>
      </c>
      <c r="B1629" t="s">
        <v>2910</v>
      </c>
      <c r="C1629" t="s">
        <v>48</v>
      </c>
      <c r="D1629" t="s">
        <v>32</v>
      </c>
      <c r="E1629" t="s">
        <v>2909</v>
      </c>
      <c r="F1629">
        <v>-1</v>
      </c>
      <c r="G1629" t="s">
        <v>645</v>
      </c>
      <c r="H1629" t="str">
        <f t="shared" si="50"/>
        <v>Santa Clara</v>
      </c>
      <c r="I1629" t="b">
        <v>0</v>
      </c>
      <c r="J1629" t="s">
        <v>28</v>
      </c>
      <c r="K1629">
        <v>63000</v>
      </c>
      <c r="L1629">
        <v>116000</v>
      </c>
      <c r="M1629">
        <v>89500</v>
      </c>
      <c r="N1629" s="1" t="str">
        <f t="shared" si="51"/>
        <v>Mid ($60k–$90k)</v>
      </c>
      <c r="O1629" t="s">
        <v>29</v>
      </c>
      <c r="P1629">
        <v>-1</v>
      </c>
      <c r="Q1629">
        <v>-1</v>
      </c>
      <c r="R1629" t="s">
        <v>103</v>
      </c>
      <c r="S1629" t="s">
        <v>72</v>
      </c>
      <c r="T1629" t="s">
        <v>47</v>
      </c>
    </row>
    <row r="1630" spans="1:20" x14ac:dyDescent="0.25">
      <c r="A1630" t="s">
        <v>2911</v>
      </c>
      <c r="B1630" t="s">
        <v>2912</v>
      </c>
      <c r="C1630" t="s">
        <v>192</v>
      </c>
      <c r="D1630" t="s">
        <v>32</v>
      </c>
      <c r="E1630" t="s">
        <v>1542</v>
      </c>
      <c r="F1630">
        <v>-1</v>
      </c>
      <c r="G1630" t="s">
        <v>112</v>
      </c>
      <c r="H1630" t="str">
        <f t="shared" si="50"/>
        <v>Mountain View</v>
      </c>
      <c r="I1630" t="b">
        <v>0</v>
      </c>
      <c r="J1630" t="s">
        <v>28</v>
      </c>
      <c r="K1630">
        <v>63000</v>
      </c>
      <c r="L1630">
        <v>116000</v>
      </c>
      <c r="M1630">
        <v>89500</v>
      </c>
      <c r="N1630" s="1" t="str">
        <f t="shared" si="51"/>
        <v>Mid ($60k–$90k)</v>
      </c>
      <c r="O1630" t="s">
        <v>29</v>
      </c>
      <c r="P1630">
        <v>-1</v>
      </c>
      <c r="Q1630">
        <v>-1</v>
      </c>
      <c r="R1630">
        <v>-1</v>
      </c>
      <c r="S1630">
        <v>-1</v>
      </c>
      <c r="T1630">
        <v>-1</v>
      </c>
    </row>
    <row r="1631" spans="1:20" ht="30" x14ac:dyDescent="0.25">
      <c r="A1631" t="s">
        <v>2913</v>
      </c>
      <c r="B1631" t="s">
        <v>2913</v>
      </c>
      <c r="C1631" t="s">
        <v>48</v>
      </c>
      <c r="D1631" t="s">
        <v>40</v>
      </c>
      <c r="E1631" s="1" t="s">
        <v>2914</v>
      </c>
      <c r="F1631">
        <v>3.6</v>
      </c>
      <c r="G1631" t="s">
        <v>2692</v>
      </c>
      <c r="H1631" t="str">
        <f t="shared" si="50"/>
        <v>Palo Alto</v>
      </c>
      <c r="I1631" t="b">
        <v>0</v>
      </c>
      <c r="J1631" t="s">
        <v>28</v>
      </c>
      <c r="K1631">
        <v>63000</v>
      </c>
      <c r="L1631">
        <v>116000</v>
      </c>
      <c r="M1631">
        <v>89500</v>
      </c>
      <c r="N1631" s="1" t="str">
        <f t="shared" si="51"/>
        <v>Mid ($60k–$90k)</v>
      </c>
      <c r="O1631" t="s">
        <v>29</v>
      </c>
      <c r="P1631" t="s">
        <v>1203</v>
      </c>
      <c r="Q1631" t="s">
        <v>62</v>
      </c>
      <c r="R1631" t="s">
        <v>57</v>
      </c>
      <c r="S1631" t="s">
        <v>72</v>
      </c>
      <c r="T1631" t="s">
        <v>53</v>
      </c>
    </row>
    <row r="1632" spans="1:20" ht="30" x14ac:dyDescent="0.25">
      <c r="A1632" t="s">
        <v>2915</v>
      </c>
      <c r="B1632" t="s">
        <v>2916</v>
      </c>
      <c r="C1632" t="s">
        <v>48</v>
      </c>
      <c r="D1632" t="s">
        <v>32</v>
      </c>
      <c r="E1632" s="1" t="s">
        <v>229</v>
      </c>
      <c r="F1632">
        <v>3.9</v>
      </c>
      <c r="G1632" t="s">
        <v>645</v>
      </c>
      <c r="H1632" t="str">
        <f t="shared" si="50"/>
        <v>Santa Clara</v>
      </c>
      <c r="I1632" t="b">
        <v>0</v>
      </c>
      <c r="J1632" t="s">
        <v>28</v>
      </c>
      <c r="K1632">
        <v>63000</v>
      </c>
      <c r="L1632">
        <v>116000</v>
      </c>
      <c r="M1632">
        <v>89500</v>
      </c>
      <c r="N1632" s="1" t="str">
        <f t="shared" si="51"/>
        <v>Mid ($60k–$90k)</v>
      </c>
      <c r="O1632" t="s">
        <v>29</v>
      </c>
      <c r="P1632" t="s">
        <v>52</v>
      </c>
      <c r="Q1632" t="s">
        <v>46</v>
      </c>
      <c r="R1632" t="s">
        <v>57</v>
      </c>
      <c r="S1632" t="s">
        <v>44</v>
      </c>
      <c r="T1632" t="s">
        <v>27</v>
      </c>
    </row>
    <row r="1633" spans="1:20" ht="30" x14ac:dyDescent="0.25">
      <c r="A1633" t="s">
        <v>2917</v>
      </c>
      <c r="B1633" t="s">
        <v>2918</v>
      </c>
      <c r="C1633" t="s">
        <v>31</v>
      </c>
      <c r="D1633" t="s">
        <v>32</v>
      </c>
      <c r="E1633" s="1" t="s">
        <v>261</v>
      </c>
      <c r="F1633">
        <v>4</v>
      </c>
      <c r="G1633" t="s">
        <v>2708</v>
      </c>
      <c r="H1633" t="str">
        <f t="shared" si="50"/>
        <v>Pleasanton</v>
      </c>
      <c r="I1633" t="b">
        <v>0</v>
      </c>
      <c r="J1633" t="s">
        <v>28</v>
      </c>
      <c r="K1633">
        <v>63000</v>
      </c>
      <c r="L1633">
        <v>116000</v>
      </c>
      <c r="M1633">
        <v>89500</v>
      </c>
      <c r="N1633" s="1" t="str">
        <f t="shared" si="51"/>
        <v>Mid ($60k–$90k)</v>
      </c>
      <c r="O1633" t="s">
        <v>29</v>
      </c>
      <c r="P1633" t="s">
        <v>262</v>
      </c>
      <c r="Q1633" t="s">
        <v>207</v>
      </c>
      <c r="R1633" t="s">
        <v>84</v>
      </c>
      <c r="S1633" t="s">
        <v>44</v>
      </c>
      <c r="T1633" t="s">
        <v>129</v>
      </c>
    </row>
    <row r="1634" spans="1:20" ht="30" x14ac:dyDescent="0.25">
      <c r="A1634" t="s">
        <v>2919</v>
      </c>
      <c r="B1634" t="s">
        <v>2919</v>
      </c>
      <c r="C1634" t="s">
        <v>48</v>
      </c>
      <c r="D1634" t="s">
        <v>54</v>
      </c>
      <c r="E1634" s="1" t="s">
        <v>1345</v>
      </c>
      <c r="F1634">
        <v>4.0999999999999996</v>
      </c>
      <c r="G1634" t="s">
        <v>645</v>
      </c>
      <c r="H1634" t="str">
        <f t="shared" si="50"/>
        <v>Santa Clara</v>
      </c>
      <c r="I1634" t="b">
        <v>0</v>
      </c>
      <c r="J1634" t="s">
        <v>28</v>
      </c>
      <c r="K1634">
        <v>63000</v>
      </c>
      <c r="L1634">
        <v>116000</v>
      </c>
      <c r="M1634">
        <v>89500</v>
      </c>
      <c r="N1634" s="1" t="str">
        <f t="shared" si="51"/>
        <v>Mid ($60k–$90k)</v>
      </c>
      <c r="O1634" t="s">
        <v>29</v>
      </c>
      <c r="P1634" t="s">
        <v>159</v>
      </c>
      <c r="Q1634" t="s">
        <v>46</v>
      </c>
      <c r="R1634" t="s">
        <v>36</v>
      </c>
      <c r="S1634" t="s">
        <v>72</v>
      </c>
      <c r="T1634" t="s">
        <v>113</v>
      </c>
    </row>
    <row r="1635" spans="1:20" ht="30" x14ac:dyDescent="0.25">
      <c r="A1635" t="s">
        <v>2920</v>
      </c>
      <c r="B1635" t="s">
        <v>2921</v>
      </c>
      <c r="C1635" t="s">
        <v>31</v>
      </c>
      <c r="D1635" t="s">
        <v>32</v>
      </c>
      <c r="E1635" s="1" t="s">
        <v>1936</v>
      </c>
      <c r="F1635">
        <v>3.7</v>
      </c>
      <c r="G1635" t="s">
        <v>2692</v>
      </c>
      <c r="H1635" t="str">
        <f t="shared" si="50"/>
        <v>Palo Alto</v>
      </c>
      <c r="I1635" t="b">
        <v>0</v>
      </c>
      <c r="J1635" t="s">
        <v>28</v>
      </c>
      <c r="K1635">
        <v>63000</v>
      </c>
      <c r="L1635">
        <v>116000</v>
      </c>
      <c r="M1635">
        <v>89500</v>
      </c>
      <c r="N1635" s="1" t="str">
        <f t="shared" si="51"/>
        <v>Mid ($60k–$90k)</v>
      </c>
      <c r="O1635" t="s">
        <v>29</v>
      </c>
      <c r="P1635" t="s">
        <v>90</v>
      </c>
      <c r="Q1635" t="s">
        <v>78</v>
      </c>
      <c r="R1635" t="s">
        <v>103</v>
      </c>
      <c r="S1635" t="s">
        <v>44</v>
      </c>
      <c r="T1635" t="s">
        <v>96</v>
      </c>
    </row>
    <row r="1636" spans="1:20" ht="30" x14ac:dyDescent="0.25">
      <c r="A1636" t="s">
        <v>2922</v>
      </c>
      <c r="B1636" t="s">
        <v>2923</v>
      </c>
      <c r="C1636" t="s">
        <v>31</v>
      </c>
      <c r="D1636" t="s">
        <v>32</v>
      </c>
      <c r="E1636" s="1" t="s">
        <v>505</v>
      </c>
      <c r="F1636">
        <v>4.0999999999999996</v>
      </c>
      <c r="G1636" t="s">
        <v>655</v>
      </c>
      <c r="H1636" t="str">
        <f t="shared" si="50"/>
        <v>Redwood City</v>
      </c>
      <c r="I1636" t="b">
        <v>0</v>
      </c>
      <c r="J1636" t="s">
        <v>28</v>
      </c>
      <c r="K1636">
        <v>63000</v>
      </c>
      <c r="L1636">
        <v>116000</v>
      </c>
      <c r="M1636">
        <v>89500</v>
      </c>
      <c r="N1636" s="1" t="str">
        <f t="shared" si="51"/>
        <v>Mid ($60k–$90k)</v>
      </c>
      <c r="O1636" t="s">
        <v>29</v>
      </c>
      <c r="P1636" t="s">
        <v>159</v>
      </c>
      <c r="Q1636" t="s">
        <v>46</v>
      </c>
      <c r="R1636" t="s">
        <v>103</v>
      </c>
      <c r="S1636" t="s">
        <v>44</v>
      </c>
      <c r="T1636" t="s">
        <v>105</v>
      </c>
    </row>
    <row r="1637" spans="1:20" ht="30" x14ac:dyDescent="0.25">
      <c r="A1637" t="s">
        <v>2924</v>
      </c>
      <c r="B1637" t="s">
        <v>2924</v>
      </c>
      <c r="C1637" t="s">
        <v>31</v>
      </c>
      <c r="D1637" t="s">
        <v>54</v>
      </c>
      <c r="E1637" s="1" t="s">
        <v>2925</v>
      </c>
      <c r="F1637">
        <v>3.5</v>
      </c>
      <c r="G1637" t="s">
        <v>1253</v>
      </c>
      <c r="H1637" t="str">
        <f t="shared" si="50"/>
        <v>Austin</v>
      </c>
      <c r="I1637" t="b">
        <v>0</v>
      </c>
      <c r="J1637" t="s">
        <v>28</v>
      </c>
      <c r="K1637">
        <v>42000</v>
      </c>
      <c r="L1637">
        <v>76000</v>
      </c>
      <c r="M1637">
        <v>59000</v>
      </c>
      <c r="N1637" s="1" t="str">
        <f t="shared" si="51"/>
        <v>Low (&lt;$60k)</v>
      </c>
      <c r="O1637" t="s">
        <v>29</v>
      </c>
      <c r="P1637" t="s">
        <v>45</v>
      </c>
      <c r="Q1637" t="s">
        <v>46</v>
      </c>
      <c r="R1637" t="s">
        <v>36</v>
      </c>
      <c r="S1637" t="s">
        <v>72</v>
      </c>
      <c r="T1637" t="s">
        <v>113</v>
      </c>
    </row>
    <row r="1638" spans="1:20" ht="30" x14ac:dyDescent="0.25">
      <c r="A1638" t="s">
        <v>2926</v>
      </c>
      <c r="B1638" t="s">
        <v>2926</v>
      </c>
      <c r="C1638" t="s">
        <v>48</v>
      </c>
      <c r="D1638" t="s">
        <v>40</v>
      </c>
      <c r="E1638" s="1" t="s">
        <v>2927</v>
      </c>
      <c r="F1638">
        <v>2.8</v>
      </c>
      <c r="G1638" t="s">
        <v>1253</v>
      </c>
      <c r="H1638" t="str">
        <f t="shared" si="50"/>
        <v>Austin</v>
      </c>
      <c r="I1638" t="b">
        <v>0</v>
      </c>
      <c r="J1638" t="s">
        <v>28</v>
      </c>
      <c r="K1638">
        <v>42000</v>
      </c>
      <c r="L1638">
        <v>76000</v>
      </c>
      <c r="M1638">
        <v>59000</v>
      </c>
      <c r="N1638" s="1" t="str">
        <f t="shared" si="51"/>
        <v>Low (&lt;$60k)</v>
      </c>
      <c r="O1638" t="s">
        <v>29</v>
      </c>
      <c r="P1638" t="s">
        <v>45</v>
      </c>
      <c r="Q1638" t="s">
        <v>46</v>
      </c>
      <c r="R1638" t="s">
        <v>57</v>
      </c>
      <c r="S1638" t="s">
        <v>44</v>
      </c>
      <c r="T1638" t="s">
        <v>47</v>
      </c>
    </row>
    <row r="1639" spans="1:20" ht="30" x14ac:dyDescent="0.25">
      <c r="A1639" t="s">
        <v>193</v>
      </c>
      <c r="B1639" t="s">
        <v>193</v>
      </c>
      <c r="C1639" t="s">
        <v>31</v>
      </c>
      <c r="D1639" t="s">
        <v>40</v>
      </c>
      <c r="E1639" s="1" t="s">
        <v>2929</v>
      </c>
      <c r="F1639">
        <v>4.5999999999999996</v>
      </c>
      <c r="G1639" t="s">
        <v>1253</v>
      </c>
      <c r="H1639" t="str">
        <f t="shared" si="50"/>
        <v>Austin</v>
      </c>
      <c r="I1639" t="b">
        <v>0</v>
      </c>
      <c r="J1639" t="s">
        <v>28</v>
      </c>
      <c r="K1639">
        <v>42000</v>
      </c>
      <c r="L1639">
        <v>76000</v>
      </c>
      <c r="M1639">
        <v>59000</v>
      </c>
      <c r="N1639" s="1" t="str">
        <f t="shared" si="51"/>
        <v>Low (&lt;$60k)</v>
      </c>
      <c r="O1639" t="s">
        <v>29</v>
      </c>
      <c r="P1639" t="s">
        <v>90</v>
      </c>
      <c r="Q1639" t="s">
        <v>78</v>
      </c>
      <c r="R1639" t="s">
        <v>84</v>
      </c>
      <c r="S1639" t="s">
        <v>44</v>
      </c>
      <c r="T1639" t="s">
        <v>105</v>
      </c>
    </row>
    <row r="1640" spans="1:20" ht="30" x14ac:dyDescent="0.25">
      <c r="A1640" t="s">
        <v>394</v>
      </c>
      <c r="B1640" t="s">
        <v>394</v>
      </c>
      <c r="C1640" t="s">
        <v>31</v>
      </c>
      <c r="D1640" t="s">
        <v>32</v>
      </c>
      <c r="E1640" s="1" t="s">
        <v>2930</v>
      </c>
      <c r="F1640">
        <v>2.6</v>
      </c>
      <c r="G1640" t="s">
        <v>1253</v>
      </c>
      <c r="H1640" t="str">
        <f t="shared" si="50"/>
        <v>Austin</v>
      </c>
      <c r="I1640" t="b">
        <v>0</v>
      </c>
      <c r="J1640" t="s">
        <v>28</v>
      </c>
      <c r="K1640">
        <v>42000</v>
      </c>
      <c r="L1640">
        <v>76000</v>
      </c>
      <c r="M1640">
        <v>59000</v>
      </c>
      <c r="N1640" s="1" t="str">
        <f t="shared" si="51"/>
        <v>Low (&lt;$60k)</v>
      </c>
      <c r="O1640" t="s">
        <v>29</v>
      </c>
      <c r="P1640" t="s">
        <v>159</v>
      </c>
      <c r="Q1640" t="s">
        <v>46</v>
      </c>
      <c r="R1640" t="s">
        <v>103</v>
      </c>
      <c r="S1640" t="s">
        <v>44</v>
      </c>
      <c r="T1640" t="s">
        <v>105</v>
      </c>
    </row>
    <row r="1641" spans="1:20" ht="30" x14ac:dyDescent="0.25">
      <c r="A1641" t="s">
        <v>2931</v>
      </c>
      <c r="B1641" t="s">
        <v>2932</v>
      </c>
      <c r="C1641" t="s">
        <v>31</v>
      </c>
      <c r="D1641" t="s">
        <v>32</v>
      </c>
      <c r="E1641" s="1" t="s">
        <v>1299</v>
      </c>
      <c r="F1641">
        <v>3.8</v>
      </c>
      <c r="G1641" t="s">
        <v>1253</v>
      </c>
      <c r="H1641" t="str">
        <f t="shared" si="50"/>
        <v>Austin</v>
      </c>
      <c r="I1641" t="b">
        <v>0</v>
      </c>
      <c r="J1641" t="s">
        <v>28</v>
      </c>
      <c r="K1641">
        <v>42000</v>
      </c>
      <c r="L1641">
        <v>76000</v>
      </c>
      <c r="M1641">
        <v>59000</v>
      </c>
      <c r="N1641" s="1" t="str">
        <f t="shared" si="51"/>
        <v>Low (&lt;$60k)</v>
      </c>
      <c r="O1641" t="s">
        <v>29</v>
      </c>
      <c r="P1641" t="s">
        <v>45</v>
      </c>
      <c r="Q1641" t="s">
        <v>46</v>
      </c>
      <c r="R1641" t="s">
        <v>43</v>
      </c>
      <c r="S1641" t="s">
        <v>44</v>
      </c>
      <c r="T1641" t="s">
        <v>47</v>
      </c>
    </row>
    <row r="1642" spans="1:20" ht="30" x14ac:dyDescent="0.25">
      <c r="A1642" t="s">
        <v>220</v>
      </c>
      <c r="B1642" t="s">
        <v>220</v>
      </c>
      <c r="C1642" t="s">
        <v>126</v>
      </c>
      <c r="D1642" t="s">
        <v>40</v>
      </c>
      <c r="E1642" s="1" t="s">
        <v>2933</v>
      </c>
      <c r="F1642">
        <v>2.6</v>
      </c>
      <c r="G1642" t="s">
        <v>1253</v>
      </c>
      <c r="H1642" t="str">
        <f t="shared" si="50"/>
        <v>Austin</v>
      </c>
      <c r="I1642" t="b">
        <v>0</v>
      </c>
      <c r="J1642" t="s">
        <v>28</v>
      </c>
      <c r="K1642">
        <v>42000</v>
      </c>
      <c r="L1642">
        <v>76000</v>
      </c>
      <c r="M1642">
        <v>59000</v>
      </c>
      <c r="N1642" s="1" t="str">
        <f t="shared" si="51"/>
        <v>Low (&lt;$60k)</v>
      </c>
      <c r="O1642" t="s">
        <v>29</v>
      </c>
      <c r="P1642" t="s">
        <v>90</v>
      </c>
      <c r="Q1642" t="s">
        <v>78</v>
      </c>
      <c r="R1642" t="s">
        <v>23</v>
      </c>
      <c r="S1642" t="s">
        <v>51</v>
      </c>
      <c r="T1642" t="s">
        <v>47</v>
      </c>
    </row>
    <row r="1643" spans="1:20" ht="45" x14ac:dyDescent="0.25">
      <c r="A1643" t="s">
        <v>220</v>
      </c>
      <c r="B1643" t="s">
        <v>220</v>
      </c>
      <c r="C1643" t="s">
        <v>126</v>
      </c>
      <c r="D1643" t="s">
        <v>32</v>
      </c>
      <c r="E1643" s="1" t="s">
        <v>2934</v>
      </c>
      <c r="F1643">
        <v>2.8</v>
      </c>
      <c r="G1643" t="s">
        <v>1253</v>
      </c>
      <c r="H1643" t="str">
        <f t="shared" si="50"/>
        <v>Austin</v>
      </c>
      <c r="I1643" t="b">
        <v>0</v>
      </c>
      <c r="J1643" t="s">
        <v>28</v>
      </c>
      <c r="K1643">
        <v>42000</v>
      </c>
      <c r="L1643">
        <v>76000</v>
      </c>
      <c r="M1643">
        <v>59000</v>
      </c>
      <c r="N1643" s="1" t="str">
        <f t="shared" si="51"/>
        <v>Low (&lt;$60k)</v>
      </c>
      <c r="O1643" t="s">
        <v>29</v>
      </c>
      <c r="P1643" t="s">
        <v>2935</v>
      </c>
      <c r="Q1643" t="s">
        <v>242</v>
      </c>
      <c r="R1643" t="s">
        <v>36</v>
      </c>
      <c r="S1643" t="s">
        <v>242</v>
      </c>
      <c r="T1643" t="s">
        <v>47</v>
      </c>
    </row>
    <row r="1644" spans="1:20" ht="30" x14ac:dyDescent="0.25">
      <c r="A1644" t="s">
        <v>2936</v>
      </c>
      <c r="B1644" t="s">
        <v>2936</v>
      </c>
      <c r="C1644" t="s">
        <v>31</v>
      </c>
      <c r="D1644" t="s">
        <v>32</v>
      </c>
      <c r="E1644" s="1" t="s">
        <v>2937</v>
      </c>
      <c r="F1644">
        <v>4.5999999999999996</v>
      </c>
      <c r="G1644" t="s">
        <v>1253</v>
      </c>
      <c r="H1644" t="str">
        <f t="shared" si="50"/>
        <v>Austin</v>
      </c>
      <c r="I1644" t="b">
        <v>1</v>
      </c>
      <c r="J1644" t="s">
        <v>28</v>
      </c>
      <c r="K1644">
        <v>42000</v>
      </c>
      <c r="L1644">
        <v>76000</v>
      </c>
      <c r="M1644">
        <v>59000</v>
      </c>
      <c r="N1644" s="1" t="str">
        <f t="shared" si="51"/>
        <v>Low (&lt;$60k)</v>
      </c>
      <c r="O1644" t="s">
        <v>29</v>
      </c>
      <c r="P1644" t="s">
        <v>385</v>
      </c>
      <c r="Q1644" t="s">
        <v>386</v>
      </c>
      <c r="R1644" t="s">
        <v>103</v>
      </c>
      <c r="S1644" t="s">
        <v>44</v>
      </c>
      <c r="T1644" t="s">
        <v>47</v>
      </c>
    </row>
    <row r="1645" spans="1:20" ht="30" x14ac:dyDescent="0.25">
      <c r="A1645" t="s">
        <v>2938</v>
      </c>
      <c r="B1645" t="s">
        <v>2938</v>
      </c>
      <c r="C1645" t="s">
        <v>31</v>
      </c>
      <c r="D1645" t="s">
        <v>40</v>
      </c>
      <c r="E1645" s="1" t="s">
        <v>2939</v>
      </c>
      <c r="F1645">
        <v>4.0999999999999996</v>
      </c>
      <c r="G1645" t="s">
        <v>1253</v>
      </c>
      <c r="H1645" t="str">
        <f t="shared" si="50"/>
        <v>Austin</v>
      </c>
      <c r="I1645" t="b">
        <v>0</v>
      </c>
      <c r="J1645" t="s">
        <v>28</v>
      </c>
      <c r="K1645">
        <v>42000</v>
      </c>
      <c r="L1645">
        <v>76000</v>
      </c>
      <c r="M1645">
        <v>59000</v>
      </c>
      <c r="N1645" s="1" t="str">
        <f t="shared" si="51"/>
        <v>Low (&lt;$60k)</v>
      </c>
      <c r="O1645" t="s">
        <v>29</v>
      </c>
      <c r="P1645" t="s">
        <v>45</v>
      </c>
      <c r="Q1645" t="s">
        <v>46</v>
      </c>
      <c r="R1645" t="s">
        <v>23</v>
      </c>
      <c r="S1645" t="s">
        <v>44</v>
      </c>
      <c r="T1645" t="s">
        <v>47</v>
      </c>
    </row>
    <row r="1646" spans="1:20" ht="45" x14ac:dyDescent="0.25">
      <c r="A1646" t="s">
        <v>1220</v>
      </c>
      <c r="B1646" t="s">
        <v>1220</v>
      </c>
      <c r="C1646" t="s">
        <v>31</v>
      </c>
      <c r="D1646" t="s">
        <v>32</v>
      </c>
      <c r="E1646" s="1" t="s">
        <v>2940</v>
      </c>
      <c r="F1646">
        <v>2.8</v>
      </c>
      <c r="G1646" t="s">
        <v>1253</v>
      </c>
      <c r="H1646" t="str">
        <f t="shared" si="50"/>
        <v>Austin</v>
      </c>
      <c r="I1646" t="b">
        <v>0</v>
      </c>
      <c r="J1646" t="s">
        <v>28</v>
      </c>
      <c r="K1646">
        <v>42000</v>
      </c>
      <c r="L1646">
        <v>76000</v>
      </c>
      <c r="M1646">
        <v>59000</v>
      </c>
      <c r="N1646" s="1" t="str">
        <f t="shared" si="51"/>
        <v>Low (&lt;$60k)</v>
      </c>
      <c r="O1646" t="s">
        <v>29</v>
      </c>
      <c r="P1646" t="s">
        <v>2935</v>
      </c>
      <c r="Q1646" t="s">
        <v>242</v>
      </c>
      <c r="R1646" t="s">
        <v>36</v>
      </c>
      <c r="S1646" t="s">
        <v>242</v>
      </c>
      <c r="T1646" t="s">
        <v>47</v>
      </c>
    </row>
    <row r="1647" spans="1:20" ht="30" x14ac:dyDescent="0.25">
      <c r="A1647" t="s">
        <v>49</v>
      </c>
      <c r="B1647" t="s">
        <v>49</v>
      </c>
      <c r="C1647" t="s">
        <v>31</v>
      </c>
      <c r="D1647" t="s">
        <v>40</v>
      </c>
      <c r="E1647" s="1" t="s">
        <v>2941</v>
      </c>
      <c r="F1647">
        <v>4.0999999999999996</v>
      </c>
      <c r="G1647" t="s">
        <v>1253</v>
      </c>
      <c r="H1647" t="str">
        <f t="shared" si="50"/>
        <v>Austin</v>
      </c>
      <c r="I1647" t="b">
        <v>0</v>
      </c>
      <c r="J1647" t="s">
        <v>28</v>
      </c>
      <c r="K1647">
        <v>42000</v>
      </c>
      <c r="L1647">
        <v>76000</v>
      </c>
      <c r="M1647">
        <v>59000</v>
      </c>
      <c r="N1647" s="1" t="str">
        <f t="shared" si="51"/>
        <v>Low (&lt;$60k)</v>
      </c>
      <c r="O1647" t="s">
        <v>29</v>
      </c>
      <c r="P1647" t="s">
        <v>374</v>
      </c>
      <c r="Q1647" t="s">
        <v>187</v>
      </c>
      <c r="R1647" t="s">
        <v>43</v>
      </c>
      <c r="S1647" t="s">
        <v>72</v>
      </c>
      <c r="T1647" t="s">
        <v>175</v>
      </c>
    </row>
    <row r="1648" spans="1:20" ht="30" x14ac:dyDescent="0.25">
      <c r="A1648" t="s">
        <v>2942</v>
      </c>
      <c r="B1648" t="s">
        <v>2942</v>
      </c>
      <c r="C1648" t="s">
        <v>31</v>
      </c>
      <c r="D1648" t="s">
        <v>32</v>
      </c>
      <c r="E1648" s="1" t="s">
        <v>1265</v>
      </c>
      <c r="F1648">
        <v>4.9000000000000004</v>
      </c>
      <c r="G1648" t="s">
        <v>1253</v>
      </c>
      <c r="H1648" t="str">
        <f t="shared" si="50"/>
        <v>Austin</v>
      </c>
      <c r="I1648" t="b">
        <v>1</v>
      </c>
      <c r="J1648" t="s">
        <v>28</v>
      </c>
      <c r="K1648">
        <v>42000</v>
      </c>
      <c r="L1648">
        <v>76000</v>
      </c>
      <c r="M1648">
        <v>59000</v>
      </c>
      <c r="N1648" s="1" t="str">
        <f t="shared" si="51"/>
        <v>Low (&lt;$60k)</v>
      </c>
      <c r="O1648" t="s">
        <v>29</v>
      </c>
      <c r="P1648" t="s">
        <v>171</v>
      </c>
      <c r="Q1648" t="s">
        <v>78</v>
      </c>
      <c r="R1648" t="s">
        <v>103</v>
      </c>
      <c r="S1648" t="s">
        <v>44</v>
      </c>
      <c r="T1648" t="s">
        <v>47</v>
      </c>
    </row>
    <row r="1649" spans="1:20" ht="30" x14ac:dyDescent="0.25">
      <c r="A1649" t="s">
        <v>2943</v>
      </c>
      <c r="B1649" t="s">
        <v>2945</v>
      </c>
      <c r="C1649" t="s">
        <v>31</v>
      </c>
      <c r="D1649" t="s">
        <v>32</v>
      </c>
      <c r="E1649" s="1" t="s">
        <v>2944</v>
      </c>
      <c r="F1649">
        <v>4.7</v>
      </c>
      <c r="G1649" t="s">
        <v>1253</v>
      </c>
      <c r="H1649" t="str">
        <f t="shared" si="50"/>
        <v>Austin</v>
      </c>
      <c r="I1649" t="b">
        <v>0</v>
      </c>
      <c r="J1649" t="s">
        <v>28</v>
      </c>
      <c r="K1649">
        <v>42000</v>
      </c>
      <c r="L1649">
        <v>76000</v>
      </c>
      <c r="M1649">
        <v>59000</v>
      </c>
      <c r="N1649" s="1" t="str">
        <f t="shared" si="51"/>
        <v>Low (&lt;$60k)</v>
      </c>
      <c r="O1649" t="s">
        <v>29</v>
      </c>
      <c r="P1649" t="s">
        <v>61</v>
      </c>
      <c r="Q1649" t="s">
        <v>62</v>
      </c>
      <c r="R1649" t="s">
        <v>103</v>
      </c>
      <c r="S1649" t="s">
        <v>44</v>
      </c>
      <c r="T1649" t="s">
        <v>132</v>
      </c>
    </row>
    <row r="1650" spans="1:20" ht="30" x14ac:dyDescent="0.25">
      <c r="A1650" t="s">
        <v>49</v>
      </c>
      <c r="B1650" t="s">
        <v>49</v>
      </c>
      <c r="C1650" t="s">
        <v>31</v>
      </c>
      <c r="D1650" t="s">
        <v>32</v>
      </c>
      <c r="E1650" s="1" t="s">
        <v>2946</v>
      </c>
      <c r="F1650">
        <v>3.6</v>
      </c>
      <c r="G1650" t="s">
        <v>1253</v>
      </c>
      <c r="H1650" t="str">
        <f t="shared" si="50"/>
        <v>Austin</v>
      </c>
      <c r="I1650" t="b">
        <v>0</v>
      </c>
      <c r="J1650" t="s">
        <v>28</v>
      </c>
      <c r="K1650">
        <v>42000</v>
      </c>
      <c r="L1650">
        <v>76000</v>
      </c>
      <c r="M1650">
        <v>59000</v>
      </c>
      <c r="N1650" s="1" t="str">
        <f t="shared" si="51"/>
        <v>Low (&lt;$60k)</v>
      </c>
      <c r="O1650" t="s">
        <v>29</v>
      </c>
      <c r="P1650" t="s">
        <v>37</v>
      </c>
      <c r="Q1650" t="s">
        <v>38</v>
      </c>
      <c r="R1650" t="s">
        <v>103</v>
      </c>
      <c r="S1650" t="s">
        <v>242</v>
      </c>
      <c r="T1650" t="s">
        <v>308</v>
      </c>
    </row>
    <row r="1651" spans="1:20" ht="30" x14ac:dyDescent="0.25">
      <c r="A1651" t="s">
        <v>2947</v>
      </c>
      <c r="B1651" t="s">
        <v>2949</v>
      </c>
      <c r="C1651" t="s">
        <v>31</v>
      </c>
      <c r="D1651" t="s">
        <v>40</v>
      </c>
      <c r="E1651" s="1" t="s">
        <v>2948</v>
      </c>
      <c r="F1651">
        <v>3.9</v>
      </c>
      <c r="G1651" t="s">
        <v>1253</v>
      </c>
      <c r="H1651" t="str">
        <f t="shared" si="50"/>
        <v>Austin</v>
      </c>
      <c r="I1651" t="b">
        <v>0</v>
      </c>
      <c r="J1651" t="s">
        <v>28</v>
      </c>
      <c r="K1651">
        <v>42000</v>
      </c>
      <c r="L1651">
        <v>76000</v>
      </c>
      <c r="M1651">
        <v>59000</v>
      </c>
      <c r="N1651" s="1" t="str">
        <f t="shared" si="51"/>
        <v>Low (&lt;$60k)</v>
      </c>
      <c r="O1651" t="s">
        <v>29</v>
      </c>
      <c r="P1651" t="s">
        <v>61</v>
      </c>
      <c r="Q1651" t="s">
        <v>62</v>
      </c>
      <c r="R1651" t="s">
        <v>57</v>
      </c>
      <c r="S1651" t="s">
        <v>242</v>
      </c>
      <c r="T1651" t="s">
        <v>47</v>
      </c>
    </row>
    <row r="1652" spans="1:20" ht="45" x14ac:dyDescent="0.25">
      <c r="A1652" t="s">
        <v>49</v>
      </c>
      <c r="B1652" t="s">
        <v>49</v>
      </c>
      <c r="C1652" t="s">
        <v>31</v>
      </c>
      <c r="D1652" t="s">
        <v>32</v>
      </c>
      <c r="E1652" s="1" t="s">
        <v>2934</v>
      </c>
      <c r="F1652">
        <v>2.8</v>
      </c>
      <c r="G1652" t="s">
        <v>1253</v>
      </c>
      <c r="H1652" t="str">
        <f t="shared" si="50"/>
        <v>Austin</v>
      </c>
      <c r="I1652" t="b">
        <v>0</v>
      </c>
      <c r="J1652" t="s">
        <v>28</v>
      </c>
      <c r="K1652">
        <v>42000</v>
      </c>
      <c r="L1652">
        <v>76000</v>
      </c>
      <c r="M1652">
        <v>59000</v>
      </c>
      <c r="N1652" s="1" t="str">
        <f t="shared" si="51"/>
        <v>Low (&lt;$60k)</v>
      </c>
      <c r="O1652" t="s">
        <v>29</v>
      </c>
      <c r="P1652" t="s">
        <v>2935</v>
      </c>
      <c r="Q1652" t="s">
        <v>242</v>
      </c>
      <c r="R1652" t="s">
        <v>36</v>
      </c>
      <c r="S1652" t="s">
        <v>242</v>
      </c>
      <c r="T1652" t="s">
        <v>47</v>
      </c>
    </row>
    <row r="1653" spans="1:20" ht="30" x14ac:dyDescent="0.25">
      <c r="A1653" t="s">
        <v>49</v>
      </c>
      <c r="B1653" t="s">
        <v>49</v>
      </c>
      <c r="C1653" t="s">
        <v>31</v>
      </c>
      <c r="D1653" t="s">
        <v>32</v>
      </c>
      <c r="E1653" s="1" t="s">
        <v>2267</v>
      </c>
      <c r="F1653">
        <v>4</v>
      </c>
      <c r="G1653" t="s">
        <v>1253</v>
      </c>
      <c r="H1653" t="str">
        <f t="shared" si="50"/>
        <v>Austin</v>
      </c>
      <c r="I1653" t="b">
        <v>0</v>
      </c>
      <c r="J1653" t="s">
        <v>28</v>
      </c>
      <c r="K1653">
        <v>42000</v>
      </c>
      <c r="L1653">
        <v>76000</v>
      </c>
      <c r="M1653">
        <v>59000</v>
      </c>
      <c r="N1653" s="1" t="str">
        <f t="shared" si="51"/>
        <v>Low (&lt;$60k)</v>
      </c>
      <c r="O1653" t="s">
        <v>29</v>
      </c>
      <c r="P1653" t="s">
        <v>52</v>
      </c>
      <c r="Q1653" t="s">
        <v>46</v>
      </c>
      <c r="R1653" t="s">
        <v>57</v>
      </c>
      <c r="S1653" t="s">
        <v>44</v>
      </c>
      <c r="T1653" t="s">
        <v>53</v>
      </c>
    </row>
    <row r="1654" spans="1:20" ht="30" x14ac:dyDescent="0.25">
      <c r="A1654" t="s">
        <v>220</v>
      </c>
      <c r="B1654" t="s">
        <v>220</v>
      </c>
      <c r="C1654" t="s">
        <v>126</v>
      </c>
      <c r="D1654" t="s">
        <v>40</v>
      </c>
      <c r="E1654" s="1" t="s">
        <v>2950</v>
      </c>
      <c r="F1654">
        <v>3.4</v>
      </c>
      <c r="G1654" t="s">
        <v>1253</v>
      </c>
      <c r="H1654" t="str">
        <f t="shared" si="50"/>
        <v>Austin</v>
      </c>
      <c r="I1654" t="b">
        <v>0</v>
      </c>
      <c r="J1654" t="s">
        <v>28</v>
      </c>
      <c r="K1654">
        <v>42000</v>
      </c>
      <c r="L1654">
        <v>76000</v>
      </c>
      <c r="M1654">
        <v>59000</v>
      </c>
      <c r="N1654" s="1" t="str">
        <f t="shared" si="51"/>
        <v>Low (&lt;$60k)</v>
      </c>
      <c r="O1654" t="s">
        <v>29</v>
      </c>
      <c r="P1654" t="s">
        <v>90</v>
      </c>
      <c r="Q1654" t="s">
        <v>78</v>
      </c>
      <c r="R1654" t="s">
        <v>71</v>
      </c>
      <c r="S1654" t="s">
        <v>72</v>
      </c>
      <c r="T1654" t="s">
        <v>74</v>
      </c>
    </row>
    <row r="1655" spans="1:20" ht="30" x14ac:dyDescent="0.25">
      <c r="A1655" t="s">
        <v>2951</v>
      </c>
      <c r="B1655" t="s">
        <v>2952</v>
      </c>
      <c r="C1655" t="s">
        <v>31</v>
      </c>
      <c r="D1655" t="s">
        <v>40</v>
      </c>
      <c r="E1655" s="1" t="s">
        <v>2929</v>
      </c>
      <c r="F1655">
        <v>4.5999999999999996</v>
      </c>
      <c r="G1655" t="s">
        <v>1253</v>
      </c>
      <c r="H1655" t="str">
        <f t="shared" si="50"/>
        <v>Austin</v>
      </c>
      <c r="I1655" t="b">
        <v>0</v>
      </c>
      <c r="J1655" t="s">
        <v>28</v>
      </c>
      <c r="K1655">
        <v>42000</v>
      </c>
      <c r="L1655">
        <v>76000</v>
      </c>
      <c r="M1655">
        <v>59000</v>
      </c>
      <c r="N1655" s="1" t="str">
        <f t="shared" si="51"/>
        <v>Low (&lt;$60k)</v>
      </c>
      <c r="O1655" t="s">
        <v>29</v>
      </c>
      <c r="P1655" t="s">
        <v>90</v>
      </c>
      <c r="Q1655" t="s">
        <v>78</v>
      </c>
      <c r="R1655" t="s">
        <v>84</v>
      </c>
      <c r="S1655" t="s">
        <v>44</v>
      </c>
      <c r="T1655" t="s">
        <v>105</v>
      </c>
    </row>
    <row r="1656" spans="1:20" ht="30" x14ac:dyDescent="0.25">
      <c r="A1656" t="s">
        <v>49</v>
      </c>
      <c r="B1656" t="s">
        <v>49</v>
      </c>
      <c r="C1656" t="s">
        <v>31</v>
      </c>
      <c r="D1656" t="s">
        <v>40</v>
      </c>
      <c r="E1656" s="1" t="s">
        <v>2953</v>
      </c>
      <c r="F1656">
        <v>4.3</v>
      </c>
      <c r="G1656" t="s">
        <v>1253</v>
      </c>
      <c r="H1656" t="str">
        <f t="shared" si="50"/>
        <v>Austin</v>
      </c>
      <c r="I1656" t="b">
        <v>0</v>
      </c>
      <c r="J1656" t="s">
        <v>28</v>
      </c>
      <c r="K1656">
        <v>42000</v>
      </c>
      <c r="L1656">
        <v>76000</v>
      </c>
      <c r="M1656">
        <v>59000</v>
      </c>
      <c r="N1656" s="1" t="str">
        <f t="shared" si="51"/>
        <v>Low (&lt;$60k)</v>
      </c>
      <c r="O1656" t="s">
        <v>29</v>
      </c>
      <c r="P1656" t="s">
        <v>159</v>
      </c>
      <c r="Q1656" t="s">
        <v>46</v>
      </c>
      <c r="R1656" t="s">
        <v>103</v>
      </c>
      <c r="S1656" t="s">
        <v>44</v>
      </c>
      <c r="T1656" t="s">
        <v>105</v>
      </c>
    </row>
    <row r="1657" spans="1:20" ht="30" x14ac:dyDescent="0.25">
      <c r="A1657" t="s">
        <v>1778</v>
      </c>
      <c r="B1657" t="s">
        <v>1778</v>
      </c>
      <c r="C1657" t="s">
        <v>31</v>
      </c>
      <c r="D1657" t="s">
        <v>54</v>
      </c>
      <c r="E1657" s="1" t="s">
        <v>2954</v>
      </c>
      <c r="F1657">
        <v>1.9</v>
      </c>
      <c r="G1657" t="s">
        <v>1253</v>
      </c>
      <c r="H1657" t="str">
        <f t="shared" si="50"/>
        <v>Austin</v>
      </c>
      <c r="I1657" t="b">
        <v>0</v>
      </c>
      <c r="J1657" t="s">
        <v>28</v>
      </c>
      <c r="K1657">
        <v>42000</v>
      </c>
      <c r="L1657">
        <v>76000</v>
      </c>
      <c r="M1657">
        <v>59000</v>
      </c>
      <c r="N1657" s="1" t="str">
        <f t="shared" si="51"/>
        <v>Low (&lt;$60k)</v>
      </c>
      <c r="O1657" t="s">
        <v>29</v>
      </c>
      <c r="P1657" t="s">
        <v>159</v>
      </c>
      <c r="Q1657" t="s">
        <v>46</v>
      </c>
      <c r="R1657" t="s">
        <v>84</v>
      </c>
      <c r="S1657" t="s">
        <v>44</v>
      </c>
      <c r="T1657" t="s">
        <v>47</v>
      </c>
    </row>
    <row r="1658" spans="1:20" ht="30" x14ac:dyDescent="0.25">
      <c r="A1658" t="s">
        <v>220</v>
      </c>
      <c r="B1658" t="s">
        <v>220</v>
      </c>
      <c r="C1658" t="s">
        <v>126</v>
      </c>
      <c r="D1658" t="s">
        <v>54</v>
      </c>
      <c r="E1658" s="1" t="s">
        <v>343</v>
      </c>
      <c r="F1658">
        <v>5</v>
      </c>
      <c r="G1658" t="s">
        <v>1253</v>
      </c>
      <c r="H1658" t="str">
        <f t="shared" si="50"/>
        <v>Austin</v>
      </c>
      <c r="I1658" t="b">
        <v>0</v>
      </c>
      <c r="J1658" t="s">
        <v>28</v>
      </c>
      <c r="K1658">
        <v>42000</v>
      </c>
      <c r="L1658">
        <v>76000</v>
      </c>
      <c r="M1658">
        <v>59000</v>
      </c>
      <c r="N1658" s="1" t="str">
        <f t="shared" si="51"/>
        <v>Low (&lt;$60k)</v>
      </c>
      <c r="O1658" t="s">
        <v>29</v>
      </c>
      <c r="P1658" t="s">
        <v>52</v>
      </c>
      <c r="Q1658" t="s">
        <v>46</v>
      </c>
      <c r="R1658" t="s">
        <v>103</v>
      </c>
      <c r="S1658" t="s">
        <v>44</v>
      </c>
      <c r="T1658" t="s">
        <v>53</v>
      </c>
    </row>
    <row r="1659" spans="1:20" ht="30" x14ac:dyDescent="0.25">
      <c r="A1659" t="s">
        <v>2114</v>
      </c>
      <c r="B1659" t="s">
        <v>2114</v>
      </c>
      <c r="C1659" t="s">
        <v>31</v>
      </c>
      <c r="D1659" t="s">
        <v>40</v>
      </c>
      <c r="E1659" s="1" t="s">
        <v>2955</v>
      </c>
      <c r="F1659">
        <v>3.2</v>
      </c>
      <c r="G1659" t="s">
        <v>1253</v>
      </c>
      <c r="H1659" t="str">
        <f t="shared" si="50"/>
        <v>Austin</v>
      </c>
      <c r="I1659" t="b">
        <v>0</v>
      </c>
      <c r="J1659" t="s">
        <v>28</v>
      </c>
      <c r="K1659">
        <v>42000</v>
      </c>
      <c r="L1659">
        <v>76000</v>
      </c>
      <c r="M1659">
        <v>59000</v>
      </c>
      <c r="N1659" s="1" t="str">
        <f t="shared" si="51"/>
        <v>Low (&lt;$60k)</v>
      </c>
      <c r="O1659" t="s">
        <v>29</v>
      </c>
      <c r="P1659" t="s">
        <v>143</v>
      </c>
      <c r="Q1659" t="s">
        <v>46</v>
      </c>
      <c r="R1659" t="s">
        <v>103</v>
      </c>
      <c r="S1659" t="s">
        <v>44</v>
      </c>
      <c r="T1659" t="s">
        <v>132</v>
      </c>
    </row>
    <row r="1660" spans="1:20" ht="30" x14ac:dyDescent="0.25">
      <c r="A1660" t="s">
        <v>2956</v>
      </c>
      <c r="B1660" t="s">
        <v>2956</v>
      </c>
      <c r="C1660" t="s">
        <v>31</v>
      </c>
      <c r="D1660" t="s">
        <v>54</v>
      </c>
      <c r="E1660" s="1" t="s">
        <v>2957</v>
      </c>
      <c r="F1660">
        <v>3.8</v>
      </c>
      <c r="G1660" t="s">
        <v>1253</v>
      </c>
      <c r="H1660" t="str">
        <f t="shared" si="50"/>
        <v>Austin</v>
      </c>
      <c r="I1660" t="b">
        <v>0</v>
      </c>
      <c r="J1660" t="s">
        <v>28</v>
      </c>
      <c r="K1660">
        <v>42000</v>
      </c>
      <c r="L1660">
        <v>76000</v>
      </c>
      <c r="M1660">
        <v>59000</v>
      </c>
      <c r="N1660" s="1" t="str">
        <f t="shared" si="51"/>
        <v>Low (&lt;$60k)</v>
      </c>
      <c r="O1660" t="s">
        <v>29</v>
      </c>
      <c r="P1660" t="s">
        <v>374</v>
      </c>
      <c r="Q1660" t="s">
        <v>187</v>
      </c>
      <c r="R1660" t="s">
        <v>43</v>
      </c>
      <c r="S1660" t="s">
        <v>44</v>
      </c>
      <c r="T1660" t="s">
        <v>47</v>
      </c>
    </row>
    <row r="1661" spans="1:20" ht="30" x14ac:dyDescent="0.25">
      <c r="A1661" t="s">
        <v>49</v>
      </c>
      <c r="B1661" t="s">
        <v>49</v>
      </c>
      <c r="C1661" t="s">
        <v>31</v>
      </c>
      <c r="D1661" t="s">
        <v>54</v>
      </c>
      <c r="E1661" s="1" t="s">
        <v>343</v>
      </c>
      <c r="F1661">
        <v>5</v>
      </c>
      <c r="G1661" t="s">
        <v>1253</v>
      </c>
      <c r="H1661" t="str">
        <f t="shared" si="50"/>
        <v>Austin</v>
      </c>
      <c r="I1661" t="b">
        <v>0</v>
      </c>
      <c r="J1661" t="s">
        <v>28</v>
      </c>
      <c r="K1661">
        <v>42000</v>
      </c>
      <c r="L1661">
        <v>76000</v>
      </c>
      <c r="M1661">
        <v>59000</v>
      </c>
      <c r="N1661" s="1" t="str">
        <f t="shared" si="51"/>
        <v>Low (&lt;$60k)</v>
      </c>
      <c r="O1661" t="s">
        <v>29</v>
      </c>
      <c r="P1661" t="s">
        <v>52</v>
      </c>
      <c r="Q1661" t="s">
        <v>46</v>
      </c>
      <c r="R1661" t="s">
        <v>103</v>
      </c>
      <c r="S1661" t="s">
        <v>44</v>
      </c>
      <c r="T1661" t="s">
        <v>53</v>
      </c>
    </row>
    <row r="1662" spans="1:20" ht="30" x14ac:dyDescent="0.25">
      <c r="A1662" t="s">
        <v>2958</v>
      </c>
      <c r="B1662" t="s">
        <v>2958</v>
      </c>
      <c r="C1662" t="s">
        <v>31</v>
      </c>
      <c r="D1662" t="s">
        <v>40</v>
      </c>
      <c r="E1662" s="1" t="s">
        <v>2959</v>
      </c>
      <c r="F1662">
        <v>4</v>
      </c>
      <c r="G1662" t="s">
        <v>1253</v>
      </c>
      <c r="H1662" t="str">
        <f t="shared" si="50"/>
        <v>Austin</v>
      </c>
      <c r="I1662" t="b">
        <v>1</v>
      </c>
      <c r="J1662" t="s">
        <v>28</v>
      </c>
      <c r="K1662">
        <v>42000</v>
      </c>
      <c r="L1662">
        <v>76000</v>
      </c>
      <c r="M1662">
        <v>59000</v>
      </c>
      <c r="N1662" s="1" t="str">
        <f t="shared" si="51"/>
        <v>Low (&lt;$60k)</v>
      </c>
      <c r="O1662" t="s">
        <v>29</v>
      </c>
      <c r="P1662" t="s">
        <v>37</v>
      </c>
      <c r="Q1662" t="s">
        <v>38</v>
      </c>
      <c r="R1662" t="s">
        <v>84</v>
      </c>
      <c r="S1662" t="s">
        <v>44</v>
      </c>
      <c r="T1662" t="s">
        <v>129</v>
      </c>
    </row>
    <row r="1663" spans="1:20" ht="30" x14ac:dyDescent="0.25">
      <c r="A1663" t="s">
        <v>49</v>
      </c>
      <c r="B1663" t="s">
        <v>49</v>
      </c>
      <c r="C1663" t="s">
        <v>31</v>
      </c>
      <c r="D1663" t="s">
        <v>32</v>
      </c>
      <c r="E1663" s="1" t="s">
        <v>319</v>
      </c>
      <c r="F1663">
        <v>3.5</v>
      </c>
      <c r="G1663" t="s">
        <v>1253</v>
      </c>
      <c r="H1663" t="str">
        <f t="shared" si="50"/>
        <v>Austin</v>
      </c>
      <c r="I1663" t="b">
        <v>0</v>
      </c>
      <c r="J1663" t="s">
        <v>28</v>
      </c>
      <c r="K1663">
        <v>42000</v>
      </c>
      <c r="L1663">
        <v>76000</v>
      </c>
      <c r="M1663">
        <v>59000</v>
      </c>
      <c r="N1663" s="1" t="str">
        <f t="shared" si="51"/>
        <v>Low (&lt;$60k)</v>
      </c>
      <c r="O1663" t="s">
        <v>29</v>
      </c>
      <c r="P1663" t="s">
        <v>171</v>
      </c>
      <c r="Q1663" t="s">
        <v>78</v>
      </c>
      <c r="R1663" t="s">
        <v>36</v>
      </c>
      <c r="S1663" t="s">
        <v>72</v>
      </c>
      <c r="T1663" t="s">
        <v>39</v>
      </c>
    </row>
    <row r="1664" spans="1:20" ht="30" x14ac:dyDescent="0.25">
      <c r="A1664" t="s">
        <v>2960</v>
      </c>
      <c r="B1664" t="s">
        <v>2960</v>
      </c>
      <c r="C1664" t="s">
        <v>31</v>
      </c>
      <c r="D1664" t="s">
        <v>32</v>
      </c>
      <c r="E1664" s="1" t="s">
        <v>2961</v>
      </c>
      <c r="F1664">
        <v>4.5</v>
      </c>
      <c r="G1664" t="s">
        <v>1253</v>
      </c>
      <c r="H1664" t="str">
        <f t="shared" si="50"/>
        <v>Austin</v>
      </c>
      <c r="I1664" t="b">
        <v>0</v>
      </c>
      <c r="J1664" t="s">
        <v>28</v>
      </c>
      <c r="K1664">
        <v>53000</v>
      </c>
      <c r="L1664">
        <v>104000</v>
      </c>
      <c r="M1664">
        <v>78500</v>
      </c>
      <c r="N1664" s="1" t="str">
        <f t="shared" si="51"/>
        <v>Mid ($60k–$90k)</v>
      </c>
      <c r="O1664" t="s">
        <v>29</v>
      </c>
      <c r="P1664" t="s">
        <v>45</v>
      </c>
      <c r="Q1664" t="s">
        <v>46</v>
      </c>
      <c r="R1664" t="s">
        <v>36</v>
      </c>
      <c r="S1664" t="s">
        <v>72</v>
      </c>
      <c r="T1664" t="s">
        <v>81</v>
      </c>
    </row>
    <row r="1665" spans="1:20" ht="30" x14ac:dyDescent="0.25">
      <c r="A1665" t="s">
        <v>2962</v>
      </c>
      <c r="B1665" t="s">
        <v>2962</v>
      </c>
      <c r="C1665" t="s">
        <v>31</v>
      </c>
      <c r="D1665" t="s">
        <v>32</v>
      </c>
      <c r="E1665" s="1" t="s">
        <v>2747</v>
      </c>
      <c r="F1665">
        <v>4.5</v>
      </c>
      <c r="G1665" t="s">
        <v>1253</v>
      </c>
      <c r="H1665" t="str">
        <f t="shared" si="50"/>
        <v>Austin</v>
      </c>
      <c r="I1665" t="b">
        <v>0</v>
      </c>
      <c r="J1665" t="s">
        <v>28</v>
      </c>
      <c r="K1665">
        <v>53000</v>
      </c>
      <c r="L1665">
        <v>104000</v>
      </c>
      <c r="M1665">
        <v>78500</v>
      </c>
      <c r="N1665" s="1" t="str">
        <f t="shared" si="51"/>
        <v>Mid ($60k–$90k)</v>
      </c>
      <c r="O1665" t="s">
        <v>29</v>
      </c>
      <c r="P1665" t="s">
        <v>52</v>
      </c>
      <c r="Q1665" t="s">
        <v>46</v>
      </c>
      <c r="R1665" t="s">
        <v>103</v>
      </c>
      <c r="S1665" t="s">
        <v>44</v>
      </c>
      <c r="T1665" t="s">
        <v>47</v>
      </c>
    </row>
    <row r="1666" spans="1:20" ht="30" x14ac:dyDescent="0.25">
      <c r="A1666" t="s">
        <v>204</v>
      </c>
      <c r="B1666" t="s">
        <v>208</v>
      </c>
      <c r="C1666" t="s">
        <v>31</v>
      </c>
      <c r="D1666" t="s">
        <v>54</v>
      </c>
      <c r="E1666" s="1" t="s">
        <v>2963</v>
      </c>
      <c r="F1666">
        <v>3.3</v>
      </c>
      <c r="G1666" t="s">
        <v>1253</v>
      </c>
      <c r="H1666" t="str">
        <f t="shared" si="50"/>
        <v>Austin</v>
      </c>
      <c r="I1666" t="b">
        <v>0</v>
      </c>
      <c r="J1666" t="s">
        <v>28</v>
      </c>
      <c r="K1666">
        <v>53000</v>
      </c>
      <c r="L1666">
        <v>104000</v>
      </c>
      <c r="M1666">
        <v>78500</v>
      </c>
      <c r="N1666" s="1" t="str">
        <f t="shared" si="51"/>
        <v>Mid ($60k–$90k)</v>
      </c>
      <c r="O1666" t="s">
        <v>29</v>
      </c>
      <c r="P1666" t="s">
        <v>37</v>
      </c>
      <c r="Q1666" t="s">
        <v>38</v>
      </c>
      <c r="R1666" t="s">
        <v>43</v>
      </c>
      <c r="S1666" t="s">
        <v>44</v>
      </c>
      <c r="T1666" t="s">
        <v>47</v>
      </c>
    </row>
    <row r="1667" spans="1:20" ht="30" x14ac:dyDescent="0.25">
      <c r="A1667" t="s">
        <v>204</v>
      </c>
      <c r="B1667" t="s">
        <v>208</v>
      </c>
      <c r="C1667" t="s">
        <v>31</v>
      </c>
      <c r="D1667" t="s">
        <v>32</v>
      </c>
      <c r="E1667" s="1" t="s">
        <v>2964</v>
      </c>
      <c r="F1667">
        <v>4.5999999999999996</v>
      </c>
      <c r="G1667" t="s">
        <v>1253</v>
      </c>
      <c r="H1667" t="str">
        <f t="shared" si="50"/>
        <v>Austin</v>
      </c>
      <c r="I1667" t="b">
        <v>0</v>
      </c>
      <c r="J1667" t="s">
        <v>28</v>
      </c>
      <c r="K1667">
        <v>53000</v>
      </c>
      <c r="L1667">
        <v>104000</v>
      </c>
      <c r="M1667">
        <v>78500</v>
      </c>
      <c r="N1667" s="1" t="str">
        <f t="shared" si="51"/>
        <v>Mid ($60k–$90k)</v>
      </c>
      <c r="O1667" t="s">
        <v>29</v>
      </c>
      <c r="P1667" t="s">
        <v>2935</v>
      </c>
      <c r="Q1667" t="s">
        <v>242</v>
      </c>
      <c r="R1667" t="s">
        <v>57</v>
      </c>
      <c r="S1667" t="s">
        <v>242</v>
      </c>
      <c r="T1667" t="s">
        <v>47</v>
      </c>
    </row>
    <row r="1668" spans="1:20" ht="45" x14ac:dyDescent="0.25">
      <c r="A1668" t="s">
        <v>2965</v>
      </c>
      <c r="B1668" t="s">
        <v>2965</v>
      </c>
      <c r="C1668" t="s">
        <v>31</v>
      </c>
      <c r="D1668" t="s">
        <v>54</v>
      </c>
      <c r="E1668" s="1" t="s">
        <v>2934</v>
      </c>
      <c r="F1668">
        <v>2.8</v>
      </c>
      <c r="G1668" t="s">
        <v>1253</v>
      </c>
      <c r="H1668" t="str">
        <f t="shared" si="50"/>
        <v>Austin</v>
      </c>
      <c r="I1668" t="b">
        <v>0</v>
      </c>
      <c r="J1668" t="s">
        <v>28</v>
      </c>
      <c r="K1668">
        <v>53000</v>
      </c>
      <c r="L1668">
        <v>104000</v>
      </c>
      <c r="M1668">
        <v>78500</v>
      </c>
      <c r="N1668" s="1" t="str">
        <f t="shared" si="51"/>
        <v>Mid ($60k–$90k)</v>
      </c>
      <c r="O1668" t="s">
        <v>29</v>
      </c>
      <c r="P1668" t="s">
        <v>2935</v>
      </c>
      <c r="Q1668" t="s">
        <v>242</v>
      </c>
      <c r="R1668" t="s">
        <v>36</v>
      </c>
      <c r="S1668" t="s">
        <v>242</v>
      </c>
      <c r="T1668" t="s">
        <v>47</v>
      </c>
    </row>
    <row r="1669" spans="1:20" x14ac:dyDescent="0.25">
      <c r="A1669" t="s">
        <v>2966</v>
      </c>
      <c r="B1669" t="s">
        <v>2966</v>
      </c>
      <c r="C1669" t="s">
        <v>31</v>
      </c>
      <c r="D1669" t="s">
        <v>32</v>
      </c>
      <c r="E1669" t="s">
        <v>2967</v>
      </c>
      <c r="F1669">
        <v>-1</v>
      </c>
      <c r="G1669" t="s">
        <v>1253</v>
      </c>
      <c r="H1669" t="str">
        <f t="shared" si="50"/>
        <v>Austin</v>
      </c>
      <c r="I1669" t="b">
        <v>1</v>
      </c>
      <c r="J1669" t="s">
        <v>28</v>
      </c>
      <c r="K1669">
        <v>53000</v>
      </c>
      <c r="L1669">
        <v>104000</v>
      </c>
      <c r="M1669">
        <v>78500</v>
      </c>
      <c r="N1669" s="1" t="str">
        <f t="shared" si="51"/>
        <v>Mid ($60k–$90k)</v>
      </c>
      <c r="O1669" t="s">
        <v>29</v>
      </c>
      <c r="P1669" t="s">
        <v>159</v>
      </c>
      <c r="Q1669" t="s">
        <v>46</v>
      </c>
      <c r="R1669" t="s">
        <v>84</v>
      </c>
      <c r="S1669" t="s">
        <v>44</v>
      </c>
      <c r="T1669" t="s">
        <v>96</v>
      </c>
    </row>
    <row r="1670" spans="1:20" ht="30" x14ac:dyDescent="0.25">
      <c r="A1670" t="s">
        <v>2968</v>
      </c>
      <c r="B1670" t="s">
        <v>2968</v>
      </c>
      <c r="C1670" t="s">
        <v>31</v>
      </c>
      <c r="D1670" t="s">
        <v>32</v>
      </c>
      <c r="E1670" s="1" t="s">
        <v>2969</v>
      </c>
      <c r="F1670">
        <v>3.2</v>
      </c>
      <c r="G1670" t="s">
        <v>1253</v>
      </c>
      <c r="H1670" t="str">
        <f t="shared" ref="H1670:H1733" si="52">IFERROR(TRIM(LEFT(G1670,FIND(",",G1670)-1)),G1670)</f>
        <v>Austin</v>
      </c>
      <c r="I1670" t="b">
        <v>1</v>
      </c>
      <c r="J1670" t="s">
        <v>28</v>
      </c>
      <c r="K1670">
        <v>53000</v>
      </c>
      <c r="L1670">
        <v>104000</v>
      </c>
      <c r="M1670">
        <v>78500</v>
      </c>
      <c r="N1670" s="1" t="str">
        <f t="shared" ref="N1670:N1733" si="53">IF(M1670="", "", IF(M1670&lt;60000, "Low (&lt;$60k)", IF(M1670&lt;=90000, "Mid ($60k–$90k)", "High (&gt;$90k)")))</f>
        <v>Mid ($60k–$90k)</v>
      </c>
      <c r="O1670" t="s">
        <v>29</v>
      </c>
      <c r="P1670" t="s">
        <v>61</v>
      </c>
      <c r="Q1670" t="s">
        <v>62</v>
      </c>
      <c r="R1670" t="s">
        <v>43</v>
      </c>
      <c r="S1670" t="s">
        <v>72</v>
      </c>
      <c r="T1670" t="s">
        <v>27</v>
      </c>
    </row>
    <row r="1671" spans="1:20" ht="30" x14ac:dyDescent="0.25">
      <c r="A1671" t="s">
        <v>664</v>
      </c>
      <c r="B1671" t="s">
        <v>664</v>
      </c>
      <c r="C1671" t="s">
        <v>31</v>
      </c>
      <c r="D1671" t="s">
        <v>54</v>
      </c>
      <c r="E1671" s="1" t="s">
        <v>2970</v>
      </c>
      <c r="F1671">
        <v>3.7</v>
      </c>
      <c r="G1671" t="s">
        <v>1253</v>
      </c>
      <c r="H1671" t="str">
        <f t="shared" si="52"/>
        <v>Austin</v>
      </c>
      <c r="I1671" t="b">
        <v>0</v>
      </c>
      <c r="J1671" t="s">
        <v>28</v>
      </c>
      <c r="K1671">
        <v>53000</v>
      </c>
      <c r="L1671">
        <v>104000</v>
      </c>
      <c r="M1671">
        <v>78500</v>
      </c>
      <c r="N1671" s="1" t="str">
        <f t="shared" si="53"/>
        <v>Mid ($60k–$90k)</v>
      </c>
      <c r="O1671" t="s">
        <v>29</v>
      </c>
      <c r="P1671">
        <v>-1</v>
      </c>
      <c r="Q1671">
        <v>-1</v>
      </c>
      <c r="R1671" t="s">
        <v>23</v>
      </c>
      <c r="S1671" t="s">
        <v>44</v>
      </c>
      <c r="T1671" t="s">
        <v>105</v>
      </c>
    </row>
    <row r="1672" spans="1:20" ht="30" x14ac:dyDescent="0.25">
      <c r="A1672" t="s">
        <v>220</v>
      </c>
      <c r="B1672" t="s">
        <v>220</v>
      </c>
      <c r="C1672" t="s">
        <v>126</v>
      </c>
      <c r="D1672" t="s">
        <v>32</v>
      </c>
      <c r="E1672" s="1" t="s">
        <v>2971</v>
      </c>
      <c r="F1672">
        <v>2.6</v>
      </c>
      <c r="G1672" t="s">
        <v>1253</v>
      </c>
      <c r="H1672" t="str">
        <f t="shared" si="52"/>
        <v>Austin</v>
      </c>
      <c r="I1672" t="b">
        <v>1</v>
      </c>
      <c r="J1672" t="s">
        <v>28</v>
      </c>
      <c r="K1672">
        <v>53000</v>
      </c>
      <c r="L1672">
        <v>104000</v>
      </c>
      <c r="M1672">
        <v>78500</v>
      </c>
      <c r="N1672" s="1" t="str">
        <f t="shared" si="53"/>
        <v>Mid ($60k–$90k)</v>
      </c>
      <c r="O1672" t="s">
        <v>29</v>
      </c>
      <c r="P1672" t="s">
        <v>695</v>
      </c>
      <c r="Q1672" t="s">
        <v>696</v>
      </c>
      <c r="R1672" t="s">
        <v>84</v>
      </c>
      <c r="S1672" t="s">
        <v>44</v>
      </c>
      <c r="T1672" t="s">
        <v>47</v>
      </c>
    </row>
    <row r="1673" spans="1:20" ht="30" x14ac:dyDescent="0.25">
      <c r="A1673" t="s">
        <v>394</v>
      </c>
      <c r="B1673" t="s">
        <v>394</v>
      </c>
      <c r="C1673" t="s">
        <v>31</v>
      </c>
      <c r="D1673" t="s">
        <v>32</v>
      </c>
      <c r="E1673" s="1" t="s">
        <v>2927</v>
      </c>
      <c r="F1673">
        <v>2.8</v>
      </c>
      <c r="G1673" t="s">
        <v>1253</v>
      </c>
      <c r="H1673" t="str">
        <f t="shared" si="52"/>
        <v>Austin</v>
      </c>
      <c r="I1673" t="b">
        <v>0</v>
      </c>
      <c r="J1673" t="s">
        <v>28</v>
      </c>
      <c r="K1673">
        <v>53000</v>
      </c>
      <c r="L1673">
        <v>104000</v>
      </c>
      <c r="M1673">
        <v>78500</v>
      </c>
      <c r="N1673" s="1" t="str">
        <f t="shared" si="53"/>
        <v>Mid ($60k–$90k)</v>
      </c>
      <c r="O1673" t="s">
        <v>29</v>
      </c>
      <c r="P1673" t="s">
        <v>45</v>
      </c>
      <c r="Q1673" t="s">
        <v>46</v>
      </c>
      <c r="R1673" t="s">
        <v>57</v>
      </c>
      <c r="S1673" t="s">
        <v>44</v>
      </c>
      <c r="T1673" t="s">
        <v>47</v>
      </c>
    </row>
    <row r="1674" spans="1:20" ht="30" x14ac:dyDescent="0.25">
      <c r="A1674" t="s">
        <v>2972</v>
      </c>
      <c r="B1674" t="s">
        <v>2974</v>
      </c>
      <c r="C1674" t="s">
        <v>31</v>
      </c>
      <c r="D1674" t="s">
        <v>32</v>
      </c>
      <c r="E1674" s="1" t="s">
        <v>2973</v>
      </c>
      <c r="F1674">
        <v>2.8</v>
      </c>
      <c r="G1674" t="s">
        <v>1253</v>
      </c>
      <c r="H1674" t="str">
        <f t="shared" si="52"/>
        <v>Austin</v>
      </c>
      <c r="I1674" t="b">
        <v>0</v>
      </c>
      <c r="J1674" t="s">
        <v>28</v>
      </c>
      <c r="K1674">
        <v>53000</v>
      </c>
      <c r="L1674">
        <v>104000</v>
      </c>
      <c r="M1674">
        <v>78500</v>
      </c>
      <c r="N1674" s="1" t="str">
        <f t="shared" si="53"/>
        <v>Mid ($60k–$90k)</v>
      </c>
      <c r="O1674" t="s">
        <v>29</v>
      </c>
      <c r="P1674" t="s">
        <v>2935</v>
      </c>
      <c r="Q1674" t="s">
        <v>242</v>
      </c>
      <c r="R1674" t="s">
        <v>57</v>
      </c>
      <c r="S1674" t="s">
        <v>242</v>
      </c>
      <c r="T1674" t="s">
        <v>27</v>
      </c>
    </row>
    <row r="1675" spans="1:20" x14ac:dyDescent="0.25">
      <c r="A1675" t="s">
        <v>49</v>
      </c>
      <c r="B1675" t="s">
        <v>49</v>
      </c>
      <c r="C1675" t="s">
        <v>31</v>
      </c>
      <c r="D1675" t="s">
        <v>32</v>
      </c>
      <c r="E1675" t="s">
        <v>2975</v>
      </c>
      <c r="F1675">
        <v>-1</v>
      </c>
      <c r="G1675" t="s">
        <v>1253</v>
      </c>
      <c r="H1675" t="str">
        <f t="shared" si="52"/>
        <v>Austin</v>
      </c>
      <c r="I1675" t="b">
        <v>0</v>
      </c>
      <c r="J1675" t="s">
        <v>28</v>
      </c>
      <c r="K1675">
        <v>53000</v>
      </c>
      <c r="L1675">
        <v>104000</v>
      </c>
      <c r="M1675">
        <v>78500</v>
      </c>
      <c r="N1675" s="1" t="str">
        <f t="shared" si="53"/>
        <v>Mid ($60k–$90k)</v>
      </c>
      <c r="O1675" t="s">
        <v>29</v>
      </c>
      <c r="P1675">
        <v>-1</v>
      </c>
      <c r="Q1675">
        <v>-1</v>
      </c>
      <c r="R1675">
        <v>-1</v>
      </c>
      <c r="S1675">
        <v>-1</v>
      </c>
      <c r="T1675">
        <v>-1</v>
      </c>
    </row>
    <row r="1676" spans="1:20" ht="30" x14ac:dyDescent="0.25">
      <c r="A1676" t="s">
        <v>2976</v>
      </c>
      <c r="B1676" t="s">
        <v>2979</v>
      </c>
      <c r="C1676" t="s">
        <v>31</v>
      </c>
      <c r="D1676" t="s">
        <v>32</v>
      </c>
      <c r="E1676" s="1" t="s">
        <v>2977</v>
      </c>
      <c r="F1676">
        <v>4.4000000000000004</v>
      </c>
      <c r="G1676" t="s">
        <v>1253</v>
      </c>
      <c r="H1676" t="str">
        <f t="shared" si="52"/>
        <v>Austin</v>
      </c>
      <c r="I1676" t="b">
        <v>0</v>
      </c>
      <c r="J1676" t="s">
        <v>28</v>
      </c>
      <c r="K1676">
        <v>53000</v>
      </c>
      <c r="L1676">
        <v>104000</v>
      </c>
      <c r="M1676">
        <v>78500</v>
      </c>
      <c r="N1676" s="1" t="str">
        <f t="shared" si="53"/>
        <v>Mid ($60k–$90k)</v>
      </c>
      <c r="O1676" t="s">
        <v>29</v>
      </c>
      <c r="P1676" t="s">
        <v>52</v>
      </c>
      <c r="Q1676" t="s">
        <v>46</v>
      </c>
      <c r="R1676" t="s">
        <v>103</v>
      </c>
      <c r="S1676" t="s">
        <v>44</v>
      </c>
      <c r="T1676" t="s">
        <v>47</v>
      </c>
    </row>
    <row r="1677" spans="1:20" ht="30" x14ac:dyDescent="0.25">
      <c r="A1677" t="s">
        <v>2980</v>
      </c>
      <c r="B1677" t="s">
        <v>2980</v>
      </c>
      <c r="C1677" t="s">
        <v>48</v>
      </c>
      <c r="D1677" t="s">
        <v>54</v>
      </c>
      <c r="E1677" s="1" t="s">
        <v>2680</v>
      </c>
      <c r="F1677">
        <v>4.5999999999999996</v>
      </c>
      <c r="G1677" t="s">
        <v>1253</v>
      </c>
      <c r="H1677" t="str">
        <f t="shared" si="52"/>
        <v>Austin</v>
      </c>
      <c r="I1677" t="b">
        <v>0</v>
      </c>
      <c r="J1677" t="s">
        <v>28</v>
      </c>
      <c r="K1677">
        <v>53000</v>
      </c>
      <c r="L1677">
        <v>104000</v>
      </c>
      <c r="M1677">
        <v>78500</v>
      </c>
      <c r="N1677" s="1" t="str">
        <f t="shared" si="53"/>
        <v>Mid ($60k–$90k)</v>
      </c>
      <c r="O1677" t="s">
        <v>29</v>
      </c>
      <c r="P1677" t="s">
        <v>159</v>
      </c>
      <c r="Q1677" t="s">
        <v>46</v>
      </c>
      <c r="R1677" t="s">
        <v>36</v>
      </c>
      <c r="S1677" t="s">
        <v>72</v>
      </c>
      <c r="T1677" t="s">
        <v>81</v>
      </c>
    </row>
    <row r="1678" spans="1:20" ht="30" x14ac:dyDescent="0.25">
      <c r="A1678" t="s">
        <v>2981</v>
      </c>
      <c r="B1678" t="s">
        <v>2981</v>
      </c>
      <c r="C1678" t="s">
        <v>126</v>
      </c>
      <c r="D1678" t="s">
        <v>32</v>
      </c>
      <c r="E1678" s="1" t="s">
        <v>2982</v>
      </c>
      <c r="F1678">
        <v>3.9</v>
      </c>
      <c r="G1678" t="s">
        <v>1253</v>
      </c>
      <c r="H1678" t="str">
        <f t="shared" si="52"/>
        <v>Austin</v>
      </c>
      <c r="I1678" t="b">
        <v>1</v>
      </c>
      <c r="J1678" t="s">
        <v>28</v>
      </c>
      <c r="K1678">
        <v>53000</v>
      </c>
      <c r="L1678">
        <v>104000</v>
      </c>
      <c r="M1678">
        <v>78500</v>
      </c>
      <c r="N1678" s="1" t="str">
        <f t="shared" si="53"/>
        <v>Mid ($60k–$90k)</v>
      </c>
      <c r="O1678" t="s">
        <v>29</v>
      </c>
      <c r="P1678" t="s">
        <v>104</v>
      </c>
      <c r="Q1678" t="s">
        <v>78</v>
      </c>
      <c r="R1678" t="s">
        <v>84</v>
      </c>
      <c r="S1678" t="s">
        <v>44</v>
      </c>
      <c r="T1678" t="s">
        <v>47</v>
      </c>
    </row>
    <row r="1679" spans="1:20" ht="45" x14ac:dyDescent="0.25">
      <c r="A1679" t="s">
        <v>747</v>
      </c>
      <c r="B1679" t="s">
        <v>748</v>
      </c>
      <c r="C1679" t="s">
        <v>31</v>
      </c>
      <c r="D1679" t="s">
        <v>32</v>
      </c>
      <c r="E1679" s="1" t="s">
        <v>2934</v>
      </c>
      <c r="F1679">
        <v>2.8</v>
      </c>
      <c r="G1679" t="s">
        <v>1253</v>
      </c>
      <c r="H1679" t="str">
        <f t="shared" si="52"/>
        <v>Austin</v>
      </c>
      <c r="I1679" t="b">
        <v>0</v>
      </c>
      <c r="J1679" t="s">
        <v>28</v>
      </c>
      <c r="K1679">
        <v>53000</v>
      </c>
      <c r="L1679">
        <v>104000</v>
      </c>
      <c r="M1679">
        <v>78500</v>
      </c>
      <c r="N1679" s="1" t="str">
        <f t="shared" si="53"/>
        <v>Mid ($60k–$90k)</v>
      </c>
      <c r="O1679" t="s">
        <v>29</v>
      </c>
      <c r="P1679" t="s">
        <v>2935</v>
      </c>
      <c r="Q1679" t="s">
        <v>242</v>
      </c>
      <c r="R1679" t="s">
        <v>36</v>
      </c>
      <c r="S1679" t="s">
        <v>242</v>
      </c>
      <c r="T1679" t="s">
        <v>47</v>
      </c>
    </row>
    <row r="1680" spans="1:20" ht="30" x14ac:dyDescent="0.25">
      <c r="A1680" t="s">
        <v>204</v>
      </c>
      <c r="B1680" t="s">
        <v>208</v>
      </c>
      <c r="C1680" t="s">
        <v>31</v>
      </c>
      <c r="D1680" t="s">
        <v>54</v>
      </c>
      <c r="E1680" s="1" t="s">
        <v>1725</v>
      </c>
      <c r="F1680">
        <v>3.3</v>
      </c>
      <c r="G1680" t="s">
        <v>1253</v>
      </c>
      <c r="H1680" t="str">
        <f t="shared" si="52"/>
        <v>Austin</v>
      </c>
      <c r="I1680" t="b">
        <v>0</v>
      </c>
      <c r="J1680" t="s">
        <v>28</v>
      </c>
      <c r="K1680">
        <v>53000</v>
      </c>
      <c r="L1680">
        <v>104000</v>
      </c>
      <c r="M1680">
        <v>78500</v>
      </c>
      <c r="N1680" s="1" t="str">
        <f t="shared" si="53"/>
        <v>Mid ($60k–$90k)</v>
      </c>
      <c r="O1680" t="s">
        <v>29</v>
      </c>
      <c r="P1680" t="s">
        <v>68</v>
      </c>
      <c r="Q1680" t="s">
        <v>69</v>
      </c>
      <c r="R1680" t="s">
        <v>36</v>
      </c>
      <c r="S1680" t="s">
        <v>72</v>
      </c>
      <c r="T1680" t="s">
        <v>113</v>
      </c>
    </row>
    <row r="1681" spans="1:20" ht="30" x14ac:dyDescent="0.25">
      <c r="A1681" t="s">
        <v>2983</v>
      </c>
      <c r="B1681" t="s">
        <v>2984</v>
      </c>
      <c r="C1681" t="s">
        <v>31</v>
      </c>
      <c r="D1681" t="s">
        <v>54</v>
      </c>
      <c r="E1681" s="1" t="s">
        <v>908</v>
      </c>
      <c r="F1681">
        <v>2.5</v>
      </c>
      <c r="G1681" t="s">
        <v>1253</v>
      </c>
      <c r="H1681" t="str">
        <f t="shared" si="52"/>
        <v>Austin</v>
      </c>
      <c r="I1681" t="b">
        <v>0</v>
      </c>
      <c r="J1681" t="s">
        <v>28</v>
      </c>
      <c r="K1681">
        <v>53000</v>
      </c>
      <c r="L1681">
        <v>104000</v>
      </c>
      <c r="M1681">
        <v>78500</v>
      </c>
      <c r="N1681" s="1" t="str">
        <f t="shared" si="53"/>
        <v>Mid ($60k–$90k)</v>
      </c>
      <c r="O1681" t="s">
        <v>29</v>
      </c>
      <c r="P1681" t="s">
        <v>171</v>
      </c>
      <c r="Q1681" t="s">
        <v>78</v>
      </c>
      <c r="R1681" t="s">
        <v>103</v>
      </c>
      <c r="S1681" t="s">
        <v>44</v>
      </c>
      <c r="T1681" t="s">
        <v>47</v>
      </c>
    </row>
    <row r="1682" spans="1:20" x14ac:dyDescent="0.25">
      <c r="A1682" t="s">
        <v>2985</v>
      </c>
      <c r="B1682" t="s">
        <v>2985</v>
      </c>
      <c r="C1682" t="s">
        <v>31</v>
      </c>
      <c r="D1682" t="s">
        <v>54</v>
      </c>
      <c r="E1682" t="s">
        <v>2986</v>
      </c>
      <c r="F1682">
        <v>-1</v>
      </c>
      <c r="G1682" t="s">
        <v>1253</v>
      </c>
      <c r="H1682" t="str">
        <f t="shared" si="52"/>
        <v>Austin</v>
      </c>
      <c r="I1682" t="b">
        <v>0</v>
      </c>
      <c r="J1682" t="s">
        <v>28</v>
      </c>
      <c r="K1682">
        <v>53000</v>
      </c>
      <c r="L1682">
        <v>104000</v>
      </c>
      <c r="M1682">
        <v>78500</v>
      </c>
      <c r="N1682" s="1" t="str">
        <f t="shared" si="53"/>
        <v>Mid ($60k–$90k)</v>
      </c>
      <c r="O1682" t="s">
        <v>29</v>
      </c>
      <c r="P1682">
        <v>-1</v>
      </c>
      <c r="Q1682">
        <v>-1</v>
      </c>
      <c r="R1682" t="s">
        <v>116</v>
      </c>
      <c r="S1682" t="s">
        <v>72</v>
      </c>
      <c r="T1682" t="s">
        <v>47</v>
      </c>
    </row>
    <row r="1683" spans="1:20" ht="30" x14ac:dyDescent="0.25">
      <c r="A1683" t="s">
        <v>49</v>
      </c>
      <c r="B1683" t="s">
        <v>49</v>
      </c>
      <c r="C1683" t="s">
        <v>31</v>
      </c>
      <c r="D1683" t="s">
        <v>54</v>
      </c>
      <c r="E1683" s="1" t="s">
        <v>908</v>
      </c>
      <c r="F1683">
        <v>2.5</v>
      </c>
      <c r="G1683" t="s">
        <v>1253</v>
      </c>
      <c r="H1683" t="str">
        <f t="shared" si="52"/>
        <v>Austin</v>
      </c>
      <c r="I1683" t="b">
        <v>0</v>
      </c>
      <c r="J1683" t="s">
        <v>28</v>
      </c>
      <c r="K1683">
        <v>53000</v>
      </c>
      <c r="L1683">
        <v>104000</v>
      </c>
      <c r="M1683">
        <v>78500</v>
      </c>
      <c r="N1683" s="1" t="str">
        <f t="shared" si="53"/>
        <v>Mid ($60k–$90k)</v>
      </c>
      <c r="O1683" t="s">
        <v>29</v>
      </c>
      <c r="P1683" t="s">
        <v>171</v>
      </c>
      <c r="Q1683" t="s">
        <v>78</v>
      </c>
      <c r="R1683" t="s">
        <v>103</v>
      </c>
      <c r="S1683" t="s">
        <v>44</v>
      </c>
      <c r="T1683" t="s">
        <v>47</v>
      </c>
    </row>
    <row r="1684" spans="1:20" ht="30" x14ac:dyDescent="0.25">
      <c r="A1684" t="s">
        <v>88</v>
      </c>
      <c r="B1684" t="s">
        <v>88</v>
      </c>
      <c r="C1684" t="s">
        <v>48</v>
      </c>
      <c r="D1684" t="s">
        <v>40</v>
      </c>
      <c r="E1684" s="1" t="s">
        <v>2987</v>
      </c>
      <c r="F1684">
        <v>3.7</v>
      </c>
      <c r="G1684" t="s">
        <v>1253</v>
      </c>
      <c r="H1684" t="str">
        <f t="shared" si="52"/>
        <v>Austin</v>
      </c>
      <c r="I1684" t="b">
        <v>0</v>
      </c>
      <c r="J1684" t="s">
        <v>28</v>
      </c>
      <c r="K1684">
        <v>53000</v>
      </c>
      <c r="L1684">
        <v>104000</v>
      </c>
      <c r="M1684">
        <v>78500</v>
      </c>
      <c r="N1684" s="1" t="str">
        <f t="shared" si="53"/>
        <v>Mid ($60k–$90k)</v>
      </c>
      <c r="O1684" t="s">
        <v>29</v>
      </c>
      <c r="P1684" t="s">
        <v>143</v>
      </c>
      <c r="Q1684" t="s">
        <v>46</v>
      </c>
      <c r="R1684" t="s">
        <v>57</v>
      </c>
      <c r="S1684" t="s">
        <v>44</v>
      </c>
      <c r="T1684" t="s">
        <v>27</v>
      </c>
    </row>
    <row r="1685" spans="1:20" ht="30" x14ac:dyDescent="0.25">
      <c r="A1685" t="s">
        <v>2926</v>
      </c>
      <c r="B1685" t="s">
        <v>2926</v>
      </c>
      <c r="C1685" t="s">
        <v>48</v>
      </c>
      <c r="D1685" t="s">
        <v>40</v>
      </c>
      <c r="E1685" s="1" t="s">
        <v>2930</v>
      </c>
      <c r="F1685">
        <v>2.6</v>
      </c>
      <c r="G1685" t="s">
        <v>1253</v>
      </c>
      <c r="H1685" t="str">
        <f t="shared" si="52"/>
        <v>Austin</v>
      </c>
      <c r="I1685" t="b">
        <v>0</v>
      </c>
      <c r="J1685" t="s">
        <v>28</v>
      </c>
      <c r="K1685">
        <v>53000</v>
      </c>
      <c r="L1685">
        <v>104000</v>
      </c>
      <c r="M1685">
        <v>78500</v>
      </c>
      <c r="N1685" s="1" t="str">
        <f t="shared" si="53"/>
        <v>Mid ($60k–$90k)</v>
      </c>
      <c r="O1685" t="s">
        <v>29</v>
      </c>
      <c r="P1685" t="s">
        <v>159</v>
      </c>
      <c r="Q1685" t="s">
        <v>46</v>
      </c>
      <c r="R1685" t="s">
        <v>103</v>
      </c>
      <c r="S1685" t="s">
        <v>44</v>
      </c>
      <c r="T1685" t="s">
        <v>105</v>
      </c>
    </row>
    <row r="1686" spans="1:20" ht="30" x14ac:dyDescent="0.25">
      <c r="A1686" t="s">
        <v>2988</v>
      </c>
      <c r="B1686" t="s">
        <v>2990</v>
      </c>
      <c r="C1686" t="s">
        <v>31</v>
      </c>
      <c r="D1686" t="s">
        <v>32</v>
      </c>
      <c r="E1686" s="1" t="s">
        <v>2989</v>
      </c>
      <c r="F1686">
        <v>3.3</v>
      </c>
      <c r="G1686" t="s">
        <v>1253</v>
      </c>
      <c r="H1686" t="str">
        <f t="shared" si="52"/>
        <v>Austin</v>
      </c>
      <c r="I1686" t="b">
        <v>0</v>
      </c>
      <c r="J1686" t="s">
        <v>28</v>
      </c>
      <c r="K1686">
        <v>53000</v>
      </c>
      <c r="L1686">
        <v>104000</v>
      </c>
      <c r="M1686">
        <v>78500</v>
      </c>
      <c r="N1686" s="1" t="str">
        <f t="shared" si="53"/>
        <v>Mid ($60k–$90k)</v>
      </c>
      <c r="O1686" t="s">
        <v>29</v>
      </c>
      <c r="P1686" t="s">
        <v>159</v>
      </c>
      <c r="Q1686" t="s">
        <v>46</v>
      </c>
      <c r="R1686" t="s">
        <v>36</v>
      </c>
      <c r="S1686" t="s">
        <v>72</v>
      </c>
      <c r="T1686" t="s">
        <v>39</v>
      </c>
    </row>
    <row r="1687" spans="1:20" ht="30" x14ac:dyDescent="0.25">
      <c r="A1687" t="s">
        <v>517</v>
      </c>
      <c r="B1687" t="s">
        <v>517</v>
      </c>
      <c r="C1687" t="s">
        <v>48</v>
      </c>
      <c r="D1687" t="s">
        <v>32</v>
      </c>
      <c r="E1687" s="1" t="s">
        <v>2991</v>
      </c>
      <c r="F1687">
        <v>3.8</v>
      </c>
      <c r="G1687" t="s">
        <v>1253</v>
      </c>
      <c r="H1687" t="str">
        <f t="shared" si="52"/>
        <v>Austin</v>
      </c>
      <c r="I1687" t="b">
        <v>0</v>
      </c>
      <c r="J1687" t="s">
        <v>28</v>
      </c>
      <c r="K1687">
        <v>53000</v>
      </c>
      <c r="L1687">
        <v>104000</v>
      </c>
      <c r="M1687">
        <v>78500</v>
      </c>
      <c r="N1687" s="1" t="str">
        <f t="shared" si="53"/>
        <v>Mid ($60k–$90k)</v>
      </c>
      <c r="O1687" t="s">
        <v>29</v>
      </c>
      <c r="P1687" t="s">
        <v>45</v>
      </c>
      <c r="Q1687" t="s">
        <v>46</v>
      </c>
      <c r="R1687" t="s">
        <v>84</v>
      </c>
      <c r="S1687" t="s">
        <v>44</v>
      </c>
      <c r="T1687" t="s">
        <v>129</v>
      </c>
    </row>
    <row r="1688" spans="1:20" x14ac:dyDescent="0.25">
      <c r="A1688" t="s">
        <v>2992</v>
      </c>
      <c r="B1688" t="s">
        <v>2992</v>
      </c>
      <c r="C1688" t="s">
        <v>31</v>
      </c>
      <c r="D1688" t="s">
        <v>32</v>
      </c>
      <c r="E1688" t="s">
        <v>2993</v>
      </c>
      <c r="F1688">
        <v>-1</v>
      </c>
      <c r="G1688" t="s">
        <v>1253</v>
      </c>
      <c r="H1688" t="str">
        <f t="shared" si="52"/>
        <v>Austin</v>
      </c>
      <c r="I1688" t="b">
        <v>1</v>
      </c>
      <c r="J1688" t="s">
        <v>28</v>
      </c>
      <c r="K1688">
        <v>53000</v>
      </c>
      <c r="L1688">
        <v>104000</v>
      </c>
      <c r="M1688">
        <v>78500</v>
      </c>
      <c r="N1688" s="1" t="str">
        <f t="shared" si="53"/>
        <v>Mid ($60k–$90k)</v>
      </c>
      <c r="O1688" t="s">
        <v>29</v>
      </c>
      <c r="P1688">
        <v>-1</v>
      </c>
      <c r="Q1688">
        <v>-1</v>
      </c>
      <c r="R1688">
        <v>-1</v>
      </c>
      <c r="S1688">
        <v>-1</v>
      </c>
      <c r="T1688">
        <v>-1</v>
      </c>
    </row>
    <row r="1689" spans="1:20" ht="30" x14ac:dyDescent="0.25">
      <c r="A1689" t="s">
        <v>88</v>
      </c>
      <c r="B1689" t="s">
        <v>88</v>
      </c>
      <c r="C1689" t="s">
        <v>48</v>
      </c>
      <c r="D1689" t="s">
        <v>40</v>
      </c>
      <c r="E1689" s="1" t="s">
        <v>2994</v>
      </c>
      <c r="F1689">
        <v>3.7</v>
      </c>
      <c r="G1689" t="s">
        <v>1253</v>
      </c>
      <c r="H1689" t="str">
        <f t="shared" si="52"/>
        <v>Austin</v>
      </c>
      <c r="I1689" t="b">
        <v>1</v>
      </c>
      <c r="J1689" t="s">
        <v>28</v>
      </c>
      <c r="K1689">
        <v>53000</v>
      </c>
      <c r="L1689">
        <v>104000</v>
      </c>
      <c r="M1689">
        <v>78500</v>
      </c>
      <c r="N1689" s="1" t="str">
        <f t="shared" si="53"/>
        <v>Mid ($60k–$90k)</v>
      </c>
      <c r="O1689" t="s">
        <v>29</v>
      </c>
      <c r="P1689" t="s">
        <v>45</v>
      </c>
      <c r="Q1689" t="s">
        <v>46</v>
      </c>
      <c r="R1689" t="s">
        <v>43</v>
      </c>
      <c r="S1689" t="s">
        <v>72</v>
      </c>
      <c r="T1689" t="s">
        <v>47</v>
      </c>
    </row>
    <row r="1690" spans="1:20" ht="30" x14ac:dyDescent="0.25">
      <c r="A1690" t="s">
        <v>2995</v>
      </c>
      <c r="B1690" t="s">
        <v>2995</v>
      </c>
      <c r="C1690" t="s">
        <v>31</v>
      </c>
      <c r="D1690" t="s">
        <v>32</v>
      </c>
      <c r="E1690" s="1" t="s">
        <v>2996</v>
      </c>
      <c r="F1690">
        <v>2.7</v>
      </c>
      <c r="G1690" t="s">
        <v>1253</v>
      </c>
      <c r="H1690" t="str">
        <f t="shared" si="52"/>
        <v>Austin</v>
      </c>
      <c r="I1690" t="b">
        <v>0</v>
      </c>
      <c r="J1690" t="s">
        <v>28</v>
      </c>
      <c r="K1690">
        <v>35000</v>
      </c>
      <c r="L1690">
        <v>42000</v>
      </c>
      <c r="M1690">
        <v>38500</v>
      </c>
      <c r="N1690" s="1" t="str">
        <f t="shared" si="53"/>
        <v>Low (&lt;$60k)</v>
      </c>
      <c r="O1690" t="s">
        <v>29</v>
      </c>
      <c r="P1690" t="s">
        <v>37</v>
      </c>
      <c r="Q1690" t="s">
        <v>38</v>
      </c>
      <c r="R1690" t="s">
        <v>36</v>
      </c>
      <c r="S1690" t="s">
        <v>72</v>
      </c>
      <c r="T1690" t="s">
        <v>39</v>
      </c>
    </row>
    <row r="1691" spans="1:20" ht="30" x14ac:dyDescent="0.25">
      <c r="A1691" t="s">
        <v>664</v>
      </c>
      <c r="B1691" t="s">
        <v>664</v>
      </c>
      <c r="C1691" t="s">
        <v>31</v>
      </c>
      <c r="D1691" t="s">
        <v>54</v>
      </c>
      <c r="E1691" s="1" t="s">
        <v>2997</v>
      </c>
      <c r="F1691">
        <v>3.3</v>
      </c>
      <c r="G1691" t="s">
        <v>1253</v>
      </c>
      <c r="H1691" t="str">
        <f t="shared" si="52"/>
        <v>Austin</v>
      </c>
      <c r="I1691" t="b">
        <v>1</v>
      </c>
      <c r="J1691" t="s">
        <v>28</v>
      </c>
      <c r="K1691">
        <v>35000</v>
      </c>
      <c r="L1691">
        <v>42000</v>
      </c>
      <c r="M1691">
        <v>38500</v>
      </c>
      <c r="N1691" s="1" t="str">
        <f t="shared" si="53"/>
        <v>Low (&lt;$60k)</v>
      </c>
      <c r="O1691" t="s">
        <v>29</v>
      </c>
      <c r="P1691" t="s">
        <v>37</v>
      </c>
      <c r="Q1691" t="s">
        <v>38</v>
      </c>
      <c r="R1691" t="s">
        <v>36</v>
      </c>
      <c r="S1691" t="s">
        <v>24</v>
      </c>
      <c r="T1691" t="s">
        <v>27</v>
      </c>
    </row>
    <row r="1692" spans="1:20" ht="30" x14ac:dyDescent="0.25">
      <c r="A1692" t="s">
        <v>2998</v>
      </c>
      <c r="B1692" t="s">
        <v>3000</v>
      </c>
      <c r="C1692" t="s">
        <v>31</v>
      </c>
      <c r="D1692" t="s">
        <v>32</v>
      </c>
      <c r="E1692" s="1" t="s">
        <v>2999</v>
      </c>
      <c r="F1692">
        <v>3.8</v>
      </c>
      <c r="G1692" t="s">
        <v>1253</v>
      </c>
      <c r="H1692" t="str">
        <f t="shared" si="52"/>
        <v>Austin</v>
      </c>
      <c r="I1692" t="b">
        <v>0</v>
      </c>
      <c r="J1692" t="s">
        <v>28</v>
      </c>
      <c r="K1692">
        <v>35000</v>
      </c>
      <c r="L1692">
        <v>42000</v>
      </c>
      <c r="M1692">
        <v>38500</v>
      </c>
      <c r="N1692" s="1" t="str">
        <f t="shared" si="53"/>
        <v>Low (&lt;$60k)</v>
      </c>
      <c r="O1692" t="s">
        <v>29</v>
      </c>
      <c r="P1692" t="s">
        <v>2935</v>
      </c>
      <c r="Q1692" t="s">
        <v>242</v>
      </c>
      <c r="R1692" t="s">
        <v>36</v>
      </c>
      <c r="S1692" t="s">
        <v>242</v>
      </c>
      <c r="T1692" t="s">
        <v>47</v>
      </c>
    </row>
    <row r="1693" spans="1:20" ht="30" x14ac:dyDescent="0.25">
      <c r="A1693" t="s">
        <v>3001</v>
      </c>
      <c r="B1693" t="s">
        <v>3001</v>
      </c>
      <c r="C1693" t="s">
        <v>126</v>
      </c>
      <c r="D1693" t="s">
        <v>32</v>
      </c>
      <c r="E1693" s="1" t="s">
        <v>3002</v>
      </c>
      <c r="F1693">
        <v>3.5</v>
      </c>
      <c r="G1693" t="s">
        <v>1253</v>
      </c>
      <c r="H1693" t="str">
        <f t="shared" si="52"/>
        <v>Austin</v>
      </c>
      <c r="I1693" t="b">
        <v>0</v>
      </c>
      <c r="J1693" t="s">
        <v>28</v>
      </c>
      <c r="K1693">
        <v>35000</v>
      </c>
      <c r="L1693">
        <v>42000</v>
      </c>
      <c r="M1693">
        <v>38500</v>
      </c>
      <c r="N1693" s="1" t="str">
        <f t="shared" si="53"/>
        <v>Low (&lt;$60k)</v>
      </c>
      <c r="O1693" t="s">
        <v>29</v>
      </c>
      <c r="P1693" t="s">
        <v>52</v>
      </c>
      <c r="Q1693" t="s">
        <v>46</v>
      </c>
      <c r="R1693" t="s">
        <v>23</v>
      </c>
      <c r="S1693" t="s">
        <v>44</v>
      </c>
      <c r="T1693" t="s">
        <v>53</v>
      </c>
    </row>
    <row r="1694" spans="1:20" ht="30" x14ac:dyDescent="0.25">
      <c r="A1694" t="s">
        <v>545</v>
      </c>
      <c r="B1694" t="s">
        <v>545</v>
      </c>
      <c r="C1694" t="s">
        <v>31</v>
      </c>
      <c r="D1694" t="s">
        <v>32</v>
      </c>
      <c r="E1694" s="1" t="s">
        <v>3003</v>
      </c>
      <c r="F1694">
        <v>3.5</v>
      </c>
      <c r="G1694" t="s">
        <v>1253</v>
      </c>
      <c r="H1694" t="str">
        <f t="shared" si="52"/>
        <v>Austin</v>
      </c>
      <c r="I1694" t="b">
        <v>0</v>
      </c>
      <c r="J1694" t="s">
        <v>28</v>
      </c>
      <c r="K1694">
        <v>35000</v>
      </c>
      <c r="L1694">
        <v>42000</v>
      </c>
      <c r="M1694">
        <v>38500</v>
      </c>
      <c r="N1694" s="1" t="str">
        <f t="shared" si="53"/>
        <v>Low (&lt;$60k)</v>
      </c>
      <c r="O1694" t="s">
        <v>29</v>
      </c>
      <c r="P1694" t="s">
        <v>154</v>
      </c>
      <c r="Q1694" t="s">
        <v>62</v>
      </c>
      <c r="R1694" t="s">
        <v>57</v>
      </c>
      <c r="S1694" t="s">
        <v>24</v>
      </c>
      <c r="T1694" t="s">
        <v>53</v>
      </c>
    </row>
    <row r="1695" spans="1:20" ht="30" x14ac:dyDescent="0.25">
      <c r="A1695" t="s">
        <v>3004</v>
      </c>
      <c r="B1695" t="s">
        <v>3004</v>
      </c>
      <c r="C1695" t="s">
        <v>31</v>
      </c>
      <c r="D1695" t="s">
        <v>32</v>
      </c>
      <c r="E1695" s="1" t="s">
        <v>3005</v>
      </c>
      <c r="F1695">
        <v>3.8</v>
      </c>
      <c r="G1695" t="s">
        <v>1253</v>
      </c>
      <c r="H1695" t="str">
        <f t="shared" si="52"/>
        <v>Austin</v>
      </c>
      <c r="I1695" t="b">
        <v>0</v>
      </c>
      <c r="J1695" t="s">
        <v>28</v>
      </c>
      <c r="K1695">
        <v>35000</v>
      </c>
      <c r="L1695">
        <v>42000</v>
      </c>
      <c r="M1695">
        <v>38500</v>
      </c>
      <c r="N1695" s="1" t="str">
        <f t="shared" si="53"/>
        <v>Low (&lt;$60k)</v>
      </c>
      <c r="O1695" t="s">
        <v>29</v>
      </c>
      <c r="P1695" t="s">
        <v>262</v>
      </c>
      <c r="Q1695" t="s">
        <v>207</v>
      </c>
      <c r="R1695" t="s">
        <v>23</v>
      </c>
      <c r="S1695" t="s">
        <v>44</v>
      </c>
      <c r="T1695" t="s">
        <v>132</v>
      </c>
    </row>
    <row r="1696" spans="1:20" ht="30" x14ac:dyDescent="0.25">
      <c r="A1696" t="s">
        <v>3006</v>
      </c>
      <c r="B1696" t="s">
        <v>3007</v>
      </c>
      <c r="C1696" t="s">
        <v>48</v>
      </c>
      <c r="D1696" t="s">
        <v>32</v>
      </c>
      <c r="E1696" s="1" t="s">
        <v>1018</v>
      </c>
      <c r="F1696">
        <v>3.8</v>
      </c>
      <c r="G1696" t="s">
        <v>1253</v>
      </c>
      <c r="H1696" t="str">
        <f t="shared" si="52"/>
        <v>Austin</v>
      </c>
      <c r="I1696" t="b">
        <v>0</v>
      </c>
      <c r="J1696" t="s">
        <v>28</v>
      </c>
      <c r="K1696">
        <v>35000</v>
      </c>
      <c r="L1696">
        <v>42000</v>
      </c>
      <c r="M1696">
        <v>38500</v>
      </c>
      <c r="N1696" s="1" t="str">
        <f t="shared" si="53"/>
        <v>Low (&lt;$60k)</v>
      </c>
      <c r="O1696" t="s">
        <v>29</v>
      </c>
      <c r="P1696" t="s">
        <v>104</v>
      </c>
      <c r="Q1696" t="s">
        <v>78</v>
      </c>
      <c r="R1696" t="s">
        <v>36</v>
      </c>
      <c r="S1696" t="s">
        <v>72</v>
      </c>
      <c r="T1696" t="s">
        <v>81</v>
      </c>
    </row>
    <row r="1697" spans="1:20" ht="30" x14ac:dyDescent="0.25">
      <c r="A1697" t="s">
        <v>2502</v>
      </c>
      <c r="B1697" t="s">
        <v>2502</v>
      </c>
      <c r="C1697" t="s">
        <v>31</v>
      </c>
      <c r="D1697" t="s">
        <v>32</v>
      </c>
      <c r="E1697" s="1" t="s">
        <v>455</v>
      </c>
      <c r="F1697">
        <v>3.7</v>
      </c>
      <c r="G1697" t="s">
        <v>1253</v>
      </c>
      <c r="H1697" t="str">
        <f t="shared" si="52"/>
        <v>Austin</v>
      </c>
      <c r="I1697" t="b">
        <v>0</v>
      </c>
      <c r="J1697" t="s">
        <v>28</v>
      </c>
      <c r="K1697">
        <v>35000</v>
      </c>
      <c r="L1697">
        <v>42000</v>
      </c>
      <c r="M1697">
        <v>38500</v>
      </c>
      <c r="N1697" s="1" t="str">
        <f t="shared" si="53"/>
        <v>Low (&lt;$60k)</v>
      </c>
      <c r="O1697" t="s">
        <v>29</v>
      </c>
      <c r="P1697" t="s">
        <v>52</v>
      </c>
      <c r="Q1697" t="s">
        <v>46</v>
      </c>
      <c r="R1697" t="s">
        <v>43</v>
      </c>
      <c r="S1697" t="s">
        <v>44</v>
      </c>
      <c r="T1697" t="s">
        <v>105</v>
      </c>
    </row>
    <row r="1698" spans="1:20" ht="30" x14ac:dyDescent="0.25">
      <c r="A1698" t="s">
        <v>3008</v>
      </c>
      <c r="B1698" t="s">
        <v>3008</v>
      </c>
      <c r="C1698" t="s">
        <v>48</v>
      </c>
      <c r="D1698" t="s">
        <v>32</v>
      </c>
      <c r="E1698" s="1" t="s">
        <v>3009</v>
      </c>
      <c r="F1698">
        <v>3</v>
      </c>
      <c r="G1698" t="s">
        <v>1253</v>
      </c>
      <c r="H1698" t="str">
        <f t="shared" si="52"/>
        <v>Austin</v>
      </c>
      <c r="I1698" t="b">
        <v>1</v>
      </c>
      <c r="J1698" t="s">
        <v>28</v>
      </c>
      <c r="K1698">
        <v>35000</v>
      </c>
      <c r="L1698">
        <v>42000</v>
      </c>
      <c r="M1698">
        <v>38500</v>
      </c>
      <c r="N1698" s="1" t="str">
        <f t="shared" si="53"/>
        <v>Low (&lt;$60k)</v>
      </c>
      <c r="O1698" t="s">
        <v>29</v>
      </c>
      <c r="P1698">
        <v>-1</v>
      </c>
      <c r="Q1698">
        <v>-1</v>
      </c>
      <c r="R1698" t="s">
        <v>116</v>
      </c>
      <c r="S1698" t="s">
        <v>116</v>
      </c>
      <c r="T1698" t="s">
        <v>47</v>
      </c>
    </row>
    <row r="1699" spans="1:20" ht="30" x14ac:dyDescent="0.25">
      <c r="A1699" t="s">
        <v>545</v>
      </c>
      <c r="B1699" t="s">
        <v>545</v>
      </c>
      <c r="C1699" t="s">
        <v>31</v>
      </c>
      <c r="D1699" t="s">
        <v>32</v>
      </c>
      <c r="E1699" s="1" t="s">
        <v>3010</v>
      </c>
      <c r="F1699">
        <v>3.9</v>
      </c>
      <c r="G1699" t="s">
        <v>1253</v>
      </c>
      <c r="H1699" t="str">
        <f t="shared" si="52"/>
        <v>Austin</v>
      </c>
      <c r="I1699" t="b">
        <v>0</v>
      </c>
      <c r="J1699" t="s">
        <v>28</v>
      </c>
      <c r="K1699">
        <v>35000</v>
      </c>
      <c r="L1699">
        <v>42000</v>
      </c>
      <c r="M1699">
        <v>38500</v>
      </c>
      <c r="N1699" s="1" t="str">
        <f t="shared" si="53"/>
        <v>Low (&lt;$60k)</v>
      </c>
      <c r="O1699" t="s">
        <v>29</v>
      </c>
      <c r="P1699" t="s">
        <v>104</v>
      </c>
      <c r="Q1699" t="s">
        <v>78</v>
      </c>
      <c r="R1699" t="s">
        <v>57</v>
      </c>
      <c r="S1699" t="s">
        <v>44</v>
      </c>
      <c r="T1699" t="s">
        <v>53</v>
      </c>
    </row>
    <row r="1700" spans="1:20" ht="30" x14ac:dyDescent="0.25">
      <c r="A1700" t="s">
        <v>747</v>
      </c>
      <c r="B1700" t="s">
        <v>748</v>
      </c>
      <c r="C1700" t="s">
        <v>31</v>
      </c>
      <c r="D1700" t="s">
        <v>54</v>
      </c>
      <c r="E1700" s="1" t="s">
        <v>532</v>
      </c>
      <c r="F1700">
        <v>3.1</v>
      </c>
      <c r="G1700" t="s">
        <v>1253</v>
      </c>
      <c r="H1700" t="str">
        <f t="shared" si="52"/>
        <v>Austin</v>
      </c>
      <c r="I1700" t="b">
        <v>0</v>
      </c>
      <c r="J1700" t="s">
        <v>28</v>
      </c>
      <c r="K1700">
        <v>35000</v>
      </c>
      <c r="L1700">
        <v>42000</v>
      </c>
      <c r="M1700">
        <v>38500</v>
      </c>
      <c r="N1700" s="1" t="str">
        <f t="shared" si="53"/>
        <v>Low (&lt;$60k)</v>
      </c>
      <c r="O1700" t="s">
        <v>29</v>
      </c>
      <c r="P1700" t="s">
        <v>52</v>
      </c>
      <c r="Q1700" t="s">
        <v>46</v>
      </c>
      <c r="R1700" t="s">
        <v>23</v>
      </c>
      <c r="S1700" t="s">
        <v>72</v>
      </c>
      <c r="T1700" t="s">
        <v>132</v>
      </c>
    </row>
    <row r="1701" spans="1:20" ht="30" x14ac:dyDescent="0.25">
      <c r="A1701" t="s">
        <v>747</v>
      </c>
      <c r="B1701" t="s">
        <v>748</v>
      </c>
      <c r="C1701" t="s">
        <v>31</v>
      </c>
      <c r="D1701" t="s">
        <v>54</v>
      </c>
      <c r="E1701" s="1" t="s">
        <v>1823</v>
      </c>
      <c r="F1701">
        <v>3.7</v>
      </c>
      <c r="G1701" t="s">
        <v>1253</v>
      </c>
      <c r="H1701" t="str">
        <f t="shared" si="52"/>
        <v>Austin</v>
      </c>
      <c r="I1701" t="b">
        <v>0</v>
      </c>
      <c r="J1701" t="s">
        <v>28</v>
      </c>
      <c r="K1701">
        <v>35000</v>
      </c>
      <c r="L1701">
        <v>42000</v>
      </c>
      <c r="M1701">
        <v>38500</v>
      </c>
      <c r="N1701" s="1" t="str">
        <f t="shared" si="53"/>
        <v>Low (&lt;$60k)</v>
      </c>
      <c r="O1701" t="s">
        <v>29</v>
      </c>
      <c r="P1701" t="s">
        <v>68</v>
      </c>
      <c r="Q1701" t="s">
        <v>69</v>
      </c>
      <c r="R1701" t="s">
        <v>71</v>
      </c>
      <c r="S1701" t="s">
        <v>72</v>
      </c>
      <c r="T1701" t="s">
        <v>113</v>
      </c>
    </row>
    <row r="1702" spans="1:20" ht="30" x14ac:dyDescent="0.25">
      <c r="A1702" t="s">
        <v>3011</v>
      </c>
      <c r="B1702" t="s">
        <v>3011</v>
      </c>
      <c r="C1702" t="s">
        <v>48</v>
      </c>
      <c r="D1702" t="s">
        <v>32</v>
      </c>
      <c r="E1702" s="1" t="s">
        <v>2946</v>
      </c>
      <c r="F1702">
        <v>3.6</v>
      </c>
      <c r="G1702" t="s">
        <v>1253</v>
      </c>
      <c r="H1702" t="str">
        <f t="shared" si="52"/>
        <v>Austin</v>
      </c>
      <c r="I1702" t="b">
        <v>0</v>
      </c>
      <c r="J1702" t="s">
        <v>28</v>
      </c>
      <c r="K1702">
        <v>35000</v>
      </c>
      <c r="L1702">
        <v>42000</v>
      </c>
      <c r="M1702">
        <v>38500</v>
      </c>
      <c r="N1702" s="1" t="str">
        <f t="shared" si="53"/>
        <v>Low (&lt;$60k)</v>
      </c>
      <c r="O1702" t="s">
        <v>29</v>
      </c>
      <c r="P1702" t="s">
        <v>37</v>
      </c>
      <c r="Q1702" t="s">
        <v>38</v>
      </c>
      <c r="R1702" t="s">
        <v>103</v>
      </c>
      <c r="S1702" t="s">
        <v>242</v>
      </c>
      <c r="T1702" t="s">
        <v>308</v>
      </c>
    </row>
    <row r="1703" spans="1:20" x14ac:dyDescent="0.25">
      <c r="A1703" t="s">
        <v>3012</v>
      </c>
      <c r="B1703" t="s">
        <v>3015</v>
      </c>
      <c r="C1703" t="s">
        <v>31</v>
      </c>
      <c r="D1703" t="s">
        <v>32</v>
      </c>
      <c r="E1703" t="s">
        <v>3013</v>
      </c>
      <c r="F1703">
        <v>-1</v>
      </c>
      <c r="G1703" t="s">
        <v>3014</v>
      </c>
      <c r="H1703" t="str">
        <f t="shared" si="52"/>
        <v>West Lake Hills</v>
      </c>
      <c r="I1703" t="b">
        <v>0</v>
      </c>
      <c r="J1703" t="s">
        <v>28</v>
      </c>
      <c r="K1703">
        <v>35000</v>
      </c>
      <c r="L1703">
        <v>42000</v>
      </c>
      <c r="M1703">
        <v>38500</v>
      </c>
      <c r="N1703" s="1" t="str">
        <f t="shared" si="53"/>
        <v>Low (&lt;$60k)</v>
      </c>
      <c r="O1703" t="s">
        <v>29</v>
      </c>
      <c r="P1703">
        <v>-1</v>
      </c>
      <c r="Q1703">
        <v>-1</v>
      </c>
      <c r="R1703">
        <v>-1</v>
      </c>
      <c r="S1703">
        <v>-1</v>
      </c>
      <c r="T1703">
        <v>-1</v>
      </c>
    </row>
    <row r="1704" spans="1:20" ht="45" x14ac:dyDescent="0.25">
      <c r="A1704" t="s">
        <v>1682</v>
      </c>
      <c r="B1704" t="s">
        <v>1683</v>
      </c>
      <c r="C1704" t="s">
        <v>31</v>
      </c>
      <c r="D1704" t="s">
        <v>40</v>
      </c>
      <c r="E1704" s="1" t="s">
        <v>2934</v>
      </c>
      <c r="F1704">
        <v>2.8</v>
      </c>
      <c r="G1704" t="s">
        <v>1253</v>
      </c>
      <c r="H1704" t="str">
        <f t="shared" si="52"/>
        <v>Austin</v>
      </c>
      <c r="I1704" t="b">
        <v>0</v>
      </c>
      <c r="J1704" t="s">
        <v>28</v>
      </c>
      <c r="K1704">
        <v>35000</v>
      </c>
      <c r="L1704">
        <v>42000</v>
      </c>
      <c r="M1704">
        <v>38500</v>
      </c>
      <c r="N1704" s="1" t="str">
        <f t="shared" si="53"/>
        <v>Low (&lt;$60k)</v>
      </c>
      <c r="O1704" t="s">
        <v>29</v>
      </c>
      <c r="P1704" t="s">
        <v>2935</v>
      </c>
      <c r="Q1704" t="s">
        <v>242</v>
      </c>
      <c r="R1704" t="s">
        <v>36</v>
      </c>
      <c r="S1704" t="s">
        <v>242</v>
      </c>
      <c r="T1704" t="s">
        <v>47</v>
      </c>
    </row>
    <row r="1705" spans="1:20" ht="30" x14ac:dyDescent="0.25">
      <c r="A1705" t="s">
        <v>3016</v>
      </c>
      <c r="B1705" t="s">
        <v>3016</v>
      </c>
      <c r="C1705" t="s">
        <v>31</v>
      </c>
      <c r="D1705" t="s">
        <v>32</v>
      </c>
      <c r="E1705" s="1" t="s">
        <v>2997</v>
      </c>
      <c r="F1705">
        <v>3.3</v>
      </c>
      <c r="G1705" t="s">
        <v>1253</v>
      </c>
      <c r="H1705" t="str">
        <f t="shared" si="52"/>
        <v>Austin</v>
      </c>
      <c r="I1705" t="b">
        <v>0</v>
      </c>
      <c r="J1705" t="s">
        <v>28</v>
      </c>
      <c r="K1705">
        <v>35000</v>
      </c>
      <c r="L1705">
        <v>42000</v>
      </c>
      <c r="M1705">
        <v>38500</v>
      </c>
      <c r="N1705" s="1" t="str">
        <f t="shared" si="53"/>
        <v>Low (&lt;$60k)</v>
      </c>
      <c r="O1705" t="s">
        <v>29</v>
      </c>
      <c r="P1705" t="s">
        <v>37</v>
      </c>
      <c r="Q1705" t="s">
        <v>38</v>
      </c>
      <c r="R1705" t="s">
        <v>36</v>
      </c>
      <c r="S1705" t="s">
        <v>24</v>
      </c>
      <c r="T1705" t="s">
        <v>27</v>
      </c>
    </row>
    <row r="1706" spans="1:20" ht="30" x14ac:dyDescent="0.25">
      <c r="A1706" t="s">
        <v>3017</v>
      </c>
      <c r="B1706" t="s">
        <v>3017</v>
      </c>
      <c r="C1706" t="s">
        <v>31</v>
      </c>
      <c r="D1706" t="s">
        <v>40</v>
      </c>
      <c r="E1706" s="1" t="s">
        <v>2707</v>
      </c>
      <c r="F1706">
        <v>4.0999999999999996</v>
      </c>
      <c r="G1706" t="s">
        <v>1253</v>
      </c>
      <c r="H1706" t="str">
        <f t="shared" si="52"/>
        <v>Austin</v>
      </c>
      <c r="I1706" t="b">
        <v>0</v>
      </c>
      <c r="J1706" t="s">
        <v>28</v>
      </c>
      <c r="K1706">
        <v>35000</v>
      </c>
      <c r="L1706">
        <v>42000</v>
      </c>
      <c r="M1706">
        <v>38500</v>
      </c>
      <c r="N1706" s="1" t="str">
        <f t="shared" si="53"/>
        <v>Low (&lt;$60k)</v>
      </c>
      <c r="O1706" t="s">
        <v>29</v>
      </c>
      <c r="P1706" t="s">
        <v>52</v>
      </c>
      <c r="Q1706" t="s">
        <v>46</v>
      </c>
      <c r="R1706" t="s">
        <v>43</v>
      </c>
      <c r="S1706" t="s">
        <v>44</v>
      </c>
      <c r="T1706" t="s">
        <v>308</v>
      </c>
    </row>
    <row r="1707" spans="1:20" ht="30" x14ac:dyDescent="0.25">
      <c r="A1707" t="s">
        <v>747</v>
      </c>
      <c r="B1707" t="s">
        <v>748</v>
      </c>
      <c r="C1707" t="s">
        <v>31</v>
      </c>
      <c r="D1707" t="s">
        <v>54</v>
      </c>
      <c r="E1707" s="1" t="s">
        <v>2963</v>
      </c>
      <c r="F1707">
        <v>3.3</v>
      </c>
      <c r="G1707" t="s">
        <v>1253</v>
      </c>
      <c r="H1707" t="str">
        <f t="shared" si="52"/>
        <v>Austin</v>
      </c>
      <c r="I1707" t="b">
        <v>0</v>
      </c>
      <c r="J1707" t="s">
        <v>28</v>
      </c>
      <c r="K1707">
        <v>35000</v>
      </c>
      <c r="L1707">
        <v>42000</v>
      </c>
      <c r="M1707">
        <v>38500</v>
      </c>
      <c r="N1707" s="1" t="str">
        <f t="shared" si="53"/>
        <v>Low (&lt;$60k)</v>
      </c>
      <c r="O1707" t="s">
        <v>29</v>
      </c>
      <c r="P1707" t="s">
        <v>37</v>
      </c>
      <c r="Q1707" t="s">
        <v>38</v>
      </c>
      <c r="R1707" t="s">
        <v>43</v>
      </c>
      <c r="S1707" t="s">
        <v>44</v>
      </c>
      <c r="T1707" t="s">
        <v>47</v>
      </c>
    </row>
    <row r="1708" spans="1:20" ht="30" x14ac:dyDescent="0.25">
      <c r="A1708" t="s">
        <v>759</v>
      </c>
      <c r="B1708" t="s">
        <v>759</v>
      </c>
      <c r="C1708" t="s">
        <v>126</v>
      </c>
      <c r="D1708" t="s">
        <v>54</v>
      </c>
      <c r="E1708" s="1" t="s">
        <v>343</v>
      </c>
      <c r="F1708">
        <v>5</v>
      </c>
      <c r="G1708" t="s">
        <v>1253</v>
      </c>
      <c r="H1708" t="str">
        <f t="shared" si="52"/>
        <v>Austin</v>
      </c>
      <c r="I1708" t="b">
        <v>0</v>
      </c>
      <c r="J1708" t="s">
        <v>28</v>
      </c>
      <c r="K1708">
        <v>35000</v>
      </c>
      <c r="L1708">
        <v>42000</v>
      </c>
      <c r="M1708">
        <v>38500</v>
      </c>
      <c r="N1708" s="1" t="str">
        <f t="shared" si="53"/>
        <v>Low (&lt;$60k)</v>
      </c>
      <c r="O1708" t="s">
        <v>29</v>
      </c>
      <c r="P1708" t="s">
        <v>52</v>
      </c>
      <c r="Q1708" t="s">
        <v>46</v>
      </c>
      <c r="R1708" t="s">
        <v>103</v>
      </c>
      <c r="S1708" t="s">
        <v>44</v>
      </c>
      <c r="T1708" t="s">
        <v>53</v>
      </c>
    </row>
    <row r="1709" spans="1:20" ht="30" x14ac:dyDescent="0.25">
      <c r="A1709" t="s">
        <v>3018</v>
      </c>
      <c r="B1709" t="s">
        <v>3020</v>
      </c>
      <c r="C1709" t="s">
        <v>31</v>
      </c>
      <c r="D1709" t="s">
        <v>40</v>
      </c>
      <c r="E1709" s="1" t="s">
        <v>3019</v>
      </c>
      <c r="F1709">
        <v>2.8</v>
      </c>
      <c r="G1709" t="s">
        <v>1253</v>
      </c>
      <c r="H1709" t="str">
        <f t="shared" si="52"/>
        <v>Austin</v>
      </c>
      <c r="I1709" t="b">
        <v>1</v>
      </c>
      <c r="J1709" t="s">
        <v>28</v>
      </c>
      <c r="K1709">
        <v>35000</v>
      </c>
      <c r="L1709">
        <v>42000</v>
      </c>
      <c r="M1709">
        <v>38500</v>
      </c>
      <c r="N1709" s="1" t="str">
        <f t="shared" si="53"/>
        <v>Low (&lt;$60k)</v>
      </c>
      <c r="O1709" t="s">
        <v>29</v>
      </c>
      <c r="P1709" t="s">
        <v>2935</v>
      </c>
      <c r="Q1709" t="s">
        <v>242</v>
      </c>
      <c r="R1709" t="s">
        <v>23</v>
      </c>
      <c r="S1709" t="s">
        <v>242</v>
      </c>
      <c r="T1709" t="s">
        <v>47</v>
      </c>
    </row>
    <row r="1710" spans="1:20" x14ac:dyDescent="0.25">
      <c r="A1710" t="s">
        <v>3021</v>
      </c>
      <c r="B1710" t="s">
        <v>3021</v>
      </c>
      <c r="C1710" t="s">
        <v>31</v>
      </c>
      <c r="D1710" t="s">
        <v>40</v>
      </c>
      <c r="E1710" t="s">
        <v>3022</v>
      </c>
      <c r="F1710">
        <v>-1</v>
      </c>
      <c r="G1710" t="s">
        <v>1253</v>
      </c>
      <c r="H1710" t="str">
        <f t="shared" si="52"/>
        <v>Austin</v>
      </c>
      <c r="I1710" t="b">
        <v>0</v>
      </c>
      <c r="J1710" t="s">
        <v>28</v>
      </c>
      <c r="K1710">
        <v>35000</v>
      </c>
      <c r="L1710">
        <v>42000</v>
      </c>
      <c r="M1710">
        <v>38500</v>
      </c>
      <c r="N1710" s="1" t="str">
        <f t="shared" si="53"/>
        <v>Low (&lt;$60k)</v>
      </c>
      <c r="O1710" t="s">
        <v>29</v>
      </c>
      <c r="P1710">
        <v>-1</v>
      </c>
      <c r="Q1710">
        <v>-1</v>
      </c>
      <c r="R1710">
        <v>-1</v>
      </c>
      <c r="S1710">
        <v>-1</v>
      </c>
      <c r="T1710">
        <v>-1</v>
      </c>
    </row>
    <row r="1711" spans="1:20" ht="30" x14ac:dyDescent="0.25">
      <c r="A1711" t="s">
        <v>3023</v>
      </c>
      <c r="B1711" t="s">
        <v>3025</v>
      </c>
      <c r="C1711" t="s">
        <v>48</v>
      </c>
      <c r="D1711" t="s">
        <v>40</v>
      </c>
      <c r="E1711" s="1" t="s">
        <v>3024</v>
      </c>
      <c r="F1711">
        <v>3.5</v>
      </c>
      <c r="G1711" t="s">
        <v>1253</v>
      </c>
      <c r="H1711" t="str">
        <f t="shared" si="52"/>
        <v>Austin</v>
      </c>
      <c r="I1711" t="b">
        <v>1</v>
      </c>
      <c r="J1711" t="s">
        <v>28</v>
      </c>
      <c r="K1711">
        <v>35000</v>
      </c>
      <c r="L1711">
        <v>42000</v>
      </c>
      <c r="M1711">
        <v>38500</v>
      </c>
      <c r="N1711" s="1" t="str">
        <f t="shared" si="53"/>
        <v>Low (&lt;$60k)</v>
      </c>
      <c r="O1711" t="s">
        <v>29</v>
      </c>
      <c r="P1711" t="s">
        <v>1714</v>
      </c>
      <c r="Q1711" t="s">
        <v>78</v>
      </c>
      <c r="R1711" t="s">
        <v>84</v>
      </c>
      <c r="S1711" t="s">
        <v>44</v>
      </c>
      <c r="T1711" t="s">
        <v>308</v>
      </c>
    </row>
    <row r="1712" spans="1:20" ht="30" x14ac:dyDescent="0.25">
      <c r="A1712" t="s">
        <v>3026</v>
      </c>
      <c r="B1712" t="s">
        <v>3029</v>
      </c>
      <c r="C1712" t="s">
        <v>31</v>
      </c>
      <c r="D1712" t="s">
        <v>32</v>
      </c>
      <c r="E1712" s="1" t="s">
        <v>3027</v>
      </c>
      <c r="F1712">
        <v>4.0999999999999996</v>
      </c>
      <c r="G1712" t="s">
        <v>3028</v>
      </c>
      <c r="H1712" t="str">
        <f t="shared" si="52"/>
        <v>Round Rock</v>
      </c>
      <c r="I1712" t="b">
        <v>1</v>
      </c>
      <c r="J1712" t="s">
        <v>28</v>
      </c>
      <c r="K1712">
        <v>35000</v>
      </c>
      <c r="L1712">
        <v>42000</v>
      </c>
      <c r="M1712">
        <v>38500</v>
      </c>
      <c r="N1712" s="1" t="str">
        <f t="shared" si="53"/>
        <v>Low (&lt;$60k)</v>
      </c>
      <c r="O1712" t="s">
        <v>29</v>
      </c>
      <c r="P1712" t="s">
        <v>90</v>
      </c>
      <c r="Q1712" t="s">
        <v>78</v>
      </c>
      <c r="R1712" t="s">
        <v>116</v>
      </c>
      <c r="S1712" t="s">
        <v>44</v>
      </c>
      <c r="T1712" t="s">
        <v>129</v>
      </c>
    </row>
    <row r="1713" spans="1:20" ht="30" x14ac:dyDescent="0.25">
      <c r="A1713" t="s">
        <v>3030</v>
      </c>
      <c r="B1713" t="s">
        <v>3031</v>
      </c>
      <c r="C1713" t="s">
        <v>31</v>
      </c>
      <c r="D1713" t="s">
        <v>40</v>
      </c>
      <c r="E1713" s="1" t="s">
        <v>3024</v>
      </c>
      <c r="F1713">
        <v>3.5</v>
      </c>
      <c r="G1713" t="s">
        <v>1253</v>
      </c>
      <c r="H1713" t="str">
        <f t="shared" si="52"/>
        <v>Austin</v>
      </c>
      <c r="I1713" t="b">
        <v>1</v>
      </c>
      <c r="J1713" t="s">
        <v>28</v>
      </c>
      <c r="K1713">
        <v>35000</v>
      </c>
      <c r="L1713">
        <v>42000</v>
      </c>
      <c r="M1713">
        <v>38500</v>
      </c>
      <c r="N1713" s="1" t="str">
        <f t="shared" si="53"/>
        <v>Low (&lt;$60k)</v>
      </c>
      <c r="O1713" t="s">
        <v>29</v>
      </c>
      <c r="P1713" t="s">
        <v>1714</v>
      </c>
      <c r="Q1713" t="s">
        <v>78</v>
      </c>
      <c r="R1713" t="s">
        <v>84</v>
      </c>
      <c r="S1713" t="s">
        <v>44</v>
      </c>
      <c r="T1713" t="s">
        <v>308</v>
      </c>
    </row>
    <row r="1714" spans="1:20" x14ac:dyDescent="0.25">
      <c r="A1714" t="s">
        <v>88</v>
      </c>
      <c r="B1714" t="s">
        <v>88</v>
      </c>
      <c r="C1714" t="s">
        <v>48</v>
      </c>
      <c r="D1714" t="s">
        <v>40</v>
      </c>
      <c r="E1714" t="s">
        <v>3032</v>
      </c>
      <c r="F1714">
        <v>-1</v>
      </c>
      <c r="G1714" t="s">
        <v>1253</v>
      </c>
      <c r="H1714" t="str">
        <f t="shared" si="52"/>
        <v>Austin</v>
      </c>
      <c r="I1714" t="b">
        <v>1</v>
      </c>
      <c r="J1714" t="s">
        <v>28</v>
      </c>
      <c r="K1714">
        <v>35000</v>
      </c>
      <c r="L1714">
        <v>42000</v>
      </c>
      <c r="M1714">
        <v>38500</v>
      </c>
      <c r="N1714" s="1" t="str">
        <f t="shared" si="53"/>
        <v>Low (&lt;$60k)</v>
      </c>
      <c r="O1714" t="s">
        <v>29</v>
      </c>
      <c r="P1714">
        <v>-1</v>
      </c>
      <c r="Q1714">
        <v>-1</v>
      </c>
      <c r="R1714" t="s">
        <v>84</v>
      </c>
      <c r="S1714" t="s">
        <v>44</v>
      </c>
      <c r="T1714" t="s">
        <v>47</v>
      </c>
    </row>
    <row r="1715" spans="1:20" ht="30" x14ac:dyDescent="0.25">
      <c r="A1715" t="s">
        <v>3033</v>
      </c>
      <c r="B1715" t="s">
        <v>3033</v>
      </c>
      <c r="C1715" t="s">
        <v>31</v>
      </c>
      <c r="D1715" t="s">
        <v>32</v>
      </c>
      <c r="E1715" s="1" t="s">
        <v>3034</v>
      </c>
      <c r="F1715">
        <v>2.7</v>
      </c>
      <c r="G1715" t="s">
        <v>2978</v>
      </c>
      <c r="H1715" t="str">
        <f t="shared" si="52"/>
        <v>Cedar Park</v>
      </c>
      <c r="I1715" t="b">
        <v>0</v>
      </c>
      <c r="J1715" t="s">
        <v>28</v>
      </c>
      <c r="K1715">
        <v>35000</v>
      </c>
      <c r="L1715">
        <v>42000</v>
      </c>
      <c r="M1715">
        <v>38500</v>
      </c>
      <c r="N1715" s="1" t="str">
        <f t="shared" si="53"/>
        <v>Low (&lt;$60k)</v>
      </c>
      <c r="O1715" t="s">
        <v>29</v>
      </c>
      <c r="P1715" t="s">
        <v>3035</v>
      </c>
      <c r="Q1715" t="s">
        <v>1494</v>
      </c>
      <c r="R1715" t="s">
        <v>84</v>
      </c>
      <c r="S1715" t="s">
        <v>44</v>
      </c>
      <c r="T1715" t="s">
        <v>47</v>
      </c>
    </row>
    <row r="1716" spans="1:20" x14ac:dyDescent="0.25">
      <c r="A1716" t="s">
        <v>3036</v>
      </c>
      <c r="B1716" t="s">
        <v>3036</v>
      </c>
      <c r="C1716" t="s">
        <v>192</v>
      </c>
      <c r="D1716" t="s">
        <v>32</v>
      </c>
      <c r="E1716" t="s">
        <v>3037</v>
      </c>
      <c r="F1716">
        <v>-1</v>
      </c>
      <c r="G1716" t="s">
        <v>1253</v>
      </c>
      <c r="H1716" t="str">
        <f t="shared" si="52"/>
        <v>Austin</v>
      </c>
      <c r="I1716" t="b">
        <v>0</v>
      </c>
      <c r="J1716" t="s">
        <v>28</v>
      </c>
      <c r="K1716">
        <v>35000</v>
      </c>
      <c r="L1716">
        <v>42000</v>
      </c>
      <c r="M1716">
        <v>38500</v>
      </c>
      <c r="N1716" s="1" t="str">
        <f t="shared" si="53"/>
        <v>Low (&lt;$60k)</v>
      </c>
      <c r="O1716" t="s">
        <v>29</v>
      </c>
      <c r="P1716">
        <v>-1</v>
      </c>
      <c r="Q1716">
        <v>-1</v>
      </c>
      <c r="R1716">
        <v>-1</v>
      </c>
      <c r="S1716">
        <v>-1</v>
      </c>
      <c r="T1716">
        <v>-1</v>
      </c>
    </row>
    <row r="1717" spans="1:20" ht="30" x14ac:dyDescent="0.25">
      <c r="A1717" t="s">
        <v>747</v>
      </c>
      <c r="B1717" t="s">
        <v>748</v>
      </c>
      <c r="C1717" t="s">
        <v>31</v>
      </c>
      <c r="D1717" t="s">
        <v>54</v>
      </c>
      <c r="E1717" s="1" t="s">
        <v>1725</v>
      </c>
      <c r="F1717">
        <v>3.3</v>
      </c>
      <c r="G1717" t="s">
        <v>1253</v>
      </c>
      <c r="H1717" t="str">
        <f t="shared" si="52"/>
        <v>Austin</v>
      </c>
      <c r="I1717" t="b">
        <v>0</v>
      </c>
      <c r="J1717" t="s">
        <v>28</v>
      </c>
      <c r="K1717">
        <v>35000</v>
      </c>
      <c r="L1717">
        <v>42000</v>
      </c>
      <c r="M1717">
        <v>38500</v>
      </c>
      <c r="N1717" s="1" t="str">
        <f t="shared" si="53"/>
        <v>Low (&lt;$60k)</v>
      </c>
      <c r="O1717" t="s">
        <v>29</v>
      </c>
      <c r="P1717" t="s">
        <v>68</v>
      </c>
      <c r="Q1717" t="s">
        <v>69</v>
      </c>
      <c r="R1717" t="s">
        <v>36</v>
      </c>
      <c r="S1717" t="s">
        <v>72</v>
      </c>
      <c r="T1717" t="s">
        <v>113</v>
      </c>
    </row>
    <row r="1718" spans="1:20" ht="30" x14ac:dyDescent="0.25">
      <c r="A1718" t="s">
        <v>3038</v>
      </c>
      <c r="B1718" t="s">
        <v>3040</v>
      </c>
      <c r="C1718" t="s">
        <v>48</v>
      </c>
      <c r="D1718" t="s">
        <v>32</v>
      </c>
      <c r="E1718" s="1" t="s">
        <v>3039</v>
      </c>
      <c r="F1718">
        <v>4.4000000000000004</v>
      </c>
      <c r="G1718" t="s">
        <v>3028</v>
      </c>
      <c r="H1718" t="str">
        <f t="shared" si="52"/>
        <v>Round Rock</v>
      </c>
      <c r="I1718" t="b">
        <v>0</v>
      </c>
      <c r="J1718" t="s">
        <v>28</v>
      </c>
      <c r="K1718">
        <v>35000</v>
      </c>
      <c r="L1718">
        <v>42000</v>
      </c>
      <c r="M1718">
        <v>38500</v>
      </c>
      <c r="N1718" s="1" t="str">
        <f t="shared" si="53"/>
        <v>Low (&lt;$60k)</v>
      </c>
      <c r="O1718" t="s">
        <v>29</v>
      </c>
      <c r="P1718" t="s">
        <v>52</v>
      </c>
      <c r="Q1718" t="s">
        <v>46</v>
      </c>
      <c r="R1718" t="s">
        <v>84</v>
      </c>
      <c r="S1718" t="s">
        <v>44</v>
      </c>
      <c r="T1718" t="s">
        <v>129</v>
      </c>
    </row>
    <row r="1719" spans="1:20" ht="30" x14ac:dyDescent="0.25">
      <c r="A1719" t="s">
        <v>3041</v>
      </c>
      <c r="B1719" t="s">
        <v>3043</v>
      </c>
      <c r="C1719" t="s">
        <v>31</v>
      </c>
      <c r="D1719" t="s">
        <v>40</v>
      </c>
      <c r="E1719" s="1" t="s">
        <v>3042</v>
      </c>
      <c r="F1719">
        <v>2.8</v>
      </c>
      <c r="G1719" t="s">
        <v>1253</v>
      </c>
      <c r="H1719" t="str">
        <f t="shared" si="52"/>
        <v>Austin</v>
      </c>
      <c r="I1719" t="b">
        <v>0</v>
      </c>
      <c r="J1719" t="s">
        <v>28</v>
      </c>
      <c r="K1719">
        <v>35000</v>
      </c>
      <c r="L1719">
        <v>42000</v>
      </c>
      <c r="M1719">
        <v>38500</v>
      </c>
      <c r="N1719" s="1" t="str">
        <f t="shared" si="53"/>
        <v>Low (&lt;$60k)</v>
      </c>
      <c r="O1719" t="s">
        <v>29</v>
      </c>
      <c r="P1719" t="s">
        <v>2935</v>
      </c>
      <c r="Q1719" t="s">
        <v>242</v>
      </c>
      <c r="R1719" t="s">
        <v>57</v>
      </c>
      <c r="S1719" t="s">
        <v>242</v>
      </c>
      <c r="T1719" t="s">
        <v>27</v>
      </c>
    </row>
    <row r="1720" spans="1:20" ht="30" x14ac:dyDescent="0.25">
      <c r="A1720" t="s">
        <v>3044</v>
      </c>
      <c r="B1720" t="s">
        <v>3045</v>
      </c>
      <c r="C1720" t="s">
        <v>48</v>
      </c>
      <c r="D1720" t="s">
        <v>40</v>
      </c>
      <c r="E1720" s="1" t="s">
        <v>3019</v>
      </c>
      <c r="F1720">
        <v>2.8</v>
      </c>
      <c r="G1720" t="s">
        <v>1253</v>
      </c>
      <c r="H1720" t="str">
        <f t="shared" si="52"/>
        <v>Austin</v>
      </c>
      <c r="I1720" t="b">
        <v>0</v>
      </c>
      <c r="J1720" t="s">
        <v>28</v>
      </c>
      <c r="K1720">
        <v>43000</v>
      </c>
      <c r="L1720">
        <v>77000</v>
      </c>
      <c r="M1720">
        <v>60000</v>
      </c>
      <c r="N1720" s="1" t="str">
        <f t="shared" si="53"/>
        <v>Mid ($60k–$90k)</v>
      </c>
      <c r="O1720" t="s">
        <v>29</v>
      </c>
      <c r="P1720" t="s">
        <v>2935</v>
      </c>
      <c r="Q1720" t="s">
        <v>242</v>
      </c>
      <c r="R1720" t="s">
        <v>23</v>
      </c>
      <c r="S1720" t="s">
        <v>242</v>
      </c>
      <c r="T1720" t="s">
        <v>47</v>
      </c>
    </row>
    <row r="1721" spans="1:20" ht="30" x14ac:dyDescent="0.25">
      <c r="A1721" t="s">
        <v>2962</v>
      </c>
      <c r="B1721" t="s">
        <v>2962</v>
      </c>
      <c r="C1721" t="s">
        <v>31</v>
      </c>
      <c r="D1721" t="s">
        <v>32</v>
      </c>
      <c r="E1721" s="1" t="s">
        <v>2180</v>
      </c>
      <c r="F1721">
        <v>3.5</v>
      </c>
      <c r="G1721" t="s">
        <v>3028</v>
      </c>
      <c r="H1721" t="str">
        <f t="shared" si="52"/>
        <v>Round Rock</v>
      </c>
      <c r="I1721" t="b">
        <v>0</v>
      </c>
      <c r="J1721" t="s">
        <v>28</v>
      </c>
      <c r="K1721">
        <v>43000</v>
      </c>
      <c r="L1721">
        <v>77000</v>
      </c>
      <c r="M1721">
        <v>60000</v>
      </c>
      <c r="N1721" s="1" t="str">
        <f t="shared" si="53"/>
        <v>Mid ($60k–$90k)</v>
      </c>
      <c r="O1721" t="s">
        <v>29</v>
      </c>
      <c r="P1721" t="s">
        <v>171</v>
      </c>
      <c r="Q1721" t="s">
        <v>78</v>
      </c>
      <c r="R1721" t="s">
        <v>43</v>
      </c>
      <c r="S1721" t="s">
        <v>44</v>
      </c>
      <c r="T1721" t="s">
        <v>27</v>
      </c>
    </row>
    <row r="1722" spans="1:20" ht="30" x14ac:dyDescent="0.25">
      <c r="A1722" t="s">
        <v>3046</v>
      </c>
      <c r="B1722" t="s">
        <v>3048</v>
      </c>
      <c r="C1722" t="s">
        <v>48</v>
      </c>
      <c r="D1722" t="s">
        <v>32</v>
      </c>
      <c r="E1722" s="1" t="s">
        <v>3047</v>
      </c>
      <c r="F1722">
        <v>3.4</v>
      </c>
      <c r="G1722" t="s">
        <v>1253</v>
      </c>
      <c r="H1722" t="str">
        <f t="shared" si="52"/>
        <v>Austin</v>
      </c>
      <c r="I1722" t="b">
        <v>0</v>
      </c>
      <c r="J1722" t="s">
        <v>28</v>
      </c>
      <c r="K1722">
        <v>43000</v>
      </c>
      <c r="L1722">
        <v>77000</v>
      </c>
      <c r="M1722">
        <v>60000</v>
      </c>
      <c r="N1722" s="1" t="str">
        <f t="shared" si="53"/>
        <v>Mid ($60k–$90k)</v>
      </c>
      <c r="O1722" t="s">
        <v>29</v>
      </c>
      <c r="P1722" t="s">
        <v>924</v>
      </c>
      <c r="Q1722" t="s">
        <v>242</v>
      </c>
      <c r="R1722" t="s">
        <v>43</v>
      </c>
      <c r="S1722" t="s">
        <v>242</v>
      </c>
      <c r="T1722" t="s">
        <v>47</v>
      </c>
    </row>
    <row r="1723" spans="1:20" ht="30" x14ac:dyDescent="0.25">
      <c r="A1723" t="s">
        <v>49</v>
      </c>
      <c r="B1723" t="s">
        <v>49</v>
      </c>
      <c r="C1723" t="s">
        <v>31</v>
      </c>
      <c r="D1723" t="s">
        <v>32</v>
      </c>
      <c r="E1723" s="1" t="s">
        <v>3049</v>
      </c>
      <c r="F1723">
        <v>3</v>
      </c>
      <c r="G1723" t="s">
        <v>1103</v>
      </c>
      <c r="H1723" t="str">
        <f t="shared" si="52"/>
        <v>Jacksonville</v>
      </c>
      <c r="I1723" t="b">
        <v>0</v>
      </c>
      <c r="J1723" t="s">
        <v>28</v>
      </c>
      <c r="K1723">
        <v>40000</v>
      </c>
      <c r="L1723">
        <v>72000</v>
      </c>
      <c r="M1723">
        <v>56000</v>
      </c>
      <c r="N1723" s="1" t="str">
        <f t="shared" si="53"/>
        <v>Low (&lt;$60k)</v>
      </c>
      <c r="O1723" t="s">
        <v>29</v>
      </c>
      <c r="P1723" t="s">
        <v>171</v>
      </c>
      <c r="Q1723" t="s">
        <v>78</v>
      </c>
      <c r="R1723" t="s">
        <v>103</v>
      </c>
      <c r="S1723" t="s">
        <v>44</v>
      </c>
      <c r="T1723" t="s">
        <v>27</v>
      </c>
    </row>
    <row r="1724" spans="1:20" ht="30" x14ac:dyDescent="0.25">
      <c r="A1724" t="s">
        <v>200</v>
      </c>
      <c r="B1724" t="s">
        <v>200</v>
      </c>
      <c r="C1724" t="s">
        <v>31</v>
      </c>
      <c r="D1724" t="s">
        <v>54</v>
      </c>
      <c r="E1724" s="1" t="s">
        <v>319</v>
      </c>
      <c r="F1724">
        <v>3.5</v>
      </c>
      <c r="G1724" t="s">
        <v>1103</v>
      </c>
      <c r="H1724" t="str">
        <f t="shared" si="52"/>
        <v>Jacksonville</v>
      </c>
      <c r="I1724" t="b">
        <v>0</v>
      </c>
      <c r="J1724" t="s">
        <v>28</v>
      </c>
      <c r="K1724">
        <v>40000</v>
      </c>
      <c r="L1724">
        <v>72000</v>
      </c>
      <c r="M1724">
        <v>56000</v>
      </c>
      <c r="N1724" s="1" t="str">
        <f t="shared" si="53"/>
        <v>Low (&lt;$60k)</v>
      </c>
      <c r="O1724" t="s">
        <v>29</v>
      </c>
      <c r="P1724" t="s">
        <v>171</v>
      </c>
      <c r="Q1724" t="s">
        <v>78</v>
      </c>
      <c r="R1724" t="s">
        <v>36</v>
      </c>
      <c r="S1724" t="s">
        <v>72</v>
      </c>
      <c r="T1724" t="s">
        <v>39</v>
      </c>
    </row>
    <row r="1725" spans="1:20" ht="30" x14ac:dyDescent="0.25">
      <c r="A1725" t="s">
        <v>3050</v>
      </c>
      <c r="B1725" t="s">
        <v>3052</v>
      </c>
      <c r="C1725" t="s">
        <v>31</v>
      </c>
      <c r="D1725" t="s">
        <v>32</v>
      </c>
      <c r="E1725" s="1" t="s">
        <v>3051</v>
      </c>
      <c r="F1725">
        <v>3.5</v>
      </c>
      <c r="G1725" t="s">
        <v>1103</v>
      </c>
      <c r="H1725" t="str">
        <f t="shared" si="52"/>
        <v>Jacksonville</v>
      </c>
      <c r="I1725" t="b">
        <v>0</v>
      </c>
      <c r="J1725" t="s">
        <v>28</v>
      </c>
      <c r="K1725">
        <v>40000</v>
      </c>
      <c r="L1725">
        <v>72000</v>
      </c>
      <c r="M1725">
        <v>56000</v>
      </c>
      <c r="N1725" s="1" t="str">
        <f t="shared" si="53"/>
        <v>Low (&lt;$60k)</v>
      </c>
      <c r="O1725" t="s">
        <v>29</v>
      </c>
      <c r="P1725" t="s">
        <v>61</v>
      </c>
      <c r="Q1725" t="s">
        <v>62</v>
      </c>
      <c r="R1725" t="s">
        <v>36</v>
      </c>
      <c r="S1725" t="s">
        <v>72</v>
      </c>
      <c r="T1725" t="s">
        <v>113</v>
      </c>
    </row>
    <row r="1726" spans="1:20" ht="30" x14ac:dyDescent="0.25">
      <c r="A1726" t="s">
        <v>2141</v>
      </c>
      <c r="B1726" t="s">
        <v>2141</v>
      </c>
      <c r="C1726" t="s">
        <v>31</v>
      </c>
      <c r="D1726" t="s">
        <v>32</v>
      </c>
      <c r="E1726" s="1" t="s">
        <v>460</v>
      </c>
      <c r="F1726">
        <v>3.7</v>
      </c>
      <c r="G1726" t="s">
        <v>1103</v>
      </c>
      <c r="H1726" t="str">
        <f t="shared" si="52"/>
        <v>Jacksonville</v>
      </c>
      <c r="I1726" t="b">
        <v>0</v>
      </c>
      <c r="J1726" t="s">
        <v>28</v>
      </c>
      <c r="K1726">
        <v>40000</v>
      </c>
      <c r="L1726">
        <v>72000</v>
      </c>
      <c r="M1726">
        <v>56000</v>
      </c>
      <c r="N1726" s="1" t="str">
        <f t="shared" si="53"/>
        <v>Low (&lt;$60k)</v>
      </c>
      <c r="O1726" t="s">
        <v>29</v>
      </c>
      <c r="P1726" t="s">
        <v>171</v>
      </c>
      <c r="Q1726" t="s">
        <v>78</v>
      </c>
      <c r="R1726" t="s">
        <v>103</v>
      </c>
      <c r="S1726" t="s">
        <v>44</v>
      </c>
      <c r="T1726" t="s">
        <v>53</v>
      </c>
    </row>
    <row r="1727" spans="1:20" ht="30" x14ac:dyDescent="0.25">
      <c r="A1727" t="s">
        <v>220</v>
      </c>
      <c r="B1727" t="s">
        <v>220</v>
      </c>
      <c r="C1727" t="s">
        <v>126</v>
      </c>
      <c r="D1727" t="s">
        <v>54</v>
      </c>
      <c r="E1727" s="1" t="s">
        <v>343</v>
      </c>
      <c r="F1727">
        <v>5</v>
      </c>
      <c r="G1727" t="s">
        <v>1103</v>
      </c>
      <c r="H1727" t="str">
        <f t="shared" si="52"/>
        <v>Jacksonville</v>
      </c>
      <c r="I1727" t="b">
        <v>0</v>
      </c>
      <c r="J1727" t="s">
        <v>28</v>
      </c>
      <c r="K1727">
        <v>40000</v>
      </c>
      <c r="L1727">
        <v>72000</v>
      </c>
      <c r="M1727">
        <v>56000</v>
      </c>
      <c r="N1727" s="1" t="str">
        <f t="shared" si="53"/>
        <v>Low (&lt;$60k)</v>
      </c>
      <c r="O1727" t="s">
        <v>29</v>
      </c>
      <c r="P1727" t="s">
        <v>52</v>
      </c>
      <c r="Q1727" t="s">
        <v>46</v>
      </c>
      <c r="R1727" t="s">
        <v>103</v>
      </c>
      <c r="S1727" t="s">
        <v>44</v>
      </c>
      <c r="T1727" t="s">
        <v>53</v>
      </c>
    </row>
    <row r="1728" spans="1:20" x14ac:dyDescent="0.25">
      <c r="A1728" t="s">
        <v>2141</v>
      </c>
      <c r="B1728" t="s">
        <v>2141</v>
      </c>
      <c r="C1728" t="s">
        <v>31</v>
      </c>
      <c r="D1728" t="s">
        <v>32</v>
      </c>
      <c r="E1728" t="s">
        <v>395</v>
      </c>
      <c r="F1728">
        <v>-1</v>
      </c>
      <c r="G1728" t="s">
        <v>1103</v>
      </c>
      <c r="H1728" t="str">
        <f t="shared" si="52"/>
        <v>Jacksonville</v>
      </c>
      <c r="I1728" t="b">
        <v>0</v>
      </c>
      <c r="J1728" t="s">
        <v>28</v>
      </c>
      <c r="K1728">
        <v>40000</v>
      </c>
      <c r="L1728">
        <v>72000</v>
      </c>
      <c r="M1728">
        <v>56000</v>
      </c>
      <c r="N1728" s="1" t="str">
        <f t="shared" si="53"/>
        <v>Low (&lt;$60k)</v>
      </c>
      <c r="O1728" t="s">
        <v>29</v>
      </c>
      <c r="P1728" t="s">
        <v>396</v>
      </c>
      <c r="Q1728" t="s">
        <v>78</v>
      </c>
      <c r="R1728" t="s">
        <v>84</v>
      </c>
      <c r="S1728" t="s">
        <v>44</v>
      </c>
      <c r="T1728" t="s">
        <v>96</v>
      </c>
    </row>
    <row r="1729" spans="1:20" ht="30" x14ac:dyDescent="0.25">
      <c r="A1729" t="s">
        <v>49</v>
      </c>
      <c r="B1729" t="s">
        <v>49</v>
      </c>
      <c r="C1729" t="s">
        <v>31</v>
      </c>
      <c r="D1729" t="s">
        <v>32</v>
      </c>
      <c r="E1729" s="1" t="s">
        <v>3053</v>
      </c>
      <c r="F1729">
        <v>3.5</v>
      </c>
      <c r="G1729" t="s">
        <v>1103</v>
      </c>
      <c r="H1729" t="str">
        <f t="shared" si="52"/>
        <v>Jacksonville</v>
      </c>
      <c r="I1729" t="b">
        <v>0</v>
      </c>
      <c r="J1729" t="s">
        <v>28</v>
      </c>
      <c r="K1729">
        <v>40000</v>
      </c>
      <c r="L1729">
        <v>72000</v>
      </c>
      <c r="M1729">
        <v>56000</v>
      </c>
      <c r="N1729" s="1" t="str">
        <f t="shared" si="53"/>
        <v>Low (&lt;$60k)</v>
      </c>
      <c r="O1729" t="s">
        <v>29</v>
      </c>
      <c r="P1729" t="s">
        <v>171</v>
      </c>
      <c r="Q1729" t="s">
        <v>78</v>
      </c>
      <c r="R1729" t="s">
        <v>23</v>
      </c>
      <c r="S1729" t="s">
        <v>72</v>
      </c>
      <c r="T1729" t="s">
        <v>47</v>
      </c>
    </row>
    <row r="1730" spans="1:20" ht="30" x14ac:dyDescent="0.25">
      <c r="A1730" t="s">
        <v>3054</v>
      </c>
      <c r="B1730" t="s">
        <v>3055</v>
      </c>
      <c r="C1730" t="s">
        <v>192</v>
      </c>
      <c r="D1730" t="s">
        <v>32</v>
      </c>
      <c r="E1730" s="1" t="s">
        <v>3051</v>
      </c>
      <c r="F1730">
        <v>3.5</v>
      </c>
      <c r="G1730" t="s">
        <v>1103</v>
      </c>
      <c r="H1730" t="str">
        <f t="shared" si="52"/>
        <v>Jacksonville</v>
      </c>
      <c r="I1730" t="b">
        <v>0</v>
      </c>
      <c r="J1730" t="s">
        <v>28</v>
      </c>
      <c r="K1730">
        <v>40000</v>
      </c>
      <c r="L1730">
        <v>72000</v>
      </c>
      <c r="M1730">
        <v>56000</v>
      </c>
      <c r="N1730" s="1" t="str">
        <f t="shared" si="53"/>
        <v>Low (&lt;$60k)</v>
      </c>
      <c r="O1730" t="s">
        <v>29</v>
      </c>
      <c r="P1730" t="s">
        <v>61</v>
      </c>
      <c r="Q1730" t="s">
        <v>62</v>
      </c>
      <c r="R1730" t="s">
        <v>36</v>
      </c>
      <c r="S1730" t="s">
        <v>72</v>
      </c>
      <c r="T1730" t="s">
        <v>113</v>
      </c>
    </row>
    <row r="1731" spans="1:20" ht="30" x14ac:dyDescent="0.25">
      <c r="A1731" t="s">
        <v>88</v>
      </c>
      <c r="B1731" t="s">
        <v>88</v>
      </c>
      <c r="C1731" t="s">
        <v>48</v>
      </c>
      <c r="D1731" t="s">
        <v>54</v>
      </c>
      <c r="E1731" s="1" t="s">
        <v>3056</v>
      </c>
      <c r="F1731">
        <v>3.9</v>
      </c>
      <c r="G1731" t="s">
        <v>1103</v>
      </c>
      <c r="H1731" t="str">
        <f t="shared" si="52"/>
        <v>Jacksonville</v>
      </c>
      <c r="I1731" t="b">
        <v>0</v>
      </c>
      <c r="J1731" t="s">
        <v>28</v>
      </c>
      <c r="K1731">
        <v>40000</v>
      </c>
      <c r="L1731">
        <v>72000</v>
      </c>
      <c r="M1731">
        <v>56000</v>
      </c>
      <c r="N1731" s="1" t="str">
        <f t="shared" si="53"/>
        <v>Low (&lt;$60k)</v>
      </c>
      <c r="O1731" t="s">
        <v>29</v>
      </c>
      <c r="P1731" t="s">
        <v>90</v>
      </c>
      <c r="Q1731" t="s">
        <v>78</v>
      </c>
      <c r="R1731" t="s">
        <v>84</v>
      </c>
      <c r="S1731" t="s">
        <v>72</v>
      </c>
      <c r="T1731" t="s">
        <v>129</v>
      </c>
    </row>
    <row r="1732" spans="1:20" ht="30" x14ac:dyDescent="0.25">
      <c r="A1732" t="s">
        <v>49</v>
      </c>
      <c r="B1732" t="s">
        <v>49</v>
      </c>
      <c r="C1732" t="s">
        <v>31</v>
      </c>
      <c r="D1732" t="s">
        <v>54</v>
      </c>
      <c r="E1732" s="1" t="s">
        <v>343</v>
      </c>
      <c r="F1732">
        <v>5</v>
      </c>
      <c r="G1732" t="s">
        <v>1103</v>
      </c>
      <c r="H1732" t="str">
        <f t="shared" si="52"/>
        <v>Jacksonville</v>
      </c>
      <c r="I1732" t="b">
        <v>0</v>
      </c>
      <c r="J1732" t="s">
        <v>28</v>
      </c>
      <c r="K1732">
        <v>40000</v>
      </c>
      <c r="L1732">
        <v>72000</v>
      </c>
      <c r="M1732">
        <v>56000</v>
      </c>
      <c r="N1732" s="1" t="str">
        <f t="shared" si="53"/>
        <v>Low (&lt;$60k)</v>
      </c>
      <c r="O1732" t="s">
        <v>29</v>
      </c>
      <c r="P1732" t="s">
        <v>52</v>
      </c>
      <c r="Q1732" t="s">
        <v>46</v>
      </c>
      <c r="R1732" t="s">
        <v>103</v>
      </c>
      <c r="S1732" t="s">
        <v>44</v>
      </c>
      <c r="T1732" t="s">
        <v>53</v>
      </c>
    </row>
    <row r="1733" spans="1:20" ht="30" x14ac:dyDescent="0.25">
      <c r="A1733" t="s">
        <v>3057</v>
      </c>
      <c r="B1733" t="s">
        <v>3057</v>
      </c>
      <c r="C1733" t="s">
        <v>192</v>
      </c>
      <c r="D1733" t="s">
        <v>32</v>
      </c>
      <c r="E1733" s="1" t="s">
        <v>3051</v>
      </c>
      <c r="F1733">
        <v>3.5</v>
      </c>
      <c r="G1733" t="s">
        <v>1103</v>
      </c>
      <c r="H1733" t="str">
        <f t="shared" si="52"/>
        <v>Jacksonville</v>
      </c>
      <c r="I1733" t="b">
        <v>0</v>
      </c>
      <c r="J1733" t="s">
        <v>28</v>
      </c>
      <c r="K1733">
        <v>40000</v>
      </c>
      <c r="L1733">
        <v>72000</v>
      </c>
      <c r="M1733">
        <v>56000</v>
      </c>
      <c r="N1733" s="1" t="str">
        <f t="shared" si="53"/>
        <v>Low (&lt;$60k)</v>
      </c>
      <c r="O1733" t="s">
        <v>29</v>
      </c>
      <c r="P1733" t="s">
        <v>61</v>
      </c>
      <c r="Q1733" t="s">
        <v>62</v>
      </c>
      <c r="R1733" t="s">
        <v>36</v>
      </c>
      <c r="S1733" t="s">
        <v>72</v>
      </c>
      <c r="T1733" t="s">
        <v>113</v>
      </c>
    </row>
    <row r="1734" spans="1:20" ht="30" x14ac:dyDescent="0.25">
      <c r="A1734" t="s">
        <v>759</v>
      </c>
      <c r="B1734" t="s">
        <v>759</v>
      </c>
      <c r="C1734" t="s">
        <v>126</v>
      </c>
      <c r="D1734" t="s">
        <v>54</v>
      </c>
      <c r="E1734" s="1" t="s">
        <v>343</v>
      </c>
      <c r="F1734">
        <v>5</v>
      </c>
      <c r="G1734" t="s">
        <v>1103</v>
      </c>
      <c r="H1734" t="str">
        <f t="shared" ref="H1734:H1797" si="54">IFERROR(TRIM(LEFT(G1734,FIND(",",G1734)-1)),G1734)</f>
        <v>Jacksonville</v>
      </c>
      <c r="I1734" t="b">
        <v>0</v>
      </c>
      <c r="J1734" t="s">
        <v>28</v>
      </c>
      <c r="K1734">
        <v>40000</v>
      </c>
      <c r="L1734">
        <v>72000</v>
      </c>
      <c r="M1734">
        <v>56000</v>
      </c>
      <c r="N1734" s="1" t="str">
        <f t="shared" ref="N1734:N1797" si="55">IF(M1734="", "", IF(M1734&lt;60000, "Low (&lt;$60k)", IF(M1734&lt;=90000, "Mid ($60k–$90k)", "High (&gt;$90k)")))</f>
        <v>Low (&lt;$60k)</v>
      </c>
      <c r="O1734" t="s">
        <v>29</v>
      </c>
      <c r="P1734" t="s">
        <v>52</v>
      </c>
      <c r="Q1734" t="s">
        <v>46</v>
      </c>
      <c r="R1734" t="s">
        <v>103</v>
      </c>
      <c r="S1734" t="s">
        <v>44</v>
      </c>
      <c r="T1734" t="s">
        <v>53</v>
      </c>
    </row>
    <row r="1735" spans="1:20" x14ac:dyDescent="0.25">
      <c r="A1735" t="s">
        <v>3058</v>
      </c>
      <c r="B1735" t="s">
        <v>3060</v>
      </c>
      <c r="C1735" t="s">
        <v>48</v>
      </c>
      <c r="D1735" t="s">
        <v>32</v>
      </c>
      <c r="E1735" t="s">
        <v>3059</v>
      </c>
      <c r="F1735">
        <v>-1</v>
      </c>
      <c r="G1735" t="s">
        <v>1103</v>
      </c>
      <c r="H1735" t="str">
        <f t="shared" si="54"/>
        <v>Jacksonville</v>
      </c>
      <c r="I1735" t="b">
        <v>0</v>
      </c>
      <c r="J1735" t="s">
        <v>28</v>
      </c>
      <c r="K1735">
        <v>40000</v>
      </c>
      <c r="L1735">
        <v>72000</v>
      </c>
      <c r="M1735">
        <v>56000</v>
      </c>
      <c r="N1735" s="1" t="str">
        <f t="shared" si="55"/>
        <v>Low (&lt;$60k)</v>
      </c>
      <c r="O1735" t="s">
        <v>29</v>
      </c>
      <c r="P1735">
        <v>-1</v>
      </c>
      <c r="Q1735">
        <v>-1</v>
      </c>
      <c r="R1735">
        <v>-1</v>
      </c>
      <c r="S1735">
        <v>-1</v>
      </c>
      <c r="T1735">
        <v>-1</v>
      </c>
    </row>
    <row r="1736" spans="1:20" x14ac:dyDescent="0.25">
      <c r="A1736" t="s">
        <v>3061</v>
      </c>
      <c r="B1736" t="s">
        <v>3063</v>
      </c>
      <c r="C1736" t="s">
        <v>31</v>
      </c>
      <c r="D1736" t="s">
        <v>32</v>
      </c>
      <c r="E1736" t="s">
        <v>3062</v>
      </c>
      <c r="F1736">
        <v>-1</v>
      </c>
      <c r="G1736" t="s">
        <v>1103</v>
      </c>
      <c r="H1736" t="str">
        <f t="shared" si="54"/>
        <v>Jacksonville</v>
      </c>
      <c r="I1736" t="b">
        <v>1</v>
      </c>
      <c r="J1736" t="s">
        <v>28</v>
      </c>
      <c r="K1736">
        <v>40000</v>
      </c>
      <c r="L1736">
        <v>72000</v>
      </c>
      <c r="M1736">
        <v>56000</v>
      </c>
      <c r="N1736" s="1" t="str">
        <f t="shared" si="55"/>
        <v>Low (&lt;$60k)</v>
      </c>
      <c r="O1736" t="s">
        <v>29</v>
      </c>
      <c r="P1736">
        <v>-1</v>
      </c>
      <c r="Q1736">
        <v>-1</v>
      </c>
      <c r="R1736">
        <v>-1</v>
      </c>
      <c r="S1736">
        <v>-1</v>
      </c>
      <c r="T1736">
        <v>-1</v>
      </c>
    </row>
    <row r="1737" spans="1:20" ht="30" x14ac:dyDescent="0.25">
      <c r="A1737" t="s">
        <v>3064</v>
      </c>
      <c r="B1737" t="s">
        <v>3066</v>
      </c>
      <c r="C1737" t="s">
        <v>48</v>
      </c>
      <c r="D1737" t="s">
        <v>54</v>
      </c>
      <c r="E1737" s="1" t="s">
        <v>3065</v>
      </c>
      <c r="F1737">
        <v>2.9</v>
      </c>
      <c r="G1737" t="s">
        <v>1103</v>
      </c>
      <c r="H1737" t="str">
        <f t="shared" si="54"/>
        <v>Jacksonville</v>
      </c>
      <c r="I1737" t="b">
        <v>0</v>
      </c>
      <c r="J1737" t="s">
        <v>28</v>
      </c>
      <c r="K1737">
        <v>40000</v>
      </c>
      <c r="L1737">
        <v>72000</v>
      </c>
      <c r="M1737">
        <v>56000</v>
      </c>
      <c r="N1737" s="1" t="str">
        <f t="shared" si="55"/>
        <v>Low (&lt;$60k)</v>
      </c>
      <c r="O1737" t="s">
        <v>29</v>
      </c>
      <c r="P1737" t="s">
        <v>68</v>
      </c>
      <c r="Q1737" t="s">
        <v>69</v>
      </c>
      <c r="R1737" t="s">
        <v>71</v>
      </c>
      <c r="S1737" t="s">
        <v>72</v>
      </c>
      <c r="T1737" t="s">
        <v>39</v>
      </c>
    </row>
    <row r="1738" spans="1:20" ht="30" x14ac:dyDescent="0.25">
      <c r="A1738" t="s">
        <v>3067</v>
      </c>
      <c r="B1738" t="s">
        <v>3067</v>
      </c>
      <c r="C1738" t="s">
        <v>48</v>
      </c>
      <c r="D1738" t="s">
        <v>54</v>
      </c>
      <c r="E1738" s="1" t="s">
        <v>3068</v>
      </c>
      <c r="F1738">
        <v>5</v>
      </c>
      <c r="G1738" t="s">
        <v>1103</v>
      </c>
      <c r="H1738" t="str">
        <f t="shared" si="54"/>
        <v>Jacksonville</v>
      </c>
      <c r="I1738" t="b">
        <v>1</v>
      </c>
      <c r="J1738" t="s">
        <v>28</v>
      </c>
      <c r="K1738">
        <v>40000</v>
      </c>
      <c r="L1738">
        <v>72000</v>
      </c>
      <c r="M1738">
        <v>56000</v>
      </c>
      <c r="N1738" s="1" t="str">
        <f t="shared" si="55"/>
        <v>Low (&lt;$60k)</v>
      </c>
      <c r="O1738" t="s">
        <v>29</v>
      </c>
      <c r="P1738" t="s">
        <v>61</v>
      </c>
      <c r="Q1738" t="s">
        <v>62</v>
      </c>
      <c r="R1738" t="s">
        <v>103</v>
      </c>
      <c r="S1738" t="s">
        <v>44</v>
      </c>
      <c r="T1738" t="s">
        <v>47</v>
      </c>
    </row>
    <row r="1739" spans="1:20" ht="30" x14ac:dyDescent="0.25">
      <c r="A1739" t="s">
        <v>3069</v>
      </c>
      <c r="B1739" t="s">
        <v>3069</v>
      </c>
      <c r="C1739" t="s">
        <v>31</v>
      </c>
      <c r="D1739" t="s">
        <v>54</v>
      </c>
      <c r="E1739" s="1" t="s">
        <v>3070</v>
      </c>
      <c r="F1739">
        <v>5</v>
      </c>
      <c r="G1739" t="s">
        <v>1103</v>
      </c>
      <c r="H1739" t="str">
        <f t="shared" si="54"/>
        <v>Jacksonville</v>
      </c>
      <c r="I1739" t="b">
        <v>1</v>
      </c>
      <c r="J1739" t="s">
        <v>28</v>
      </c>
      <c r="K1739">
        <v>40000</v>
      </c>
      <c r="L1739">
        <v>72000</v>
      </c>
      <c r="M1739">
        <v>56000</v>
      </c>
      <c r="N1739" s="1" t="str">
        <f t="shared" si="55"/>
        <v>Low (&lt;$60k)</v>
      </c>
      <c r="O1739" t="s">
        <v>29</v>
      </c>
      <c r="P1739" t="s">
        <v>171</v>
      </c>
      <c r="Q1739" t="s">
        <v>78</v>
      </c>
      <c r="R1739" t="s">
        <v>103</v>
      </c>
      <c r="S1739" t="s">
        <v>44</v>
      </c>
      <c r="T1739" t="s">
        <v>47</v>
      </c>
    </row>
    <row r="1740" spans="1:20" ht="30" x14ac:dyDescent="0.25">
      <c r="A1740" t="s">
        <v>3071</v>
      </c>
      <c r="B1740" t="s">
        <v>3072</v>
      </c>
      <c r="C1740" t="s">
        <v>31</v>
      </c>
      <c r="D1740" t="s">
        <v>32</v>
      </c>
      <c r="E1740" s="1" t="s">
        <v>229</v>
      </c>
      <c r="F1740">
        <v>3.9</v>
      </c>
      <c r="G1740" t="s">
        <v>1103</v>
      </c>
      <c r="H1740" t="str">
        <f t="shared" si="54"/>
        <v>Jacksonville</v>
      </c>
      <c r="I1740" t="b">
        <v>0</v>
      </c>
      <c r="J1740" t="s">
        <v>28</v>
      </c>
      <c r="K1740">
        <v>40000</v>
      </c>
      <c r="L1740">
        <v>72000</v>
      </c>
      <c r="M1740">
        <v>56000</v>
      </c>
      <c r="N1740" s="1" t="str">
        <f t="shared" si="55"/>
        <v>Low (&lt;$60k)</v>
      </c>
      <c r="O1740" t="s">
        <v>29</v>
      </c>
      <c r="P1740" t="s">
        <v>52</v>
      </c>
      <c r="Q1740" t="s">
        <v>46</v>
      </c>
      <c r="R1740" t="s">
        <v>57</v>
      </c>
      <c r="S1740" t="s">
        <v>44</v>
      </c>
      <c r="T1740" t="s">
        <v>27</v>
      </c>
    </row>
    <row r="1741" spans="1:20" x14ac:dyDescent="0.25">
      <c r="A1741" t="s">
        <v>3073</v>
      </c>
      <c r="B1741" t="s">
        <v>3074</v>
      </c>
      <c r="C1741" t="s">
        <v>31</v>
      </c>
      <c r="D1741" t="s">
        <v>32</v>
      </c>
      <c r="E1741" t="s">
        <v>3059</v>
      </c>
      <c r="F1741">
        <v>-1</v>
      </c>
      <c r="G1741" t="s">
        <v>1103</v>
      </c>
      <c r="H1741" t="str">
        <f t="shared" si="54"/>
        <v>Jacksonville</v>
      </c>
      <c r="I1741" t="b">
        <v>1</v>
      </c>
      <c r="J1741" t="s">
        <v>28</v>
      </c>
      <c r="K1741">
        <v>40000</v>
      </c>
      <c r="L1741">
        <v>72000</v>
      </c>
      <c r="M1741">
        <v>56000</v>
      </c>
      <c r="N1741" s="1" t="str">
        <f t="shared" si="55"/>
        <v>Low (&lt;$60k)</v>
      </c>
      <c r="O1741" t="s">
        <v>29</v>
      </c>
      <c r="P1741">
        <v>-1</v>
      </c>
      <c r="Q1741">
        <v>-1</v>
      </c>
      <c r="R1741">
        <v>-1</v>
      </c>
      <c r="S1741">
        <v>-1</v>
      </c>
      <c r="T1741">
        <v>-1</v>
      </c>
    </row>
    <row r="1742" spans="1:20" ht="30" x14ac:dyDescent="0.25">
      <c r="A1742" t="s">
        <v>3075</v>
      </c>
      <c r="B1742" t="s">
        <v>3075</v>
      </c>
      <c r="C1742" t="s">
        <v>31</v>
      </c>
      <c r="D1742" t="s">
        <v>32</v>
      </c>
      <c r="E1742" s="1" t="s">
        <v>3076</v>
      </c>
      <c r="F1742">
        <v>3.3</v>
      </c>
      <c r="G1742" t="s">
        <v>2567</v>
      </c>
      <c r="H1742" t="str">
        <f t="shared" si="54"/>
        <v>Fort Worth</v>
      </c>
      <c r="I1742" t="b">
        <v>0</v>
      </c>
      <c r="J1742" t="s">
        <v>28</v>
      </c>
      <c r="K1742">
        <v>50000</v>
      </c>
      <c r="L1742">
        <v>86000</v>
      </c>
      <c r="M1742">
        <v>68000</v>
      </c>
      <c r="N1742" s="1" t="str">
        <f t="shared" si="55"/>
        <v>Mid ($60k–$90k)</v>
      </c>
      <c r="O1742" t="s">
        <v>29</v>
      </c>
      <c r="P1742" t="s">
        <v>999</v>
      </c>
      <c r="Q1742" t="s">
        <v>999</v>
      </c>
      <c r="R1742" t="s">
        <v>36</v>
      </c>
      <c r="S1742" t="s">
        <v>72</v>
      </c>
      <c r="T1742" t="s">
        <v>113</v>
      </c>
    </row>
    <row r="1743" spans="1:20" ht="30" x14ac:dyDescent="0.25">
      <c r="A1743" t="s">
        <v>3077</v>
      </c>
      <c r="B1743" t="s">
        <v>3077</v>
      </c>
      <c r="C1743" t="s">
        <v>31</v>
      </c>
      <c r="D1743" t="s">
        <v>40</v>
      </c>
      <c r="E1743" s="1" t="s">
        <v>3078</v>
      </c>
      <c r="F1743">
        <v>4.5999999999999996</v>
      </c>
      <c r="G1743" t="s">
        <v>2567</v>
      </c>
      <c r="H1743" t="str">
        <f t="shared" si="54"/>
        <v>Fort Worth</v>
      </c>
      <c r="I1743" t="b">
        <v>0</v>
      </c>
      <c r="J1743" t="s">
        <v>28</v>
      </c>
      <c r="K1743">
        <v>50000</v>
      </c>
      <c r="L1743">
        <v>86000</v>
      </c>
      <c r="M1743">
        <v>68000</v>
      </c>
      <c r="N1743" s="1" t="str">
        <f t="shared" si="55"/>
        <v>Mid ($60k–$90k)</v>
      </c>
      <c r="O1743" t="s">
        <v>29</v>
      </c>
      <c r="P1743">
        <v>-1</v>
      </c>
      <c r="Q1743">
        <v>-1</v>
      </c>
      <c r="R1743" t="s">
        <v>84</v>
      </c>
      <c r="S1743" t="s">
        <v>72</v>
      </c>
      <c r="T1743" t="s">
        <v>96</v>
      </c>
    </row>
    <row r="1744" spans="1:20" ht="30" x14ac:dyDescent="0.25">
      <c r="A1744" t="s">
        <v>3079</v>
      </c>
      <c r="B1744" t="s">
        <v>3079</v>
      </c>
      <c r="C1744" t="s">
        <v>31</v>
      </c>
      <c r="D1744" t="s">
        <v>32</v>
      </c>
      <c r="E1744" s="1" t="s">
        <v>3080</v>
      </c>
      <c r="F1744">
        <v>3.8</v>
      </c>
      <c r="G1744" t="s">
        <v>2567</v>
      </c>
      <c r="H1744" t="str">
        <f t="shared" si="54"/>
        <v>Fort Worth</v>
      </c>
      <c r="I1744" t="b">
        <v>0</v>
      </c>
      <c r="J1744" t="s">
        <v>28</v>
      </c>
      <c r="K1744">
        <v>50000</v>
      </c>
      <c r="L1744">
        <v>86000</v>
      </c>
      <c r="M1744">
        <v>68000</v>
      </c>
      <c r="N1744" s="1" t="str">
        <f t="shared" si="55"/>
        <v>Mid ($60k–$90k)</v>
      </c>
      <c r="O1744" t="s">
        <v>29</v>
      </c>
      <c r="P1744" t="s">
        <v>171</v>
      </c>
      <c r="Q1744" t="s">
        <v>78</v>
      </c>
      <c r="R1744" t="s">
        <v>103</v>
      </c>
      <c r="S1744" t="s">
        <v>44</v>
      </c>
      <c r="T1744" t="s">
        <v>53</v>
      </c>
    </row>
    <row r="1745" spans="1:20" x14ac:dyDescent="0.25">
      <c r="A1745" t="s">
        <v>49</v>
      </c>
      <c r="B1745" t="s">
        <v>49</v>
      </c>
      <c r="C1745" t="s">
        <v>31</v>
      </c>
      <c r="D1745" t="s">
        <v>32</v>
      </c>
      <c r="E1745" t="s">
        <v>3081</v>
      </c>
      <c r="F1745">
        <v>-1</v>
      </c>
      <c r="G1745" t="s">
        <v>2567</v>
      </c>
      <c r="H1745" t="str">
        <f t="shared" si="54"/>
        <v>Fort Worth</v>
      </c>
      <c r="I1745" t="b">
        <v>0</v>
      </c>
      <c r="J1745" t="s">
        <v>28</v>
      </c>
      <c r="K1745">
        <v>50000</v>
      </c>
      <c r="L1745">
        <v>86000</v>
      </c>
      <c r="M1745">
        <v>68000</v>
      </c>
      <c r="N1745" s="1" t="str">
        <f t="shared" si="55"/>
        <v>Mid ($60k–$90k)</v>
      </c>
      <c r="O1745" t="s">
        <v>29</v>
      </c>
      <c r="P1745" t="s">
        <v>52</v>
      </c>
      <c r="Q1745" t="s">
        <v>46</v>
      </c>
      <c r="R1745" t="s">
        <v>84</v>
      </c>
      <c r="S1745" t="s">
        <v>44</v>
      </c>
      <c r="T1745" t="s">
        <v>47</v>
      </c>
    </row>
    <row r="1746" spans="1:20" ht="30" x14ac:dyDescent="0.25">
      <c r="A1746" t="s">
        <v>3075</v>
      </c>
      <c r="B1746" t="s">
        <v>3075</v>
      </c>
      <c r="C1746" t="s">
        <v>31</v>
      </c>
      <c r="D1746" t="s">
        <v>32</v>
      </c>
      <c r="E1746" s="1" t="s">
        <v>3082</v>
      </c>
      <c r="F1746">
        <v>3.9</v>
      </c>
      <c r="G1746" t="s">
        <v>2567</v>
      </c>
      <c r="H1746" t="str">
        <f t="shared" si="54"/>
        <v>Fort Worth</v>
      </c>
      <c r="I1746" t="b">
        <v>0</v>
      </c>
      <c r="J1746" t="s">
        <v>28</v>
      </c>
      <c r="K1746">
        <v>50000</v>
      </c>
      <c r="L1746">
        <v>86000</v>
      </c>
      <c r="M1746">
        <v>68000</v>
      </c>
      <c r="N1746" s="1" t="str">
        <f t="shared" si="55"/>
        <v>Mid ($60k–$90k)</v>
      </c>
      <c r="O1746" t="s">
        <v>29</v>
      </c>
      <c r="P1746" t="s">
        <v>999</v>
      </c>
      <c r="Q1746" t="s">
        <v>999</v>
      </c>
      <c r="R1746" t="s">
        <v>71</v>
      </c>
      <c r="S1746" t="s">
        <v>51</v>
      </c>
      <c r="T1746" t="s">
        <v>39</v>
      </c>
    </row>
    <row r="1747" spans="1:20" ht="30" x14ac:dyDescent="0.25">
      <c r="A1747" t="s">
        <v>200</v>
      </c>
      <c r="B1747" t="s">
        <v>200</v>
      </c>
      <c r="C1747" t="s">
        <v>31</v>
      </c>
      <c r="D1747" t="s">
        <v>32</v>
      </c>
      <c r="E1747" s="1" t="s">
        <v>3083</v>
      </c>
      <c r="F1747">
        <v>3.1</v>
      </c>
      <c r="G1747" t="s">
        <v>2567</v>
      </c>
      <c r="H1747" t="str">
        <f t="shared" si="54"/>
        <v>Fort Worth</v>
      </c>
      <c r="I1747" t="b">
        <v>0</v>
      </c>
      <c r="J1747" t="s">
        <v>28</v>
      </c>
      <c r="K1747">
        <v>50000</v>
      </c>
      <c r="L1747">
        <v>86000</v>
      </c>
      <c r="M1747">
        <v>68000</v>
      </c>
      <c r="N1747" s="1" t="str">
        <f t="shared" si="55"/>
        <v>Mid ($60k–$90k)</v>
      </c>
      <c r="O1747" t="s">
        <v>29</v>
      </c>
      <c r="P1747" t="s">
        <v>52</v>
      </c>
      <c r="Q1747" t="s">
        <v>46</v>
      </c>
      <c r="R1747" t="s">
        <v>103</v>
      </c>
      <c r="S1747" t="s">
        <v>44</v>
      </c>
      <c r="T1747" t="s">
        <v>96</v>
      </c>
    </row>
    <row r="1748" spans="1:20" ht="30" x14ac:dyDescent="0.25">
      <c r="A1748" t="s">
        <v>49</v>
      </c>
      <c r="B1748" t="s">
        <v>49</v>
      </c>
      <c r="C1748" t="s">
        <v>31</v>
      </c>
      <c r="D1748" t="s">
        <v>54</v>
      </c>
      <c r="E1748" s="1" t="s">
        <v>2460</v>
      </c>
      <c r="F1748">
        <v>4.4000000000000004</v>
      </c>
      <c r="G1748" t="s">
        <v>279</v>
      </c>
      <c r="H1748" t="str">
        <f t="shared" si="54"/>
        <v>Irving</v>
      </c>
      <c r="I1748" t="b">
        <v>0</v>
      </c>
      <c r="J1748" t="s">
        <v>28</v>
      </c>
      <c r="K1748">
        <v>50000</v>
      </c>
      <c r="L1748">
        <v>86000</v>
      </c>
      <c r="M1748">
        <v>68000</v>
      </c>
      <c r="N1748" s="1" t="str">
        <f t="shared" si="55"/>
        <v>Mid ($60k–$90k)</v>
      </c>
      <c r="O1748" t="s">
        <v>29</v>
      </c>
      <c r="P1748" t="s">
        <v>52</v>
      </c>
      <c r="Q1748" t="s">
        <v>46</v>
      </c>
      <c r="R1748" t="s">
        <v>43</v>
      </c>
      <c r="S1748" t="s">
        <v>44</v>
      </c>
      <c r="T1748" t="s">
        <v>27</v>
      </c>
    </row>
    <row r="1749" spans="1:20" ht="30" x14ac:dyDescent="0.25">
      <c r="A1749" t="s">
        <v>471</v>
      </c>
      <c r="B1749" t="s">
        <v>471</v>
      </c>
      <c r="C1749" t="s">
        <v>31</v>
      </c>
      <c r="D1749" t="s">
        <v>32</v>
      </c>
      <c r="E1749" s="1" t="s">
        <v>3084</v>
      </c>
      <c r="F1749">
        <v>5</v>
      </c>
      <c r="G1749" t="s">
        <v>2567</v>
      </c>
      <c r="H1749" t="str">
        <f t="shared" si="54"/>
        <v>Fort Worth</v>
      </c>
      <c r="I1749" t="b">
        <v>0</v>
      </c>
      <c r="J1749" t="s">
        <v>28</v>
      </c>
      <c r="K1749">
        <v>50000</v>
      </c>
      <c r="L1749">
        <v>86000</v>
      </c>
      <c r="M1749">
        <v>68000</v>
      </c>
      <c r="N1749" s="1" t="str">
        <f t="shared" si="55"/>
        <v>Mid ($60k–$90k)</v>
      </c>
      <c r="O1749" t="s">
        <v>29</v>
      </c>
      <c r="P1749" t="s">
        <v>171</v>
      </c>
      <c r="Q1749" t="s">
        <v>78</v>
      </c>
      <c r="R1749" t="s">
        <v>103</v>
      </c>
      <c r="S1749" t="s">
        <v>44</v>
      </c>
      <c r="T1749" t="s">
        <v>47</v>
      </c>
    </row>
    <row r="1750" spans="1:20" ht="30" x14ac:dyDescent="0.25">
      <c r="A1750" t="s">
        <v>3085</v>
      </c>
      <c r="B1750" t="s">
        <v>3085</v>
      </c>
      <c r="C1750" t="s">
        <v>31</v>
      </c>
      <c r="D1750" t="s">
        <v>32</v>
      </c>
      <c r="E1750" s="1" t="s">
        <v>3086</v>
      </c>
      <c r="F1750">
        <v>3.8</v>
      </c>
      <c r="G1750" t="s">
        <v>2567</v>
      </c>
      <c r="H1750" t="str">
        <f t="shared" si="54"/>
        <v>Fort Worth</v>
      </c>
      <c r="I1750" t="b">
        <v>0</v>
      </c>
      <c r="J1750" t="s">
        <v>28</v>
      </c>
      <c r="K1750">
        <v>50000</v>
      </c>
      <c r="L1750">
        <v>86000</v>
      </c>
      <c r="M1750">
        <v>68000</v>
      </c>
      <c r="N1750" s="1" t="str">
        <f t="shared" si="55"/>
        <v>Mid ($60k–$90k)</v>
      </c>
      <c r="O1750" t="s">
        <v>29</v>
      </c>
      <c r="P1750" t="s">
        <v>999</v>
      </c>
      <c r="Q1750" t="s">
        <v>999</v>
      </c>
      <c r="R1750" t="s">
        <v>36</v>
      </c>
      <c r="S1750" t="s">
        <v>72</v>
      </c>
      <c r="T1750" t="s">
        <v>113</v>
      </c>
    </row>
    <row r="1751" spans="1:20" ht="30" x14ac:dyDescent="0.25">
      <c r="A1751" t="s">
        <v>1365</v>
      </c>
      <c r="B1751" t="s">
        <v>88</v>
      </c>
      <c r="C1751" t="s">
        <v>48</v>
      </c>
      <c r="D1751" t="s">
        <v>32</v>
      </c>
      <c r="E1751" s="1" t="s">
        <v>3087</v>
      </c>
      <c r="F1751">
        <v>2.9</v>
      </c>
      <c r="G1751" t="s">
        <v>2567</v>
      </c>
      <c r="H1751" t="str">
        <f t="shared" si="54"/>
        <v>Fort Worth</v>
      </c>
      <c r="I1751" t="b">
        <v>0</v>
      </c>
      <c r="J1751" t="s">
        <v>28</v>
      </c>
      <c r="K1751">
        <v>50000</v>
      </c>
      <c r="L1751">
        <v>86000</v>
      </c>
      <c r="M1751">
        <v>68000</v>
      </c>
      <c r="N1751" s="1" t="str">
        <f t="shared" si="55"/>
        <v>Mid ($60k–$90k)</v>
      </c>
      <c r="O1751" t="s">
        <v>29</v>
      </c>
      <c r="P1751" t="s">
        <v>148</v>
      </c>
      <c r="Q1751" t="s">
        <v>62</v>
      </c>
      <c r="R1751" t="s">
        <v>71</v>
      </c>
      <c r="S1751" t="s">
        <v>72</v>
      </c>
      <c r="T1751" t="s">
        <v>81</v>
      </c>
    </row>
    <row r="1752" spans="1:20" x14ac:dyDescent="0.25">
      <c r="A1752" t="s">
        <v>3088</v>
      </c>
      <c r="B1752" t="s">
        <v>3088</v>
      </c>
      <c r="C1752" t="s">
        <v>31</v>
      </c>
      <c r="D1752" t="s">
        <v>32</v>
      </c>
      <c r="E1752" t="s">
        <v>3089</v>
      </c>
      <c r="F1752">
        <v>-1</v>
      </c>
      <c r="G1752" t="s">
        <v>3090</v>
      </c>
      <c r="H1752" t="str">
        <f t="shared" si="54"/>
        <v>Roanoke</v>
      </c>
      <c r="I1752" t="b">
        <v>1</v>
      </c>
      <c r="J1752" t="s">
        <v>28</v>
      </c>
      <c r="K1752">
        <v>50000</v>
      </c>
      <c r="L1752">
        <v>86000</v>
      </c>
      <c r="M1752">
        <v>68000</v>
      </c>
      <c r="N1752" s="1" t="str">
        <f t="shared" si="55"/>
        <v>Mid ($60k–$90k)</v>
      </c>
      <c r="O1752" t="s">
        <v>29</v>
      </c>
      <c r="P1752" t="s">
        <v>642</v>
      </c>
      <c r="Q1752" t="s">
        <v>487</v>
      </c>
      <c r="R1752" t="s">
        <v>103</v>
      </c>
      <c r="S1752" t="s">
        <v>337</v>
      </c>
      <c r="T1752" t="s">
        <v>47</v>
      </c>
    </row>
    <row r="1753" spans="1:20" ht="30" x14ac:dyDescent="0.25">
      <c r="A1753" t="s">
        <v>3091</v>
      </c>
      <c r="B1753" t="s">
        <v>3091</v>
      </c>
      <c r="C1753" t="s">
        <v>31</v>
      </c>
      <c r="D1753" t="s">
        <v>32</v>
      </c>
      <c r="E1753" s="1" t="s">
        <v>3092</v>
      </c>
      <c r="F1753">
        <v>1.7</v>
      </c>
      <c r="G1753" t="s">
        <v>2567</v>
      </c>
      <c r="H1753" t="str">
        <f t="shared" si="54"/>
        <v>Fort Worth</v>
      </c>
      <c r="I1753" t="b">
        <v>1</v>
      </c>
      <c r="J1753" t="s">
        <v>28</v>
      </c>
      <c r="K1753">
        <v>35000</v>
      </c>
      <c r="L1753">
        <v>67000</v>
      </c>
      <c r="M1753">
        <v>51000</v>
      </c>
      <c r="N1753" s="1" t="str">
        <f t="shared" si="55"/>
        <v>Low (&lt;$60k)</v>
      </c>
      <c r="O1753" t="s">
        <v>29</v>
      </c>
      <c r="P1753" t="s">
        <v>1493</v>
      </c>
      <c r="Q1753" t="s">
        <v>1494</v>
      </c>
      <c r="R1753" t="s">
        <v>103</v>
      </c>
      <c r="S1753" t="s">
        <v>44</v>
      </c>
      <c r="T1753" t="s">
        <v>105</v>
      </c>
    </row>
    <row r="1754" spans="1:20" ht="30" x14ac:dyDescent="0.25">
      <c r="A1754" t="s">
        <v>3093</v>
      </c>
      <c r="B1754" t="s">
        <v>3093</v>
      </c>
      <c r="C1754" t="s">
        <v>31</v>
      </c>
      <c r="D1754" t="s">
        <v>54</v>
      </c>
      <c r="E1754" s="1" t="s">
        <v>2540</v>
      </c>
      <c r="F1754">
        <v>4.2</v>
      </c>
      <c r="G1754" t="s">
        <v>2567</v>
      </c>
      <c r="H1754" t="str">
        <f t="shared" si="54"/>
        <v>Fort Worth</v>
      </c>
      <c r="I1754" t="b">
        <v>0</v>
      </c>
      <c r="J1754" t="s">
        <v>28</v>
      </c>
      <c r="K1754">
        <v>35000</v>
      </c>
      <c r="L1754">
        <v>67000</v>
      </c>
      <c r="M1754">
        <v>51000</v>
      </c>
      <c r="N1754" s="1" t="str">
        <f t="shared" si="55"/>
        <v>Low (&lt;$60k)</v>
      </c>
      <c r="O1754" t="s">
        <v>29</v>
      </c>
      <c r="P1754" t="s">
        <v>52</v>
      </c>
      <c r="Q1754" t="s">
        <v>46</v>
      </c>
      <c r="R1754" t="s">
        <v>103</v>
      </c>
      <c r="S1754" t="s">
        <v>44</v>
      </c>
      <c r="T1754" t="s">
        <v>105</v>
      </c>
    </row>
    <row r="1755" spans="1:20" ht="30" x14ac:dyDescent="0.25">
      <c r="A1755" t="s">
        <v>3094</v>
      </c>
      <c r="B1755" t="s">
        <v>3094</v>
      </c>
      <c r="C1755" t="s">
        <v>31</v>
      </c>
      <c r="D1755" t="s">
        <v>54</v>
      </c>
      <c r="E1755" s="1" t="s">
        <v>3095</v>
      </c>
      <c r="F1755">
        <v>4.8</v>
      </c>
      <c r="G1755" t="s">
        <v>2567</v>
      </c>
      <c r="H1755" t="str">
        <f t="shared" si="54"/>
        <v>Fort Worth</v>
      </c>
      <c r="I1755" t="b">
        <v>0</v>
      </c>
      <c r="J1755" t="s">
        <v>28</v>
      </c>
      <c r="K1755">
        <v>35000</v>
      </c>
      <c r="L1755">
        <v>67000</v>
      </c>
      <c r="M1755">
        <v>51000</v>
      </c>
      <c r="N1755" s="1" t="str">
        <f t="shared" si="55"/>
        <v>Low (&lt;$60k)</v>
      </c>
      <c r="O1755" t="s">
        <v>29</v>
      </c>
      <c r="P1755" t="s">
        <v>52</v>
      </c>
      <c r="Q1755" t="s">
        <v>46</v>
      </c>
      <c r="R1755" t="s">
        <v>23</v>
      </c>
      <c r="S1755" t="s">
        <v>44</v>
      </c>
      <c r="T1755" t="s">
        <v>53</v>
      </c>
    </row>
    <row r="1756" spans="1:20" ht="30" x14ac:dyDescent="0.25">
      <c r="A1756" t="s">
        <v>3096</v>
      </c>
      <c r="B1756" t="s">
        <v>3096</v>
      </c>
      <c r="C1756" t="s">
        <v>31</v>
      </c>
      <c r="D1756" t="s">
        <v>32</v>
      </c>
      <c r="E1756" s="1" t="s">
        <v>3097</v>
      </c>
      <c r="F1756">
        <v>3.9</v>
      </c>
      <c r="G1756" t="s">
        <v>3098</v>
      </c>
      <c r="H1756" t="str">
        <f t="shared" si="54"/>
        <v>Westlake</v>
      </c>
      <c r="I1756" t="b">
        <v>0</v>
      </c>
      <c r="J1756" t="s">
        <v>28</v>
      </c>
      <c r="K1756">
        <v>35000</v>
      </c>
      <c r="L1756">
        <v>67000</v>
      </c>
      <c r="M1756">
        <v>51000</v>
      </c>
      <c r="N1756" s="1" t="str">
        <f t="shared" si="55"/>
        <v>Low (&lt;$60k)</v>
      </c>
      <c r="O1756" t="s">
        <v>29</v>
      </c>
      <c r="P1756" t="s">
        <v>171</v>
      </c>
      <c r="Q1756" t="s">
        <v>78</v>
      </c>
      <c r="R1756" t="s">
        <v>43</v>
      </c>
      <c r="S1756" t="s">
        <v>44</v>
      </c>
      <c r="T1756" t="s">
        <v>47</v>
      </c>
    </row>
    <row r="1757" spans="1:20" x14ac:dyDescent="0.25">
      <c r="A1757" t="s">
        <v>3099</v>
      </c>
      <c r="B1757" t="s">
        <v>3100</v>
      </c>
      <c r="C1757" t="s">
        <v>31</v>
      </c>
      <c r="D1757" t="s">
        <v>32</v>
      </c>
      <c r="E1757" t="s">
        <v>1825</v>
      </c>
      <c r="F1757">
        <v>-1</v>
      </c>
      <c r="G1757" t="s">
        <v>2567</v>
      </c>
      <c r="H1757" t="str">
        <f t="shared" si="54"/>
        <v>Fort Worth</v>
      </c>
      <c r="I1757" t="b">
        <v>0</v>
      </c>
      <c r="J1757" t="s">
        <v>28</v>
      </c>
      <c r="K1757">
        <v>35000</v>
      </c>
      <c r="L1757">
        <v>67000</v>
      </c>
      <c r="M1757">
        <v>51000</v>
      </c>
      <c r="N1757" s="1" t="str">
        <f t="shared" si="55"/>
        <v>Low (&lt;$60k)</v>
      </c>
      <c r="O1757" t="s">
        <v>29</v>
      </c>
      <c r="P1757">
        <v>-1</v>
      </c>
      <c r="Q1757">
        <v>-1</v>
      </c>
      <c r="R1757" t="s">
        <v>116</v>
      </c>
      <c r="S1757" t="s">
        <v>72</v>
      </c>
      <c r="T1757" t="s">
        <v>47</v>
      </c>
    </row>
    <row r="1758" spans="1:20" x14ac:dyDescent="0.25">
      <c r="A1758" t="s">
        <v>3099</v>
      </c>
      <c r="B1758" t="s">
        <v>3100</v>
      </c>
      <c r="C1758" t="s">
        <v>31</v>
      </c>
      <c r="D1758" t="s">
        <v>32</v>
      </c>
      <c r="E1758" t="s">
        <v>3101</v>
      </c>
      <c r="F1758">
        <v>-1</v>
      </c>
      <c r="G1758" t="s">
        <v>2567</v>
      </c>
      <c r="H1758" t="str">
        <f t="shared" si="54"/>
        <v>Fort Worth</v>
      </c>
      <c r="I1758" t="b">
        <v>0</v>
      </c>
      <c r="J1758" t="s">
        <v>28</v>
      </c>
      <c r="K1758">
        <v>35000</v>
      </c>
      <c r="L1758">
        <v>67000</v>
      </c>
      <c r="M1758">
        <v>51000</v>
      </c>
      <c r="N1758" s="1" t="str">
        <f t="shared" si="55"/>
        <v>Low (&lt;$60k)</v>
      </c>
      <c r="O1758" t="s">
        <v>29</v>
      </c>
      <c r="P1758">
        <v>-1</v>
      </c>
      <c r="Q1758">
        <v>-1</v>
      </c>
      <c r="R1758">
        <v>-1</v>
      </c>
      <c r="S1758">
        <v>-1</v>
      </c>
      <c r="T1758">
        <v>-1</v>
      </c>
    </row>
    <row r="1759" spans="1:20" ht="30" x14ac:dyDescent="0.25">
      <c r="A1759" t="s">
        <v>3102</v>
      </c>
      <c r="B1759" t="s">
        <v>3102</v>
      </c>
      <c r="C1759" t="s">
        <v>31</v>
      </c>
      <c r="D1759" t="s">
        <v>54</v>
      </c>
      <c r="E1759" s="1" t="s">
        <v>3095</v>
      </c>
      <c r="F1759">
        <v>4.8</v>
      </c>
      <c r="G1759" t="s">
        <v>2567</v>
      </c>
      <c r="H1759" t="str">
        <f t="shared" si="54"/>
        <v>Fort Worth</v>
      </c>
      <c r="I1759" t="b">
        <v>0</v>
      </c>
      <c r="J1759" t="s">
        <v>28</v>
      </c>
      <c r="K1759">
        <v>35000</v>
      </c>
      <c r="L1759">
        <v>67000</v>
      </c>
      <c r="M1759">
        <v>51000</v>
      </c>
      <c r="N1759" s="1" t="str">
        <f t="shared" si="55"/>
        <v>Low (&lt;$60k)</v>
      </c>
      <c r="O1759" t="s">
        <v>29</v>
      </c>
      <c r="P1759" t="s">
        <v>52</v>
      </c>
      <c r="Q1759" t="s">
        <v>46</v>
      </c>
      <c r="R1759" t="s">
        <v>23</v>
      </c>
      <c r="S1759" t="s">
        <v>44</v>
      </c>
      <c r="T1759" t="s">
        <v>53</v>
      </c>
    </row>
    <row r="1760" spans="1:20" ht="30" x14ac:dyDescent="0.25">
      <c r="A1760" t="e">
        <f>+ Global Process Data Analyst</f>
        <v>#NAME?</v>
      </c>
      <c r="B1760" t="e">
        <f>+ Global Process Data Analyst</f>
        <v>#NAME?</v>
      </c>
      <c r="C1760" t="s">
        <v>31</v>
      </c>
      <c r="D1760" t="s">
        <v>32</v>
      </c>
      <c r="E1760" s="1" t="s">
        <v>3103</v>
      </c>
      <c r="F1760">
        <v>4.7</v>
      </c>
      <c r="G1760" t="s">
        <v>2567</v>
      </c>
      <c r="H1760" t="str">
        <f t="shared" si="54"/>
        <v>Fort Worth</v>
      </c>
      <c r="I1760" t="b">
        <v>0</v>
      </c>
      <c r="J1760" t="s">
        <v>28</v>
      </c>
      <c r="K1760">
        <v>57000</v>
      </c>
      <c r="L1760">
        <v>70000</v>
      </c>
      <c r="M1760">
        <v>63500</v>
      </c>
      <c r="N1760" s="1" t="str">
        <f t="shared" si="55"/>
        <v>Mid ($60k–$90k)</v>
      </c>
      <c r="O1760" t="s">
        <v>29</v>
      </c>
      <c r="P1760" t="s">
        <v>159</v>
      </c>
      <c r="Q1760" t="s">
        <v>46</v>
      </c>
      <c r="R1760" t="s">
        <v>84</v>
      </c>
      <c r="S1760" t="s">
        <v>44</v>
      </c>
      <c r="T1760" t="s">
        <v>129</v>
      </c>
    </row>
    <row r="1761" spans="1:20" ht="30" x14ac:dyDescent="0.25">
      <c r="A1761" t="s">
        <v>3104</v>
      </c>
      <c r="B1761" t="s">
        <v>3106</v>
      </c>
      <c r="C1761" t="s">
        <v>31</v>
      </c>
      <c r="D1761" t="s">
        <v>32</v>
      </c>
      <c r="E1761" s="1" t="s">
        <v>3105</v>
      </c>
      <c r="F1761">
        <v>3.6</v>
      </c>
      <c r="G1761" t="s">
        <v>3098</v>
      </c>
      <c r="H1761" t="str">
        <f t="shared" si="54"/>
        <v>Westlake</v>
      </c>
      <c r="I1761" t="b">
        <v>1</v>
      </c>
      <c r="J1761" t="s">
        <v>28</v>
      </c>
      <c r="K1761">
        <v>57000</v>
      </c>
      <c r="L1761">
        <v>70000</v>
      </c>
      <c r="M1761">
        <v>63500</v>
      </c>
      <c r="N1761" s="1" t="str">
        <f t="shared" si="55"/>
        <v>Mid ($60k–$90k)</v>
      </c>
      <c r="O1761" t="s">
        <v>29</v>
      </c>
      <c r="P1761" t="s">
        <v>52</v>
      </c>
      <c r="Q1761" t="s">
        <v>46</v>
      </c>
      <c r="R1761" t="s">
        <v>57</v>
      </c>
      <c r="S1761" t="s">
        <v>44</v>
      </c>
      <c r="T1761" t="s">
        <v>105</v>
      </c>
    </row>
    <row r="1762" spans="1:20" ht="30" x14ac:dyDescent="0.25">
      <c r="A1762" t="s">
        <v>49</v>
      </c>
      <c r="B1762" t="s">
        <v>49</v>
      </c>
      <c r="C1762" t="s">
        <v>31</v>
      </c>
      <c r="D1762" t="s">
        <v>32</v>
      </c>
      <c r="E1762" s="1" t="s">
        <v>859</v>
      </c>
      <c r="F1762">
        <v>4.2</v>
      </c>
      <c r="G1762" t="s">
        <v>124</v>
      </c>
      <c r="H1762" t="str">
        <f t="shared" si="54"/>
        <v>Columbus</v>
      </c>
      <c r="I1762" t="b">
        <v>1</v>
      </c>
      <c r="J1762" t="s">
        <v>28</v>
      </c>
      <c r="K1762">
        <v>28000</v>
      </c>
      <c r="L1762">
        <v>52000</v>
      </c>
      <c r="M1762">
        <v>40000</v>
      </c>
      <c r="N1762" s="1" t="str">
        <f t="shared" si="55"/>
        <v>Low (&lt;$60k)</v>
      </c>
      <c r="O1762" t="s">
        <v>29</v>
      </c>
      <c r="P1762" t="s">
        <v>171</v>
      </c>
      <c r="Q1762" t="s">
        <v>78</v>
      </c>
      <c r="R1762" t="s">
        <v>23</v>
      </c>
      <c r="S1762" t="s">
        <v>51</v>
      </c>
      <c r="T1762" t="s">
        <v>27</v>
      </c>
    </row>
    <row r="1763" spans="1:20" ht="30" x14ac:dyDescent="0.25">
      <c r="A1763" t="s">
        <v>49</v>
      </c>
      <c r="B1763" t="s">
        <v>49</v>
      </c>
      <c r="C1763" t="s">
        <v>31</v>
      </c>
      <c r="D1763" t="s">
        <v>32</v>
      </c>
      <c r="E1763" s="1" t="s">
        <v>3107</v>
      </c>
      <c r="F1763">
        <v>3.6</v>
      </c>
      <c r="G1763" t="s">
        <v>124</v>
      </c>
      <c r="H1763" t="str">
        <f t="shared" si="54"/>
        <v>Columbus</v>
      </c>
      <c r="I1763" t="b">
        <v>0</v>
      </c>
      <c r="J1763" t="s">
        <v>28</v>
      </c>
      <c r="K1763">
        <v>28000</v>
      </c>
      <c r="L1763">
        <v>52000</v>
      </c>
      <c r="M1763">
        <v>40000</v>
      </c>
      <c r="N1763" s="1" t="str">
        <f t="shared" si="55"/>
        <v>Low (&lt;$60k)</v>
      </c>
      <c r="O1763" t="s">
        <v>29</v>
      </c>
      <c r="P1763" t="s">
        <v>143</v>
      </c>
      <c r="Q1763" t="s">
        <v>46</v>
      </c>
      <c r="R1763" t="s">
        <v>23</v>
      </c>
      <c r="S1763" t="s">
        <v>44</v>
      </c>
      <c r="T1763" t="s">
        <v>47</v>
      </c>
    </row>
    <row r="1764" spans="1:20" ht="30" x14ac:dyDescent="0.25">
      <c r="A1764" t="s">
        <v>3108</v>
      </c>
      <c r="B1764" t="s">
        <v>3108</v>
      </c>
      <c r="C1764" t="s">
        <v>192</v>
      </c>
      <c r="D1764" t="s">
        <v>32</v>
      </c>
      <c r="E1764" s="1" t="s">
        <v>3109</v>
      </c>
      <c r="F1764">
        <v>3.7</v>
      </c>
      <c r="G1764" t="s">
        <v>124</v>
      </c>
      <c r="H1764" t="str">
        <f t="shared" si="54"/>
        <v>Columbus</v>
      </c>
      <c r="I1764" t="b">
        <v>1</v>
      </c>
      <c r="J1764" t="s">
        <v>28</v>
      </c>
      <c r="K1764">
        <v>28000</v>
      </c>
      <c r="L1764">
        <v>52000</v>
      </c>
      <c r="M1764">
        <v>40000</v>
      </c>
      <c r="N1764" s="1" t="str">
        <f t="shared" si="55"/>
        <v>Low (&lt;$60k)</v>
      </c>
      <c r="O1764" t="s">
        <v>29</v>
      </c>
      <c r="P1764" t="s">
        <v>37</v>
      </c>
      <c r="Q1764" t="s">
        <v>38</v>
      </c>
      <c r="R1764" t="s">
        <v>36</v>
      </c>
      <c r="S1764" t="s">
        <v>24</v>
      </c>
      <c r="T1764" t="s">
        <v>74</v>
      </c>
    </row>
    <row r="1765" spans="1:20" ht="30" x14ac:dyDescent="0.25">
      <c r="A1765" t="s">
        <v>49</v>
      </c>
      <c r="B1765" t="s">
        <v>49</v>
      </c>
      <c r="C1765" t="s">
        <v>31</v>
      </c>
      <c r="D1765" t="s">
        <v>54</v>
      </c>
      <c r="E1765" s="1" t="s">
        <v>1916</v>
      </c>
      <c r="F1765">
        <v>2.9</v>
      </c>
      <c r="G1765" t="s">
        <v>124</v>
      </c>
      <c r="H1765" t="str">
        <f t="shared" si="54"/>
        <v>Columbus</v>
      </c>
      <c r="I1765" t="b">
        <v>0</v>
      </c>
      <c r="J1765" t="s">
        <v>28</v>
      </c>
      <c r="K1765">
        <v>28000</v>
      </c>
      <c r="L1765">
        <v>52000</v>
      </c>
      <c r="M1765">
        <v>40000</v>
      </c>
      <c r="N1765" s="1" t="str">
        <f t="shared" si="55"/>
        <v>Low (&lt;$60k)</v>
      </c>
      <c r="O1765" t="s">
        <v>29</v>
      </c>
      <c r="P1765" t="s">
        <v>154</v>
      </c>
      <c r="Q1765" t="s">
        <v>62</v>
      </c>
      <c r="R1765" t="s">
        <v>43</v>
      </c>
      <c r="S1765" t="s">
        <v>72</v>
      </c>
      <c r="T1765" t="s">
        <v>175</v>
      </c>
    </row>
    <row r="1766" spans="1:20" ht="30" x14ac:dyDescent="0.25">
      <c r="A1766" t="s">
        <v>3110</v>
      </c>
      <c r="B1766" t="s">
        <v>3110</v>
      </c>
      <c r="C1766" t="s">
        <v>31</v>
      </c>
      <c r="D1766" t="s">
        <v>54</v>
      </c>
      <c r="E1766" s="1" t="s">
        <v>3111</v>
      </c>
      <c r="F1766">
        <v>3.5</v>
      </c>
      <c r="G1766" t="s">
        <v>124</v>
      </c>
      <c r="H1766" t="str">
        <f t="shared" si="54"/>
        <v>Columbus</v>
      </c>
      <c r="I1766" t="b">
        <v>1</v>
      </c>
      <c r="J1766" t="s">
        <v>28</v>
      </c>
      <c r="K1766">
        <v>28000</v>
      </c>
      <c r="L1766">
        <v>52000</v>
      </c>
      <c r="M1766">
        <v>40000</v>
      </c>
      <c r="N1766" s="1" t="str">
        <f t="shared" si="55"/>
        <v>Low (&lt;$60k)</v>
      </c>
      <c r="O1766" t="s">
        <v>29</v>
      </c>
      <c r="P1766" t="s">
        <v>1401</v>
      </c>
      <c r="Q1766" t="s">
        <v>286</v>
      </c>
      <c r="R1766" t="s">
        <v>36</v>
      </c>
      <c r="S1766" t="s">
        <v>72</v>
      </c>
      <c r="T1766" t="s">
        <v>39</v>
      </c>
    </row>
    <row r="1767" spans="1:20" ht="30" x14ac:dyDescent="0.25">
      <c r="A1767" t="s">
        <v>3112</v>
      </c>
      <c r="B1767" t="s">
        <v>3112</v>
      </c>
      <c r="C1767" t="s">
        <v>31</v>
      </c>
      <c r="D1767" t="s">
        <v>54</v>
      </c>
      <c r="E1767" s="1" t="s">
        <v>301</v>
      </c>
      <c r="F1767">
        <v>3.9</v>
      </c>
      <c r="G1767" t="s">
        <v>124</v>
      </c>
      <c r="H1767" t="str">
        <f t="shared" si="54"/>
        <v>Columbus</v>
      </c>
      <c r="I1767" t="b">
        <v>0</v>
      </c>
      <c r="J1767" t="s">
        <v>28</v>
      </c>
      <c r="K1767">
        <v>28000</v>
      </c>
      <c r="L1767">
        <v>52000</v>
      </c>
      <c r="M1767">
        <v>40000</v>
      </c>
      <c r="N1767" s="1" t="str">
        <f t="shared" si="55"/>
        <v>Low (&lt;$60k)</v>
      </c>
      <c r="O1767" t="s">
        <v>29</v>
      </c>
      <c r="P1767" t="s">
        <v>61</v>
      </c>
      <c r="Q1767" t="s">
        <v>62</v>
      </c>
      <c r="R1767" t="s">
        <v>36</v>
      </c>
      <c r="S1767" t="s">
        <v>72</v>
      </c>
      <c r="T1767" t="s">
        <v>113</v>
      </c>
    </row>
    <row r="1768" spans="1:20" x14ac:dyDescent="0.25">
      <c r="A1768" t="s">
        <v>49</v>
      </c>
      <c r="B1768" t="s">
        <v>49</v>
      </c>
      <c r="C1768" t="s">
        <v>31</v>
      </c>
      <c r="D1768" t="s">
        <v>32</v>
      </c>
      <c r="E1768" t="s">
        <v>3113</v>
      </c>
      <c r="F1768">
        <v>-1</v>
      </c>
      <c r="G1768" t="s">
        <v>124</v>
      </c>
      <c r="H1768" t="str">
        <f t="shared" si="54"/>
        <v>Columbus</v>
      </c>
      <c r="I1768" t="b">
        <v>0</v>
      </c>
      <c r="J1768" t="s">
        <v>28</v>
      </c>
      <c r="K1768">
        <v>28000</v>
      </c>
      <c r="L1768">
        <v>52000</v>
      </c>
      <c r="M1768">
        <v>40000</v>
      </c>
      <c r="N1768" s="1" t="str">
        <f t="shared" si="55"/>
        <v>Low (&lt;$60k)</v>
      </c>
      <c r="O1768" t="s">
        <v>29</v>
      </c>
      <c r="P1768">
        <v>-1</v>
      </c>
      <c r="Q1768">
        <v>-1</v>
      </c>
      <c r="R1768">
        <v>-1</v>
      </c>
      <c r="S1768">
        <v>-1</v>
      </c>
      <c r="T1768">
        <v>-1</v>
      </c>
    </row>
    <row r="1769" spans="1:20" ht="30" x14ac:dyDescent="0.25">
      <c r="A1769" t="s">
        <v>193</v>
      </c>
      <c r="B1769" t="s">
        <v>193</v>
      </c>
      <c r="C1769" t="s">
        <v>31</v>
      </c>
      <c r="D1769" t="s">
        <v>40</v>
      </c>
      <c r="E1769" s="1" t="s">
        <v>3114</v>
      </c>
      <c r="F1769">
        <v>3.8</v>
      </c>
      <c r="G1769" t="s">
        <v>3115</v>
      </c>
      <c r="H1769" t="str">
        <f t="shared" si="54"/>
        <v>Westerville</v>
      </c>
      <c r="I1769" t="b">
        <v>0</v>
      </c>
      <c r="J1769" t="s">
        <v>28</v>
      </c>
      <c r="K1769">
        <v>28000</v>
      </c>
      <c r="L1769">
        <v>52000</v>
      </c>
      <c r="M1769">
        <v>40000</v>
      </c>
      <c r="N1769" s="1" t="str">
        <f t="shared" si="55"/>
        <v>Low (&lt;$60k)</v>
      </c>
      <c r="O1769" t="s">
        <v>29</v>
      </c>
      <c r="P1769" t="s">
        <v>1535</v>
      </c>
      <c r="Q1769" t="s">
        <v>1494</v>
      </c>
      <c r="R1769" t="s">
        <v>36</v>
      </c>
      <c r="S1769" t="s">
        <v>44</v>
      </c>
      <c r="T1769" t="s">
        <v>47</v>
      </c>
    </row>
    <row r="1770" spans="1:20" ht="30" x14ac:dyDescent="0.25">
      <c r="A1770" t="s">
        <v>3116</v>
      </c>
      <c r="B1770" t="s">
        <v>3116</v>
      </c>
      <c r="C1770" t="s">
        <v>192</v>
      </c>
      <c r="D1770" t="s">
        <v>40</v>
      </c>
      <c r="E1770" s="1" t="s">
        <v>3117</v>
      </c>
      <c r="F1770">
        <v>3.6</v>
      </c>
      <c r="G1770" t="s">
        <v>124</v>
      </c>
      <c r="H1770" t="str">
        <f t="shared" si="54"/>
        <v>Columbus</v>
      </c>
      <c r="I1770" t="b">
        <v>0</v>
      </c>
      <c r="J1770" t="s">
        <v>28</v>
      </c>
      <c r="K1770">
        <v>28000</v>
      </c>
      <c r="L1770">
        <v>52000</v>
      </c>
      <c r="M1770">
        <v>40000</v>
      </c>
      <c r="N1770" s="1" t="str">
        <f t="shared" si="55"/>
        <v>Low (&lt;$60k)</v>
      </c>
      <c r="O1770" t="s">
        <v>29</v>
      </c>
      <c r="P1770" t="s">
        <v>37</v>
      </c>
      <c r="Q1770" t="s">
        <v>38</v>
      </c>
      <c r="R1770" t="s">
        <v>36</v>
      </c>
      <c r="S1770" t="s">
        <v>72</v>
      </c>
      <c r="T1770" t="s">
        <v>113</v>
      </c>
    </row>
    <row r="1771" spans="1:20" ht="30" x14ac:dyDescent="0.25">
      <c r="A1771" t="s">
        <v>220</v>
      </c>
      <c r="B1771" t="s">
        <v>220</v>
      </c>
      <c r="C1771" t="s">
        <v>126</v>
      </c>
      <c r="D1771" t="s">
        <v>54</v>
      </c>
      <c r="E1771" s="1" t="s">
        <v>343</v>
      </c>
      <c r="F1771">
        <v>5</v>
      </c>
      <c r="G1771" t="s">
        <v>124</v>
      </c>
      <c r="H1771" t="str">
        <f t="shared" si="54"/>
        <v>Columbus</v>
      </c>
      <c r="I1771" t="b">
        <v>0</v>
      </c>
      <c r="J1771" t="s">
        <v>28</v>
      </c>
      <c r="K1771">
        <v>28000</v>
      </c>
      <c r="L1771">
        <v>52000</v>
      </c>
      <c r="M1771">
        <v>40000</v>
      </c>
      <c r="N1771" s="1" t="str">
        <f t="shared" si="55"/>
        <v>Low (&lt;$60k)</v>
      </c>
      <c r="O1771" t="s">
        <v>29</v>
      </c>
      <c r="P1771" t="s">
        <v>52</v>
      </c>
      <c r="Q1771" t="s">
        <v>46</v>
      </c>
      <c r="R1771" t="s">
        <v>103</v>
      </c>
      <c r="S1771" t="s">
        <v>44</v>
      </c>
      <c r="T1771" t="s">
        <v>53</v>
      </c>
    </row>
    <row r="1772" spans="1:20" ht="45" x14ac:dyDescent="0.25">
      <c r="A1772" t="s">
        <v>3118</v>
      </c>
      <c r="B1772" t="s">
        <v>3118</v>
      </c>
      <c r="C1772" t="s">
        <v>31</v>
      </c>
      <c r="D1772" t="s">
        <v>32</v>
      </c>
      <c r="E1772" s="1" t="s">
        <v>3119</v>
      </c>
      <c r="F1772">
        <v>2.2999999999999998</v>
      </c>
      <c r="G1772" t="s">
        <v>124</v>
      </c>
      <c r="H1772" t="str">
        <f t="shared" si="54"/>
        <v>Columbus</v>
      </c>
      <c r="I1772" t="b">
        <v>1</v>
      </c>
      <c r="J1772" t="s">
        <v>28</v>
      </c>
      <c r="K1772">
        <v>28000</v>
      </c>
      <c r="L1772">
        <v>52000</v>
      </c>
      <c r="M1772">
        <v>40000</v>
      </c>
      <c r="N1772" s="1" t="str">
        <f t="shared" si="55"/>
        <v>Low (&lt;$60k)</v>
      </c>
      <c r="O1772" t="s">
        <v>29</v>
      </c>
      <c r="P1772" t="s">
        <v>148</v>
      </c>
      <c r="Q1772" t="s">
        <v>62</v>
      </c>
      <c r="R1772" t="s">
        <v>84</v>
      </c>
      <c r="S1772" t="s">
        <v>24</v>
      </c>
      <c r="T1772" t="s">
        <v>308</v>
      </c>
    </row>
    <row r="1773" spans="1:20" ht="30" x14ac:dyDescent="0.25">
      <c r="A1773" t="s">
        <v>1948</v>
      </c>
      <c r="B1773" t="s">
        <v>1948</v>
      </c>
      <c r="C1773" t="s">
        <v>31</v>
      </c>
      <c r="D1773" t="s">
        <v>32</v>
      </c>
      <c r="E1773" s="1" t="s">
        <v>908</v>
      </c>
      <c r="F1773">
        <v>2.5</v>
      </c>
      <c r="G1773" t="s">
        <v>864</v>
      </c>
      <c r="H1773" t="str">
        <f t="shared" si="54"/>
        <v>Hilliard</v>
      </c>
      <c r="I1773" t="b">
        <v>0</v>
      </c>
      <c r="J1773" t="s">
        <v>28</v>
      </c>
      <c r="K1773">
        <v>28000</v>
      </c>
      <c r="L1773">
        <v>52000</v>
      </c>
      <c r="M1773">
        <v>40000</v>
      </c>
      <c r="N1773" s="1" t="str">
        <f t="shared" si="55"/>
        <v>Low (&lt;$60k)</v>
      </c>
      <c r="O1773" t="s">
        <v>29</v>
      </c>
      <c r="P1773" t="s">
        <v>171</v>
      </c>
      <c r="Q1773" t="s">
        <v>78</v>
      </c>
      <c r="R1773" t="s">
        <v>103</v>
      </c>
      <c r="S1773" t="s">
        <v>44</v>
      </c>
      <c r="T1773" t="s">
        <v>47</v>
      </c>
    </row>
    <row r="1774" spans="1:20" ht="30" x14ac:dyDescent="0.25">
      <c r="A1774" t="s">
        <v>3120</v>
      </c>
      <c r="B1774" t="s">
        <v>3120</v>
      </c>
      <c r="C1774" t="s">
        <v>31</v>
      </c>
      <c r="D1774" t="s">
        <v>32</v>
      </c>
      <c r="E1774" s="1" t="s">
        <v>3109</v>
      </c>
      <c r="F1774">
        <v>3.7</v>
      </c>
      <c r="G1774" t="s">
        <v>124</v>
      </c>
      <c r="H1774" t="str">
        <f t="shared" si="54"/>
        <v>Columbus</v>
      </c>
      <c r="I1774" t="b">
        <v>1</v>
      </c>
      <c r="J1774" t="s">
        <v>28</v>
      </c>
      <c r="K1774">
        <v>28000</v>
      </c>
      <c r="L1774">
        <v>52000</v>
      </c>
      <c r="M1774">
        <v>40000</v>
      </c>
      <c r="N1774" s="1" t="str">
        <f t="shared" si="55"/>
        <v>Low (&lt;$60k)</v>
      </c>
      <c r="O1774" t="s">
        <v>29</v>
      </c>
      <c r="P1774" t="s">
        <v>37</v>
      </c>
      <c r="Q1774" t="s">
        <v>38</v>
      </c>
      <c r="R1774" t="s">
        <v>36</v>
      </c>
      <c r="S1774" t="s">
        <v>24</v>
      </c>
      <c r="T1774" t="s">
        <v>74</v>
      </c>
    </row>
    <row r="1775" spans="1:20" ht="30" x14ac:dyDescent="0.25">
      <c r="A1775" t="s">
        <v>49</v>
      </c>
      <c r="B1775" t="s">
        <v>49</v>
      </c>
      <c r="C1775" t="s">
        <v>31</v>
      </c>
      <c r="D1775" t="s">
        <v>54</v>
      </c>
      <c r="E1775" s="1" t="s">
        <v>3121</v>
      </c>
      <c r="F1775">
        <v>2.8</v>
      </c>
      <c r="G1775" t="s">
        <v>124</v>
      </c>
      <c r="H1775" t="str">
        <f t="shared" si="54"/>
        <v>Columbus</v>
      </c>
      <c r="I1775" t="b">
        <v>0</v>
      </c>
      <c r="J1775" t="s">
        <v>28</v>
      </c>
      <c r="K1775">
        <v>28000</v>
      </c>
      <c r="L1775">
        <v>52000</v>
      </c>
      <c r="M1775">
        <v>40000</v>
      </c>
      <c r="N1775" s="1" t="str">
        <f t="shared" si="55"/>
        <v>Low (&lt;$60k)</v>
      </c>
      <c r="O1775" t="s">
        <v>29</v>
      </c>
      <c r="P1775" t="s">
        <v>262</v>
      </c>
      <c r="Q1775" t="s">
        <v>207</v>
      </c>
      <c r="R1775" t="s">
        <v>84</v>
      </c>
      <c r="S1775" t="s">
        <v>44</v>
      </c>
      <c r="T1775" t="s">
        <v>129</v>
      </c>
    </row>
    <row r="1776" spans="1:20" ht="30" x14ac:dyDescent="0.25">
      <c r="A1776" t="s">
        <v>49</v>
      </c>
      <c r="B1776" t="s">
        <v>49</v>
      </c>
      <c r="C1776" t="s">
        <v>31</v>
      </c>
      <c r="D1776" t="s">
        <v>54</v>
      </c>
      <c r="E1776" s="1" t="s">
        <v>343</v>
      </c>
      <c r="F1776">
        <v>5</v>
      </c>
      <c r="G1776" t="s">
        <v>124</v>
      </c>
      <c r="H1776" t="str">
        <f t="shared" si="54"/>
        <v>Columbus</v>
      </c>
      <c r="I1776" t="b">
        <v>0</v>
      </c>
      <c r="J1776" t="s">
        <v>28</v>
      </c>
      <c r="K1776">
        <v>28000</v>
      </c>
      <c r="L1776">
        <v>52000</v>
      </c>
      <c r="M1776">
        <v>40000</v>
      </c>
      <c r="N1776" s="1" t="str">
        <f t="shared" si="55"/>
        <v>Low (&lt;$60k)</v>
      </c>
      <c r="O1776" t="s">
        <v>29</v>
      </c>
      <c r="P1776" t="s">
        <v>52</v>
      </c>
      <c r="Q1776" t="s">
        <v>46</v>
      </c>
      <c r="R1776" t="s">
        <v>103</v>
      </c>
      <c r="S1776" t="s">
        <v>44</v>
      </c>
      <c r="T1776" t="s">
        <v>53</v>
      </c>
    </row>
    <row r="1777" spans="1:20" ht="30" x14ac:dyDescent="0.25">
      <c r="A1777" t="s">
        <v>3122</v>
      </c>
      <c r="B1777" t="s">
        <v>3124</v>
      </c>
      <c r="C1777" t="s">
        <v>31</v>
      </c>
      <c r="D1777" t="s">
        <v>32</v>
      </c>
      <c r="E1777" s="1" t="s">
        <v>3123</v>
      </c>
      <c r="F1777">
        <v>3.4</v>
      </c>
      <c r="G1777" t="s">
        <v>124</v>
      </c>
      <c r="H1777" t="str">
        <f t="shared" si="54"/>
        <v>Columbus</v>
      </c>
      <c r="I1777" t="b">
        <v>0</v>
      </c>
      <c r="J1777" t="s">
        <v>28</v>
      </c>
      <c r="K1777">
        <v>28000</v>
      </c>
      <c r="L1777">
        <v>52000</v>
      </c>
      <c r="M1777">
        <v>40000</v>
      </c>
      <c r="N1777" s="1" t="str">
        <f t="shared" si="55"/>
        <v>Low (&lt;$60k)</v>
      </c>
      <c r="O1777" t="s">
        <v>29</v>
      </c>
      <c r="P1777" t="s">
        <v>37</v>
      </c>
      <c r="Q1777" t="s">
        <v>38</v>
      </c>
      <c r="R1777" t="s">
        <v>43</v>
      </c>
      <c r="S1777" t="s">
        <v>72</v>
      </c>
      <c r="T1777" t="s">
        <v>47</v>
      </c>
    </row>
    <row r="1778" spans="1:20" ht="30" x14ac:dyDescent="0.25">
      <c r="A1778" t="s">
        <v>49</v>
      </c>
      <c r="B1778" t="s">
        <v>49</v>
      </c>
      <c r="C1778" t="s">
        <v>31</v>
      </c>
      <c r="D1778" t="s">
        <v>32</v>
      </c>
      <c r="E1778" s="1" t="s">
        <v>3125</v>
      </c>
      <c r="F1778">
        <v>4.5</v>
      </c>
      <c r="G1778" t="s">
        <v>124</v>
      </c>
      <c r="H1778" t="str">
        <f t="shared" si="54"/>
        <v>Columbus</v>
      </c>
      <c r="I1778" t="b">
        <v>0</v>
      </c>
      <c r="J1778" t="s">
        <v>28</v>
      </c>
      <c r="K1778">
        <v>28000</v>
      </c>
      <c r="L1778">
        <v>52000</v>
      </c>
      <c r="M1778">
        <v>40000</v>
      </c>
      <c r="N1778" s="1" t="str">
        <f t="shared" si="55"/>
        <v>Low (&lt;$60k)</v>
      </c>
      <c r="O1778" t="s">
        <v>29</v>
      </c>
      <c r="P1778" t="s">
        <v>171</v>
      </c>
      <c r="Q1778" t="s">
        <v>78</v>
      </c>
      <c r="R1778" t="s">
        <v>57</v>
      </c>
      <c r="S1778" t="s">
        <v>44</v>
      </c>
      <c r="T1778" t="s">
        <v>175</v>
      </c>
    </row>
    <row r="1779" spans="1:20" ht="30" x14ac:dyDescent="0.25">
      <c r="A1779" t="s">
        <v>3122</v>
      </c>
      <c r="B1779" t="s">
        <v>3124</v>
      </c>
      <c r="C1779" t="s">
        <v>31</v>
      </c>
      <c r="D1779" t="s">
        <v>32</v>
      </c>
      <c r="E1779" s="1" t="s">
        <v>3126</v>
      </c>
      <c r="F1779">
        <v>3.4</v>
      </c>
      <c r="G1779" t="s">
        <v>124</v>
      </c>
      <c r="H1779" t="str">
        <f t="shared" si="54"/>
        <v>Columbus</v>
      </c>
      <c r="I1779" t="b">
        <v>0</v>
      </c>
      <c r="J1779" t="s">
        <v>28</v>
      </c>
      <c r="K1779">
        <v>28000</v>
      </c>
      <c r="L1779">
        <v>52000</v>
      </c>
      <c r="M1779">
        <v>40000</v>
      </c>
      <c r="N1779" s="1" t="str">
        <f t="shared" si="55"/>
        <v>Low (&lt;$60k)</v>
      </c>
      <c r="O1779" t="s">
        <v>29</v>
      </c>
      <c r="P1779">
        <v>-1</v>
      </c>
      <c r="Q1779">
        <v>-1</v>
      </c>
      <c r="R1779" t="s">
        <v>103</v>
      </c>
      <c r="S1779" t="s">
        <v>44</v>
      </c>
      <c r="T1779" t="s">
        <v>308</v>
      </c>
    </row>
    <row r="1780" spans="1:20" x14ac:dyDescent="0.25">
      <c r="A1780" t="s">
        <v>579</v>
      </c>
      <c r="B1780" t="s">
        <v>579</v>
      </c>
      <c r="C1780" t="s">
        <v>31</v>
      </c>
      <c r="D1780" t="s">
        <v>32</v>
      </c>
      <c r="E1780" t="s">
        <v>3127</v>
      </c>
      <c r="F1780">
        <v>-1</v>
      </c>
      <c r="G1780" t="s">
        <v>124</v>
      </c>
      <c r="H1780" t="str">
        <f t="shared" si="54"/>
        <v>Columbus</v>
      </c>
      <c r="I1780" t="b">
        <v>0</v>
      </c>
      <c r="J1780" t="s">
        <v>28</v>
      </c>
      <c r="K1780">
        <v>28000</v>
      </c>
      <c r="L1780">
        <v>52000</v>
      </c>
      <c r="M1780">
        <v>40000</v>
      </c>
      <c r="N1780" s="1" t="str">
        <f t="shared" si="55"/>
        <v>Low (&lt;$60k)</v>
      </c>
      <c r="O1780" t="s">
        <v>29</v>
      </c>
      <c r="P1780">
        <v>-1</v>
      </c>
      <c r="Q1780">
        <v>-1</v>
      </c>
      <c r="R1780">
        <v>-1</v>
      </c>
      <c r="S1780">
        <v>-1</v>
      </c>
      <c r="T1780">
        <v>-1</v>
      </c>
    </row>
    <row r="1781" spans="1:20" ht="30" x14ac:dyDescent="0.25">
      <c r="A1781" t="s">
        <v>3128</v>
      </c>
      <c r="B1781" t="s">
        <v>3128</v>
      </c>
      <c r="C1781" t="s">
        <v>31</v>
      </c>
      <c r="D1781" t="s">
        <v>32</v>
      </c>
      <c r="E1781" s="1" t="s">
        <v>3129</v>
      </c>
      <c r="F1781">
        <v>5</v>
      </c>
      <c r="G1781" t="s">
        <v>409</v>
      </c>
      <c r="H1781" t="str">
        <f t="shared" si="54"/>
        <v>Dublin</v>
      </c>
      <c r="I1781" t="b">
        <v>0</v>
      </c>
      <c r="J1781" t="s">
        <v>28</v>
      </c>
      <c r="K1781">
        <v>28000</v>
      </c>
      <c r="L1781">
        <v>52000</v>
      </c>
      <c r="M1781">
        <v>40000</v>
      </c>
      <c r="N1781" s="1" t="str">
        <f t="shared" si="55"/>
        <v>Low (&lt;$60k)</v>
      </c>
      <c r="O1781" t="s">
        <v>29</v>
      </c>
      <c r="P1781" t="s">
        <v>52</v>
      </c>
      <c r="Q1781" t="s">
        <v>46</v>
      </c>
      <c r="R1781" t="s">
        <v>23</v>
      </c>
      <c r="S1781" t="s">
        <v>44</v>
      </c>
      <c r="T1781" t="s">
        <v>53</v>
      </c>
    </row>
    <row r="1782" spans="1:20" ht="30" x14ac:dyDescent="0.25">
      <c r="A1782" t="s">
        <v>49</v>
      </c>
      <c r="B1782" t="s">
        <v>49</v>
      </c>
      <c r="C1782" t="s">
        <v>31</v>
      </c>
      <c r="D1782" t="s">
        <v>32</v>
      </c>
      <c r="E1782" s="1" t="s">
        <v>3130</v>
      </c>
      <c r="F1782">
        <v>4.5</v>
      </c>
      <c r="G1782" t="s">
        <v>124</v>
      </c>
      <c r="H1782" t="str">
        <f t="shared" si="54"/>
        <v>Columbus</v>
      </c>
      <c r="I1782" t="b">
        <v>0</v>
      </c>
      <c r="J1782" t="s">
        <v>28</v>
      </c>
      <c r="K1782">
        <v>28000</v>
      </c>
      <c r="L1782">
        <v>52000</v>
      </c>
      <c r="M1782">
        <v>40000</v>
      </c>
      <c r="N1782" s="1" t="str">
        <f t="shared" si="55"/>
        <v>Low (&lt;$60k)</v>
      </c>
      <c r="O1782" t="s">
        <v>29</v>
      </c>
      <c r="P1782">
        <v>-1</v>
      </c>
      <c r="Q1782">
        <v>-1</v>
      </c>
      <c r="R1782" t="s">
        <v>84</v>
      </c>
      <c r="S1782" t="s">
        <v>44</v>
      </c>
      <c r="T1782" t="s">
        <v>96</v>
      </c>
    </row>
    <row r="1783" spans="1:20" ht="30" x14ac:dyDescent="0.25">
      <c r="A1783" t="s">
        <v>3131</v>
      </c>
      <c r="B1783" t="s">
        <v>3132</v>
      </c>
      <c r="C1783" t="s">
        <v>48</v>
      </c>
      <c r="D1783" t="s">
        <v>32</v>
      </c>
      <c r="E1783" s="1" t="s">
        <v>600</v>
      </c>
      <c r="F1783">
        <v>4.5</v>
      </c>
      <c r="G1783" t="s">
        <v>124</v>
      </c>
      <c r="H1783" t="str">
        <f t="shared" si="54"/>
        <v>Columbus</v>
      </c>
      <c r="I1783" t="b">
        <v>0</v>
      </c>
      <c r="J1783" t="s">
        <v>28</v>
      </c>
      <c r="K1783">
        <v>28000</v>
      </c>
      <c r="L1783">
        <v>52000</v>
      </c>
      <c r="M1783">
        <v>40000</v>
      </c>
      <c r="N1783" s="1" t="str">
        <f t="shared" si="55"/>
        <v>Low (&lt;$60k)</v>
      </c>
      <c r="O1783" t="s">
        <v>29</v>
      </c>
      <c r="P1783" t="s">
        <v>52</v>
      </c>
      <c r="Q1783" t="s">
        <v>46</v>
      </c>
      <c r="R1783" t="s">
        <v>57</v>
      </c>
      <c r="S1783" t="s">
        <v>44</v>
      </c>
      <c r="T1783" t="s">
        <v>53</v>
      </c>
    </row>
    <row r="1784" spans="1:20" ht="30" x14ac:dyDescent="0.25">
      <c r="A1784" t="s">
        <v>3133</v>
      </c>
      <c r="B1784" t="s">
        <v>3134</v>
      </c>
      <c r="C1784" t="s">
        <v>31</v>
      </c>
      <c r="D1784" t="s">
        <v>32</v>
      </c>
      <c r="E1784" s="1" t="s">
        <v>3109</v>
      </c>
      <c r="F1784">
        <v>3.7</v>
      </c>
      <c r="G1784" t="s">
        <v>124</v>
      </c>
      <c r="H1784" t="str">
        <f t="shared" si="54"/>
        <v>Columbus</v>
      </c>
      <c r="I1784" t="b">
        <v>1</v>
      </c>
      <c r="J1784" t="s">
        <v>28</v>
      </c>
      <c r="K1784">
        <v>28000</v>
      </c>
      <c r="L1784">
        <v>52000</v>
      </c>
      <c r="M1784">
        <v>40000</v>
      </c>
      <c r="N1784" s="1" t="str">
        <f t="shared" si="55"/>
        <v>Low (&lt;$60k)</v>
      </c>
      <c r="O1784" t="s">
        <v>29</v>
      </c>
      <c r="P1784" t="s">
        <v>37</v>
      </c>
      <c r="Q1784" t="s">
        <v>38</v>
      </c>
      <c r="R1784" t="s">
        <v>36</v>
      </c>
      <c r="S1784" t="s">
        <v>24</v>
      </c>
      <c r="T1784" t="s">
        <v>74</v>
      </c>
    </row>
    <row r="1785" spans="1:20" ht="30" x14ac:dyDescent="0.25">
      <c r="A1785" t="s">
        <v>759</v>
      </c>
      <c r="B1785" t="s">
        <v>759</v>
      </c>
      <c r="C1785" t="s">
        <v>126</v>
      </c>
      <c r="D1785" t="s">
        <v>54</v>
      </c>
      <c r="E1785" s="1" t="s">
        <v>343</v>
      </c>
      <c r="F1785">
        <v>5</v>
      </c>
      <c r="G1785" t="s">
        <v>124</v>
      </c>
      <c r="H1785" t="str">
        <f t="shared" si="54"/>
        <v>Columbus</v>
      </c>
      <c r="I1785" t="b">
        <v>0</v>
      </c>
      <c r="J1785" t="s">
        <v>28</v>
      </c>
      <c r="K1785">
        <v>28000</v>
      </c>
      <c r="L1785">
        <v>52000</v>
      </c>
      <c r="M1785">
        <v>40000</v>
      </c>
      <c r="N1785" s="1" t="str">
        <f t="shared" si="55"/>
        <v>Low (&lt;$60k)</v>
      </c>
      <c r="O1785" t="s">
        <v>29</v>
      </c>
      <c r="P1785" t="s">
        <v>52</v>
      </c>
      <c r="Q1785" t="s">
        <v>46</v>
      </c>
      <c r="R1785" t="s">
        <v>103</v>
      </c>
      <c r="S1785" t="s">
        <v>44</v>
      </c>
      <c r="T1785" t="s">
        <v>53</v>
      </c>
    </row>
    <row r="1786" spans="1:20" ht="30" x14ac:dyDescent="0.25">
      <c r="A1786" t="s">
        <v>3135</v>
      </c>
      <c r="B1786" t="s">
        <v>3135</v>
      </c>
      <c r="C1786" t="s">
        <v>31</v>
      </c>
      <c r="D1786" t="s">
        <v>54</v>
      </c>
      <c r="E1786" s="1" t="s">
        <v>908</v>
      </c>
      <c r="F1786">
        <v>2.5</v>
      </c>
      <c r="G1786" t="s">
        <v>864</v>
      </c>
      <c r="H1786" t="str">
        <f t="shared" si="54"/>
        <v>Hilliard</v>
      </c>
      <c r="I1786" t="b">
        <v>0</v>
      </c>
      <c r="J1786" t="s">
        <v>28</v>
      </c>
      <c r="K1786">
        <v>28000</v>
      </c>
      <c r="L1786">
        <v>52000</v>
      </c>
      <c r="M1786">
        <v>40000</v>
      </c>
      <c r="N1786" s="1" t="str">
        <f t="shared" si="55"/>
        <v>Low (&lt;$60k)</v>
      </c>
      <c r="O1786" t="s">
        <v>29</v>
      </c>
      <c r="P1786" t="s">
        <v>171</v>
      </c>
      <c r="Q1786" t="s">
        <v>78</v>
      </c>
      <c r="R1786" t="s">
        <v>103</v>
      </c>
      <c r="S1786" t="s">
        <v>44</v>
      </c>
      <c r="T1786" t="s">
        <v>47</v>
      </c>
    </row>
    <row r="1787" spans="1:20" ht="30" x14ac:dyDescent="0.25">
      <c r="A1787" t="s">
        <v>3136</v>
      </c>
      <c r="B1787" t="s">
        <v>3137</v>
      </c>
      <c r="C1787" t="s">
        <v>31</v>
      </c>
      <c r="D1787" t="s">
        <v>32</v>
      </c>
      <c r="E1787" s="1" t="s">
        <v>2287</v>
      </c>
      <c r="F1787">
        <v>4</v>
      </c>
      <c r="G1787" t="s">
        <v>124</v>
      </c>
      <c r="H1787" t="str">
        <f t="shared" si="54"/>
        <v>Columbus</v>
      </c>
      <c r="I1787" t="b">
        <v>0</v>
      </c>
      <c r="J1787" t="s">
        <v>28</v>
      </c>
      <c r="K1787">
        <v>28000</v>
      </c>
      <c r="L1787">
        <v>52000</v>
      </c>
      <c r="M1787">
        <v>40000</v>
      </c>
      <c r="N1787" s="1" t="str">
        <f t="shared" si="55"/>
        <v>Low (&lt;$60k)</v>
      </c>
      <c r="O1787" t="s">
        <v>29</v>
      </c>
      <c r="P1787" t="s">
        <v>52</v>
      </c>
      <c r="Q1787" t="s">
        <v>46</v>
      </c>
      <c r="R1787" t="s">
        <v>57</v>
      </c>
      <c r="S1787" t="s">
        <v>44</v>
      </c>
      <c r="T1787" t="s">
        <v>53</v>
      </c>
    </row>
    <row r="1788" spans="1:20" ht="30" x14ac:dyDescent="0.25">
      <c r="A1788" t="s">
        <v>664</v>
      </c>
      <c r="B1788" t="s">
        <v>664</v>
      </c>
      <c r="C1788" t="s">
        <v>31</v>
      </c>
      <c r="D1788" t="s">
        <v>32</v>
      </c>
      <c r="E1788" s="1" t="s">
        <v>3138</v>
      </c>
      <c r="F1788">
        <v>4.5</v>
      </c>
      <c r="G1788" t="s">
        <v>409</v>
      </c>
      <c r="H1788" t="str">
        <f t="shared" si="54"/>
        <v>Dublin</v>
      </c>
      <c r="I1788" t="b">
        <v>0</v>
      </c>
      <c r="J1788" t="s">
        <v>28</v>
      </c>
      <c r="K1788">
        <v>28000</v>
      </c>
      <c r="L1788">
        <v>52000</v>
      </c>
      <c r="M1788">
        <v>40000</v>
      </c>
      <c r="N1788" s="1" t="str">
        <f t="shared" si="55"/>
        <v>Low (&lt;$60k)</v>
      </c>
      <c r="O1788" t="s">
        <v>29</v>
      </c>
      <c r="P1788" t="s">
        <v>52</v>
      </c>
      <c r="Q1788" t="s">
        <v>46</v>
      </c>
      <c r="R1788" t="s">
        <v>84</v>
      </c>
      <c r="S1788" t="s">
        <v>1517</v>
      </c>
      <c r="T1788" t="s">
        <v>96</v>
      </c>
    </row>
    <row r="1789" spans="1:20" ht="30" x14ac:dyDescent="0.25">
      <c r="A1789" t="s">
        <v>3139</v>
      </c>
      <c r="B1789" t="s">
        <v>3141</v>
      </c>
      <c r="C1789" t="s">
        <v>48</v>
      </c>
      <c r="D1789" t="s">
        <v>40</v>
      </c>
      <c r="E1789" s="1" t="s">
        <v>3140</v>
      </c>
      <c r="F1789">
        <v>3.6</v>
      </c>
      <c r="G1789" t="s">
        <v>124</v>
      </c>
      <c r="H1789" t="str">
        <f t="shared" si="54"/>
        <v>Columbus</v>
      </c>
      <c r="I1789" t="b">
        <v>0</v>
      </c>
      <c r="J1789" t="s">
        <v>28</v>
      </c>
      <c r="K1789">
        <v>28000</v>
      </c>
      <c r="L1789">
        <v>52000</v>
      </c>
      <c r="M1789">
        <v>40000</v>
      </c>
      <c r="N1789" s="1" t="str">
        <f t="shared" si="55"/>
        <v>Low (&lt;$60k)</v>
      </c>
      <c r="O1789" t="s">
        <v>29</v>
      </c>
      <c r="P1789" t="s">
        <v>37</v>
      </c>
      <c r="Q1789" t="s">
        <v>38</v>
      </c>
      <c r="R1789" t="s">
        <v>36</v>
      </c>
      <c r="S1789" t="s">
        <v>72</v>
      </c>
      <c r="T1789" t="s">
        <v>113</v>
      </c>
    </row>
    <row r="1790" spans="1:20" x14ac:dyDescent="0.25">
      <c r="A1790" t="s">
        <v>3142</v>
      </c>
      <c r="B1790" t="s">
        <v>3142</v>
      </c>
      <c r="C1790" t="s">
        <v>31</v>
      </c>
      <c r="D1790" t="s">
        <v>32</v>
      </c>
      <c r="E1790" t="s">
        <v>3143</v>
      </c>
      <c r="F1790">
        <v>-1</v>
      </c>
      <c r="G1790" t="s">
        <v>124</v>
      </c>
      <c r="H1790" t="str">
        <f t="shared" si="54"/>
        <v>Columbus</v>
      </c>
      <c r="I1790" t="b">
        <v>1</v>
      </c>
      <c r="J1790" t="s">
        <v>28</v>
      </c>
      <c r="K1790">
        <v>46000</v>
      </c>
      <c r="L1790">
        <v>86000</v>
      </c>
      <c r="M1790">
        <v>66000</v>
      </c>
      <c r="N1790" s="1" t="str">
        <f t="shared" si="55"/>
        <v>Mid ($60k–$90k)</v>
      </c>
      <c r="O1790" t="s">
        <v>29</v>
      </c>
      <c r="P1790">
        <v>-1</v>
      </c>
      <c r="Q1790">
        <v>-1</v>
      </c>
      <c r="R1790" t="s">
        <v>116</v>
      </c>
      <c r="S1790" t="s">
        <v>44</v>
      </c>
      <c r="T1790" t="s">
        <v>47</v>
      </c>
    </row>
    <row r="1791" spans="1:20" x14ac:dyDescent="0.25">
      <c r="A1791" t="s">
        <v>3136</v>
      </c>
      <c r="B1791" t="s">
        <v>3137</v>
      </c>
      <c r="C1791" t="s">
        <v>31</v>
      </c>
      <c r="D1791" t="s">
        <v>32</v>
      </c>
      <c r="E1791" t="s">
        <v>2282</v>
      </c>
      <c r="F1791">
        <v>-1</v>
      </c>
      <c r="G1791" t="s">
        <v>124</v>
      </c>
      <c r="H1791" t="str">
        <f t="shared" si="54"/>
        <v>Columbus</v>
      </c>
      <c r="I1791" t="b">
        <v>0</v>
      </c>
      <c r="J1791" t="s">
        <v>28</v>
      </c>
      <c r="K1791">
        <v>46000</v>
      </c>
      <c r="L1791">
        <v>86000</v>
      </c>
      <c r="M1791">
        <v>66000</v>
      </c>
      <c r="N1791" s="1" t="str">
        <f t="shared" si="55"/>
        <v>Mid ($60k–$90k)</v>
      </c>
      <c r="O1791" t="s">
        <v>29</v>
      </c>
      <c r="P1791">
        <v>-1</v>
      </c>
      <c r="Q1791">
        <v>-1</v>
      </c>
      <c r="R1791">
        <v>-1</v>
      </c>
      <c r="S1791">
        <v>-1</v>
      </c>
      <c r="T1791">
        <v>-1</v>
      </c>
    </row>
    <row r="1792" spans="1:20" ht="30" x14ac:dyDescent="0.25">
      <c r="A1792" t="s">
        <v>3144</v>
      </c>
      <c r="B1792" t="s">
        <v>3145</v>
      </c>
      <c r="C1792" t="s">
        <v>31</v>
      </c>
      <c r="D1792" t="s">
        <v>32</v>
      </c>
      <c r="E1792" s="1" t="s">
        <v>3126</v>
      </c>
      <c r="F1792">
        <v>3.4</v>
      </c>
      <c r="G1792" t="s">
        <v>124</v>
      </c>
      <c r="H1792" t="str">
        <f t="shared" si="54"/>
        <v>Columbus</v>
      </c>
      <c r="I1792" t="b">
        <v>0</v>
      </c>
      <c r="J1792" t="s">
        <v>28</v>
      </c>
      <c r="K1792">
        <v>46000</v>
      </c>
      <c r="L1792">
        <v>86000</v>
      </c>
      <c r="M1792">
        <v>66000</v>
      </c>
      <c r="N1792" s="1" t="str">
        <f t="shared" si="55"/>
        <v>Mid ($60k–$90k)</v>
      </c>
      <c r="O1792" t="s">
        <v>29</v>
      </c>
      <c r="P1792">
        <v>-1</v>
      </c>
      <c r="Q1792">
        <v>-1</v>
      </c>
      <c r="R1792" t="s">
        <v>103</v>
      </c>
      <c r="S1792" t="s">
        <v>44</v>
      </c>
      <c r="T1792" t="s">
        <v>308</v>
      </c>
    </row>
    <row r="1793" spans="1:20" ht="30" x14ac:dyDescent="0.25">
      <c r="A1793" t="s">
        <v>3144</v>
      </c>
      <c r="B1793" t="s">
        <v>3145</v>
      </c>
      <c r="C1793" t="s">
        <v>31</v>
      </c>
      <c r="D1793" t="s">
        <v>32</v>
      </c>
      <c r="E1793" s="1" t="s">
        <v>3123</v>
      </c>
      <c r="F1793">
        <v>3.4</v>
      </c>
      <c r="G1793" t="s">
        <v>124</v>
      </c>
      <c r="H1793" t="str">
        <f t="shared" si="54"/>
        <v>Columbus</v>
      </c>
      <c r="I1793" t="b">
        <v>0</v>
      </c>
      <c r="J1793" t="s">
        <v>28</v>
      </c>
      <c r="K1793">
        <v>46000</v>
      </c>
      <c r="L1793">
        <v>86000</v>
      </c>
      <c r="M1793">
        <v>66000</v>
      </c>
      <c r="N1793" s="1" t="str">
        <f t="shared" si="55"/>
        <v>Mid ($60k–$90k)</v>
      </c>
      <c r="O1793" t="s">
        <v>29</v>
      </c>
      <c r="P1793" t="s">
        <v>37</v>
      </c>
      <c r="Q1793" t="s">
        <v>38</v>
      </c>
      <c r="R1793" t="s">
        <v>43</v>
      </c>
      <c r="S1793" t="s">
        <v>72</v>
      </c>
      <c r="T1793" t="s">
        <v>47</v>
      </c>
    </row>
    <row r="1794" spans="1:20" ht="30" x14ac:dyDescent="0.25">
      <c r="A1794" t="s">
        <v>3146</v>
      </c>
      <c r="B1794" t="s">
        <v>3148</v>
      </c>
      <c r="C1794" t="s">
        <v>31</v>
      </c>
      <c r="D1794" t="s">
        <v>32</v>
      </c>
      <c r="E1794" s="1" t="s">
        <v>3147</v>
      </c>
      <c r="F1794">
        <v>3.7</v>
      </c>
      <c r="G1794" t="s">
        <v>124</v>
      </c>
      <c r="H1794" t="str">
        <f t="shared" si="54"/>
        <v>Columbus</v>
      </c>
      <c r="I1794" t="b">
        <v>0</v>
      </c>
      <c r="J1794" t="s">
        <v>28</v>
      </c>
      <c r="K1794">
        <v>46000</v>
      </c>
      <c r="L1794">
        <v>86000</v>
      </c>
      <c r="M1794">
        <v>66000</v>
      </c>
      <c r="N1794" s="1" t="str">
        <f t="shared" si="55"/>
        <v>Mid ($60k–$90k)</v>
      </c>
      <c r="O1794" t="s">
        <v>29</v>
      </c>
      <c r="P1794" t="s">
        <v>37</v>
      </c>
      <c r="Q1794" t="s">
        <v>38</v>
      </c>
      <c r="R1794" t="s">
        <v>36</v>
      </c>
      <c r="S1794" t="s">
        <v>24</v>
      </c>
      <c r="T1794" t="s">
        <v>74</v>
      </c>
    </row>
    <row r="1795" spans="1:20" ht="30" x14ac:dyDescent="0.25">
      <c r="A1795" t="s">
        <v>3149</v>
      </c>
      <c r="B1795" t="s">
        <v>3149</v>
      </c>
      <c r="C1795" t="s">
        <v>48</v>
      </c>
      <c r="D1795" t="s">
        <v>32</v>
      </c>
      <c r="E1795" s="1" t="s">
        <v>3150</v>
      </c>
      <c r="F1795">
        <v>3.9</v>
      </c>
      <c r="G1795" t="s">
        <v>124</v>
      </c>
      <c r="H1795" t="str">
        <f t="shared" si="54"/>
        <v>Columbus</v>
      </c>
      <c r="I1795" t="b">
        <v>0</v>
      </c>
      <c r="J1795" t="s">
        <v>28</v>
      </c>
      <c r="K1795">
        <v>46000</v>
      </c>
      <c r="L1795">
        <v>86000</v>
      </c>
      <c r="M1795">
        <v>66000</v>
      </c>
      <c r="N1795" s="1" t="str">
        <f t="shared" si="55"/>
        <v>Mid ($60k–$90k)</v>
      </c>
      <c r="O1795" t="s">
        <v>29</v>
      </c>
      <c r="P1795" t="s">
        <v>61</v>
      </c>
      <c r="Q1795" t="s">
        <v>62</v>
      </c>
      <c r="R1795" t="s">
        <v>36</v>
      </c>
      <c r="S1795" t="s">
        <v>72</v>
      </c>
      <c r="T1795" t="s">
        <v>113</v>
      </c>
    </row>
    <row r="1796" spans="1:20" ht="30" x14ac:dyDescent="0.25">
      <c r="A1796" t="s">
        <v>1365</v>
      </c>
      <c r="B1796" t="s">
        <v>88</v>
      </c>
      <c r="C1796" t="s">
        <v>48</v>
      </c>
      <c r="D1796" t="s">
        <v>32</v>
      </c>
      <c r="E1796" s="1" t="s">
        <v>3151</v>
      </c>
      <c r="F1796">
        <v>4.5</v>
      </c>
      <c r="G1796" t="s">
        <v>3115</v>
      </c>
      <c r="H1796" t="str">
        <f t="shared" si="54"/>
        <v>Westerville</v>
      </c>
      <c r="I1796" t="b">
        <v>0</v>
      </c>
      <c r="J1796" t="s">
        <v>28</v>
      </c>
      <c r="K1796">
        <v>46000</v>
      </c>
      <c r="L1796">
        <v>86000</v>
      </c>
      <c r="M1796">
        <v>66000</v>
      </c>
      <c r="N1796" s="1" t="str">
        <f t="shared" si="55"/>
        <v>Mid ($60k–$90k)</v>
      </c>
      <c r="O1796" t="s">
        <v>29</v>
      </c>
      <c r="P1796" t="s">
        <v>171</v>
      </c>
      <c r="Q1796" t="s">
        <v>78</v>
      </c>
      <c r="R1796" t="s">
        <v>23</v>
      </c>
      <c r="S1796" t="s">
        <v>44</v>
      </c>
      <c r="T1796" t="s">
        <v>53</v>
      </c>
    </row>
    <row r="1797" spans="1:20" ht="30" x14ac:dyDescent="0.25">
      <c r="A1797" t="s">
        <v>3152</v>
      </c>
      <c r="B1797" t="s">
        <v>3152</v>
      </c>
      <c r="C1797" t="s">
        <v>31</v>
      </c>
      <c r="D1797" t="s">
        <v>32</v>
      </c>
      <c r="E1797" s="1" t="s">
        <v>3153</v>
      </c>
      <c r="F1797">
        <v>3.6</v>
      </c>
      <c r="G1797" t="s">
        <v>153</v>
      </c>
      <c r="H1797" t="str">
        <f t="shared" si="54"/>
        <v>Charlotte</v>
      </c>
      <c r="I1797" t="b">
        <v>0</v>
      </c>
      <c r="J1797" t="s">
        <v>28</v>
      </c>
      <c r="K1797">
        <v>50000</v>
      </c>
      <c r="L1797">
        <v>86000</v>
      </c>
      <c r="M1797">
        <v>68000</v>
      </c>
      <c r="N1797" s="1" t="str">
        <f t="shared" si="55"/>
        <v>Mid ($60k–$90k)</v>
      </c>
      <c r="O1797" t="s">
        <v>29</v>
      </c>
      <c r="P1797" t="s">
        <v>154</v>
      </c>
      <c r="Q1797" t="s">
        <v>62</v>
      </c>
      <c r="R1797" t="s">
        <v>36</v>
      </c>
      <c r="S1797" t="s">
        <v>72</v>
      </c>
      <c r="T1797" t="s">
        <v>113</v>
      </c>
    </row>
    <row r="1798" spans="1:20" ht="30" x14ac:dyDescent="0.25">
      <c r="A1798" t="s">
        <v>769</v>
      </c>
      <c r="B1798" t="s">
        <v>769</v>
      </c>
      <c r="C1798" t="s">
        <v>31</v>
      </c>
      <c r="D1798" t="s">
        <v>32</v>
      </c>
      <c r="E1798" s="1" t="s">
        <v>3154</v>
      </c>
      <c r="F1798">
        <v>3.8</v>
      </c>
      <c r="G1798" t="s">
        <v>153</v>
      </c>
      <c r="H1798" t="str">
        <f t="shared" ref="H1798:H1861" si="56">IFERROR(TRIM(LEFT(G1798,FIND(",",G1798)-1)),G1798)</f>
        <v>Charlotte</v>
      </c>
      <c r="I1798" t="b">
        <v>0</v>
      </c>
      <c r="J1798" t="s">
        <v>28</v>
      </c>
      <c r="K1798">
        <v>50000</v>
      </c>
      <c r="L1798">
        <v>86000</v>
      </c>
      <c r="M1798">
        <v>68000</v>
      </c>
      <c r="N1798" s="1" t="str">
        <f t="shared" ref="N1798:N1861" si="57">IF(M1798="", "", IF(M1798&lt;60000, "Low (&lt;$60k)", IF(M1798&lt;=90000, "Mid ($60k–$90k)", "High (&gt;$90k)")))</f>
        <v>Mid ($60k–$90k)</v>
      </c>
      <c r="O1798" t="s">
        <v>29</v>
      </c>
      <c r="P1798" t="s">
        <v>68</v>
      </c>
      <c r="Q1798" t="s">
        <v>69</v>
      </c>
      <c r="R1798" t="s">
        <v>43</v>
      </c>
      <c r="S1798" t="s">
        <v>72</v>
      </c>
      <c r="T1798" t="s">
        <v>47</v>
      </c>
    </row>
    <row r="1799" spans="1:20" ht="30" x14ac:dyDescent="0.25">
      <c r="A1799" t="s">
        <v>155</v>
      </c>
      <c r="B1799" t="s">
        <v>155</v>
      </c>
      <c r="C1799" t="s">
        <v>31</v>
      </c>
      <c r="D1799" t="s">
        <v>32</v>
      </c>
      <c r="E1799" s="1" t="s">
        <v>3155</v>
      </c>
      <c r="F1799">
        <v>5</v>
      </c>
      <c r="G1799" t="s">
        <v>153</v>
      </c>
      <c r="H1799" t="str">
        <f t="shared" si="56"/>
        <v>Charlotte</v>
      </c>
      <c r="I1799" t="b">
        <v>0</v>
      </c>
      <c r="J1799" t="s">
        <v>28</v>
      </c>
      <c r="K1799">
        <v>50000</v>
      </c>
      <c r="L1799">
        <v>86000</v>
      </c>
      <c r="M1799">
        <v>68000</v>
      </c>
      <c r="N1799" s="1" t="str">
        <f t="shared" si="57"/>
        <v>Mid ($60k–$90k)</v>
      </c>
      <c r="O1799" t="s">
        <v>29</v>
      </c>
      <c r="P1799">
        <v>-1</v>
      </c>
      <c r="Q1799">
        <v>-1</v>
      </c>
      <c r="R1799" t="s">
        <v>103</v>
      </c>
      <c r="S1799" t="s">
        <v>44</v>
      </c>
      <c r="T1799" t="s">
        <v>47</v>
      </c>
    </row>
    <row r="1800" spans="1:20" ht="30" x14ac:dyDescent="0.25">
      <c r="A1800" t="s">
        <v>3156</v>
      </c>
      <c r="B1800" t="s">
        <v>3156</v>
      </c>
      <c r="C1800" t="s">
        <v>31</v>
      </c>
      <c r="D1800" t="s">
        <v>32</v>
      </c>
      <c r="E1800" s="1" t="s">
        <v>3157</v>
      </c>
      <c r="F1800">
        <v>3.9</v>
      </c>
      <c r="G1800" t="s">
        <v>153</v>
      </c>
      <c r="H1800" t="str">
        <f t="shared" si="56"/>
        <v>Charlotte</v>
      </c>
      <c r="I1800" t="b">
        <v>0</v>
      </c>
      <c r="J1800" t="s">
        <v>28</v>
      </c>
      <c r="K1800">
        <v>50000</v>
      </c>
      <c r="L1800">
        <v>86000</v>
      </c>
      <c r="M1800">
        <v>68000</v>
      </c>
      <c r="N1800" s="1" t="str">
        <f t="shared" si="57"/>
        <v>Mid ($60k–$90k)</v>
      </c>
      <c r="O1800" t="s">
        <v>29</v>
      </c>
      <c r="P1800" t="s">
        <v>104</v>
      </c>
      <c r="Q1800" t="s">
        <v>78</v>
      </c>
      <c r="R1800" t="s">
        <v>36</v>
      </c>
      <c r="S1800" t="s">
        <v>72</v>
      </c>
      <c r="T1800" t="s">
        <v>113</v>
      </c>
    </row>
    <row r="1801" spans="1:20" ht="30" x14ac:dyDescent="0.25">
      <c r="A1801" t="s">
        <v>49</v>
      </c>
      <c r="B1801" t="s">
        <v>49</v>
      </c>
      <c r="C1801" t="s">
        <v>31</v>
      </c>
      <c r="D1801" t="s">
        <v>32</v>
      </c>
      <c r="E1801" s="1" t="s">
        <v>3158</v>
      </c>
      <c r="F1801">
        <v>3.8</v>
      </c>
      <c r="G1801" t="s">
        <v>153</v>
      </c>
      <c r="H1801" t="str">
        <f t="shared" si="56"/>
        <v>Charlotte</v>
      </c>
      <c r="I1801" t="b">
        <v>0</v>
      </c>
      <c r="J1801" t="s">
        <v>28</v>
      </c>
      <c r="K1801">
        <v>50000</v>
      </c>
      <c r="L1801">
        <v>86000</v>
      </c>
      <c r="M1801">
        <v>68000</v>
      </c>
      <c r="N1801" s="1" t="str">
        <f t="shared" si="57"/>
        <v>Mid ($60k–$90k)</v>
      </c>
      <c r="O1801" t="s">
        <v>29</v>
      </c>
      <c r="P1801" t="s">
        <v>159</v>
      </c>
      <c r="Q1801" t="s">
        <v>46</v>
      </c>
      <c r="R1801" t="s">
        <v>36</v>
      </c>
      <c r="S1801" t="s">
        <v>72</v>
      </c>
      <c r="T1801" t="s">
        <v>113</v>
      </c>
    </row>
    <row r="1802" spans="1:20" ht="30" x14ac:dyDescent="0.25">
      <c r="A1802" t="s">
        <v>235</v>
      </c>
      <c r="B1802" t="s">
        <v>235</v>
      </c>
      <c r="C1802" t="s">
        <v>31</v>
      </c>
      <c r="D1802" t="s">
        <v>32</v>
      </c>
      <c r="E1802" s="1" t="s">
        <v>3159</v>
      </c>
      <c r="F1802">
        <v>5</v>
      </c>
      <c r="G1802" t="s">
        <v>3160</v>
      </c>
      <c r="H1802" t="str">
        <f t="shared" si="56"/>
        <v>Mooresville</v>
      </c>
      <c r="I1802" t="b">
        <v>0</v>
      </c>
      <c r="J1802" t="s">
        <v>28</v>
      </c>
      <c r="K1802">
        <v>50000</v>
      </c>
      <c r="L1802">
        <v>86000</v>
      </c>
      <c r="M1802">
        <v>68000</v>
      </c>
      <c r="N1802" s="1" t="str">
        <f t="shared" si="57"/>
        <v>Mid ($60k–$90k)</v>
      </c>
      <c r="O1802" t="s">
        <v>29</v>
      </c>
      <c r="P1802" t="s">
        <v>73</v>
      </c>
      <c r="Q1802" t="s">
        <v>62</v>
      </c>
      <c r="R1802" t="s">
        <v>84</v>
      </c>
      <c r="S1802" t="s">
        <v>44</v>
      </c>
      <c r="T1802" t="s">
        <v>47</v>
      </c>
    </row>
    <row r="1803" spans="1:20" ht="30" x14ac:dyDescent="0.25">
      <c r="A1803" t="s">
        <v>3161</v>
      </c>
      <c r="B1803" t="s">
        <v>3163</v>
      </c>
      <c r="C1803" t="s">
        <v>31</v>
      </c>
      <c r="D1803" t="s">
        <v>32</v>
      </c>
      <c r="E1803" s="1" t="s">
        <v>3162</v>
      </c>
      <c r="F1803">
        <v>3.4</v>
      </c>
      <c r="G1803" t="s">
        <v>153</v>
      </c>
      <c r="H1803" t="str">
        <f t="shared" si="56"/>
        <v>Charlotte</v>
      </c>
      <c r="I1803" t="b">
        <v>0</v>
      </c>
      <c r="J1803" t="s">
        <v>28</v>
      </c>
      <c r="K1803">
        <v>50000</v>
      </c>
      <c r="L1803">
        <v>86000</v>
      </c>
      <c r="M1803">
        <v>68000</v>
      </c>
      <c r="N1803" s="1" t="str">
        <f t="shared" si="57"/>
        <v>Mid ($60k–$90k)</v>
      </c>
      <c r="O1803" t="s">
        <v>29</v>
      </c>
      <c r="P1803" t="s">
        <v>143</v>
      </c>
      <c r="Q1803" t="s">
        <v>46</v>
      </c>
      <c r="R1803" t="s">
        <v>103</v>
      </c>
      <c r="S1803" t="s">
        <v>44</v>
      </c>
      <c r="T1803" t="s">
        <v>132</v>
      </c>
    </row>
    <row r="1804" spans="1:20" ht="30" x14ac:dyDescent="0.25">
      <c r="A1804" t="s">
        <v>1220</v>
      </c>
      <c r="B1804" t="s">
        <v>1220</v>
      </c>
      <c r="C1804" t="s">
        <v>31</v>
      </c>
      <c r="D1804" t="s">
        <v>32</v>
      </c>
      <c r="E1804" s="1" t="s">
        <v>221</v>
      </c>
      <c r="F1804">
        <v>4.0999999999999996</v>
      </c>
      <c r="G1804" t="s">
        <v>153</v>
      </c>
      <c r="H1804" t="str">
        <f t="shared" si="56"/>
        <v>Charlotte</v>
      </c>
      <c r="I1804" t="b">
        <v>0</v>
      </c>
      <c r="J1804" t="s">
        <v>28</v>
      </c>
      <c r="K1804">
        <v>50000</v>
      </c>
      <c r="L1804">
        <v>86000</v>
      </c>
      <c r="M1804">
        <v>68000</v>
      </c>
      <c r="N1804" s="1" t="str">
        <f t="shared" si="57"/>
        <v>Mid ($60k–$90k)</v>
      </c>
      <c r="O1804" t="s">
        <v>29</v>
      </c>
      <c r="P1804" t="s">
        <v>171</v>
      </c>
      <c r="Q1804" t="s">
        <v>78</v>
      </c>
      <c r="R1804" t="s">
        <v>36</v>
      </c>
      <c r="S1804" t="s">
        <v>72</v>
      </c>
      <c r="T1804" t="s">
        <v>74</v>
      </c>
    </row>
    <row r="1805" spans="1:20" ht="30" x14ac:dyDescent="0.25">
      <c r="A1805" t="s">
        <v>49</v>
      </c>
      <c r="B1805" t="s">
        <v>49</v>
      </c>
      <c r="C1805" t="s">
        <v>31</v>
      </c>
      <c r="D1805" t="s">
        <v>32</v>
      </c>
      <c r="E1805" s="1" t="s">
        <v>2076</v>
      </c>
      <c r="F1805">
        <v>4.0999999999999996</v>
      </c>
      <c r="G1805" t="s">
        <v>153</v>
      </c>
      <c r="H1805" t="str">
        <f t="shared" si="56"/>
        <v>Charlotte</v>
      </c>
      <c r="I1805" t="b">
        <v>0</v>
      </c>
      <c r="J1805" t="s">
        <v>28</v>
      </c>
      <c r="K1805">
        <v>50000</v>
      </c>
      <c r="L1805">
        <v>86000</v>
      </c>
      <c r="M1805">
        <v>68000</v>
      </c>
      <c r="N1805" s="1" t="str">
        <f t="shared" si="57"/>
        <v>Mid ($60k–$90k)</v>
      </c>
      <c r="O1805" t="s">
        <v>29</v>
      </c>
      <c r="P1805" t="s">
        <v>52</v>
      </c>
      <c r="Q1805" t="s">
        <v>46</v>
      </c>
      <c r="R1805" t="s">
        <v>36</v>
      </c>
      <c r="S1805" t="s">
        <v>44</v>
      </c>
      <c r="T1805" t="s">
        <v>175</v>
      </c>
    </row>
    <row r="1806" spans="1:20" ht="30" x14ac:dyDescent="0.25">
      <c r="A1806" t="s">
        <v>49</v>
      </c>
      <c r="B1806" t="s">
        <v>49</v>
      </c>
      <c r="C1806" t="s">
        <v>31</v>
      </c>
      <c r="D1806" t="s">
        <v>32</v>
      </c>
      <c r="E1806" s="1" t="s">
        <v>3164</v>
      </c>
      <c r="F1806">
        <v>3.9</v>
      </c>
      <c r="G1806" t="s">
        <v>153</v>
      </c>
      <c r="H1806" t="str">
        <f t="shared" si="56"/>
        <v>Charlotte</v>
      </c>
      <c r="I1806" t="b">
        <v>0</v>
      </c>
      <c r="J1806" t="s">
        <v>28</v>
      </c>
      <c r="K1806">
        <v>50000</v>
      </c>
      <c r="L1806">
        <v>86000</v>
      </c>
      <c r="M1806">
        <v>68000</v>
      </c>
      <c r="N1806" s="1" t="str">
        <f t="shared" si="57"/>
        <v>Mid ($60k–$90k)</v>
      </c>
      <c r="O1806" t="s">
        <v>29</v>
      </c>
      <c r="P1806" t="s">
        <v>171</v>
      </c>
      <c r="Q1806" t="s">
        <v>78</v>
      </c>
      <c r="R1806" t="s">
        <v>43</v>
      </c>
      <c r="S1806" t="s">
        <v>51</v>
      </c>
      <c r="T1806" t="s">
        <v>39</v>
      </c>
    </row>
    <row r="1807" spans="1:20" ht="30" x14ac:dyDescent="0.25">
      <c r="A1807" t="s">
        <v>49</v>
      </c>
      <c r="B1807" t="s">
        <v>49</v>
      </c>
      <c r="C1807" t="s">
        <v>31</v>
      </c>
      <c r="D1807" t="s">
        <v>32</v>
      </c>
      <c r="E1807" s="1" t="s">
        <v>2728</v>
      </c>
      <c r="F1807">
        <v>3.9</v>
      </c>
      <c r="G1807" t="s">
        <v>153</v>
      </c>
      <c r="H1807" t="str">
        <f t="shared" si="56"/>
        <v>Charlotte</v>
      </c>
      <c r="I1807" t="b">
        <v>0</v>
      </c>
      <c r="J1807" t="s">
        <v>28</v>
      </c>
      <c r="K1807">
        <v>50000</v>
      </c>
      <c r="L1807">
        <v>86000</v>
      </c>
      <c r="M1807">
        <v>68000</v>
      </c>
      <c r="N1807" s="1" t="str">
        <f t="shared" si="57"/>
        <v>Mid ($60k–$90k)</v>
      </c>
      <c r="O1807" t="s">
        <v>29</v>
      </c>
      <c r="P1807" t="s">
        <v>171</v>
      </c>
      <c r="Q1807" t="s">
        <v>78</v>
      </c>
      <c r="R1807" t="s">
        <v>71</v>
      </c>
      <c r="S1807" t="s">
        <v>44</v>
      </c>
      <c r="T1807" t="s">
        <v>175</v>
      </c>
    </row>
    <row r="1808" spans="1:20" ht="30" x14ac:dyDescent="0.25">
      <c r="A1808" t="s">
        <v>579</v>
      </c>
      <c r="B1808" t="s">
        <v>579</v>
      </c>
      <c r="C1808" t="s">
        <v>31</v>
      </c>
      <c r="D1808" t="s">
        <v>32</v>
      </c>
      <c r="E1808" s="1" t="s">
        <v>3165</v>
      </c>
      <c r="F1808">
        <v>3.6</v>
      </c>
      <c r="G1808" t="s">
        <v>153</v>
      </c>
      <c r="H1808" t="str">
        <f t="shared" si="56"/>
        <v>Charlotte</v>
      </c>
      <c r="I1808" t="b">
        <v>0</v>
      </c>
      <c r="J1808" t="s">
        <v>28</v>
      </c>
      <c r="K1808">
        <v>50000</v>
      </c>
      <c r="L1808">
        <v>86000</v>
      </c>
      <c r="M1808">
        <v>68000</v>
      </c>
      <c r="N1808" s="1" t="str">
        <f t="shared" si="57"/>
        <v>Mid ($60k–$90k)</v>
      </c>
      <c r="O1808" t="s">
        <v>29</v>
      </c>
      <c r="P1808" t="s">
        <v>171</v>
      </c>
      <c r="Q1808" t="s">
        <v>78</v>
      </c>
      <c r="R1808" t="s">
        <v>43</v>
      </c>
      <c r="S1808" t="s">
        <v>51</v>
      </c>
      <c r="T1808" t="s">
        <v>47</v>
      </c>
    </row>
    <row r="1809" spans="1:20" ht="30" x14ac:dyDescent="0.25">
      <c r="A1809" t="s">
        <v>49</v>
      </c>
      <c r="B1809" t="s">
        <v>49</v>
      </c>
      <c r="C1809" t="s">
        <v>31</v>
      </c>
      <c r="D1809" t="s">
        <v>54</v>
      </c>
      <c r="E1809" s="1" t="s">
        <v>3166</v>
      </c>
      <c r="F1809">
        <v>3.4</v>
      </c>
      <c r="G1809" t="s">
        <v>153</v>
      </c>
      <c r="H1809" t="str">
        <f t="shared" si="56"/>
        <v>Charlotte</v>
      </c>
      <c r="I1809" t="b">
        <v>0</v>
      </c>
      <c r="J1809" t="s">
        <v>28</v>
      </c>
      <c r="K1809">
        <v>50000</v>
      </c>
      <c r="L1809">
        <v>86000</v>
      </c>
      <c r="M1809">
        <v>68000</v>
      </c>
      <c r="N1809" s="1" t="str">
        <f t="shared" si="57"/>
        <v>Mid ($60k–$90k)</v>
      </c>
      <c r="O1809" t="s">
        <v>29</v>
      </c>
      <c r="P1809" t="s">
        <v>52</v>
      </c>
      <c r="Q1809" t="s">
        <v>46</v>
      </c>
      <c r="R1809" t="s">
        <v>23</v>
      </c>
      <c r="S1809" t="s">
        <v>44</v>
      </c>
      <c r="T1809" t="s">
        <v>53</v>
      </c>
    </row>
    <row r="1810" spans="1:20" ht="30" x14ac:dyDescent="0.25">
      <c r="A1810" t="s">
        <v>49</v>
      </c>
      <c r="B1810" t="s">
        <v>49</v>
      </c>
      <c r="C1810" t="s">
        <v>31</v>
      </c>
      <c r="D1810" t="s">
        <v>32</v>
      </c>
      <c r="E1810" s="1" t="s">
        <v>3165</v>
      </c>
      <c r="F1810">
        <v>3.6</v>
      </c>
      <c r="G1810" t="s">
        <v>153</v>
      </c>
      <c r="H1810" t="str">
        <f t="shared" si="56"/>
        <v>Charlotte</v>
      </c>
      <c r="I1810" t="b">
        <v>0</v>
      </c>
      <c r="J1810" t="s">
        <v>28</v>
      </c>
      <c r="K1810">
        <v>50000</v>
      </c>
      <c r="L1810">
        <v>86000</v>
      </c>
      <c r="M1810">
        <v>68000</v>
      </c>
      <c r="N1810" s="1" t="str">
        <f t="shared" si="57"/>
        <v>Mid ($60k–$90k)</v>
      </c>
      <c r="O1810" t="s">
        <v>29</v>
      </c>
      <c r="P1810" t="s">
        <v>171</v>
      </c>
      <c r="Q1810" t="s">
        <v>78</v>
      </c>
      <c r="R1810" t="s">
        <v>43</v>
      </c>
      <c r="S1810" t="s">
        <v>51</v>
      </c>
      <c r="T1810" t="s">
        <v>47</v>
      </c>
    </row>
    <row r="1811" spans="1:20" ht="30" x14ac:dyDescent="0.25">
      <c r="A1811" t="s">
        <v>49</v>
      </c>
      <c r="B1811" t="s">
        <v>49</v>
      </c>
      <c r="C1811" t="s">
        <v>31</v>
      </c>
      <c r="D1811" t="s">
        <v>32</v>
      </c>
      <c r="E1811" s="1" t="s">
        <v>2484</v>
      </c>
      <c r="F1811">
        <v>3.8</v>
      </c>
      <c r="G1811" t="s">
        <v>153</v>
      </c>
      <c r="H1811" t="str">
        <f t="shared" si="56"/>
        <v>Charlotte</v>
      </c>
      <c r="I1811" t="b">
        <v>0</v>
      </c>
      <c r="J1811" t="s">
        <v>28</v>
      </c>
      <c r="K1811">
        <v>50000</v>
      </c>
      <c r="L1811">
        <v>86000</v>
      </c>
      <c r="M1811">
        <v>68000</v>
      </c>
      <c r="N1811" s="1" t="str">
        <f t="shared" si="57"/>
        <v>Mid ($60k–$90k)</v>
      </c>
      <c r="O1811" t="s">
        <v>29</v>
      </c>
      <c r="P1811" t="s">
        <v>171</v>
      </c>
      <c r="Q1811" t="s">
        <v>78</v>
      </c>
      <c r="R1811" t="s">
        <v>43</v>
      </c>
      <c r="S1811" t="s">
        <v>44</v>
      </c>
      <c r="T1811" t="s">
        <v>27</v>
      </c>
    </row>
    <row r="1812" spans="1:20" ht="30" x14ac:dyDescent="0.25">
      <c r="A1812" t="s">
        <v>66</v>
      </c>
      <c r="B1812" t="s">
        <v>66</v>
      </c>
      <c r="C1812" t="s">
        <v>31</v>
      </c>
      <c r="D1812" t="s">
        <v>40</v>
      </c>
      <c r="E1812" s="1" t="s">
        <v>1997</v>
      </c>
      <c r="F1812">
        <v>3.6</v>
      </c>
      <c r="G1812" t="s">
        <v>153</v>
      </c>
      <c r="H1812" t="str">
        <f t="shared" si="56"/>
        <v>Charlotte</v>
      </c>
      <c r="I1812" t="b">
        <v>0</v>
      </c>
      <c r="J1812" t="s">
        <v>28</v>
      </c>
      <c r="K1812">
        <v>50000</v>
      </c>
      <c r="L1812">
        <v>86000</v>
      </c>
      <c r="M1812">
        <v>68000</v>
      </c>
      <c r="N1812" s="1" t="str">
        <f t="shared" si="57"/>
        <v>Mid ($60k–$90k)</v>
      </c>
      <c r="O1812" t="s">
        <v>29</v>
      </c>
      <c r="P1812" t="s">
        <v>171</v>
      </c>
      <c r="Q1812" t="s">
        <v>78</v>
      </c>
      <c r="R1812" t="s">
        <v>43</v>
      </c>
      <c r="S1812" t="s">
        <v>44</v>
      </c>
      <c r="T1812" t="s">
        <v>27</v>
      </c>
    </row>
    <row r="1813" spans="1:20" ht="30" x14ac:dyDescent="0.25">
      <c r="A1813" t="s">
        <v>49</v>
      </c>
      <c r="B1813" t="s">
        <v>49</v>
      </c>
      <c r="C1813" t="s">
        <v>31</v>
      </c>
      <c r="D1813" t="s">
        <v>32</v>
      </c>
      <c r="E1813" s="1" t="s">
        <v>3167</v>
      </c>
      <c r="F1813">
        <v>4.0999999999999996</v>
      </c>
      <c r="G1813" t="s">
        <v>153</v>
      </c>
      <c r="H1813" t="str">
        <f t="shared" si="56"/>
        <v>Charlotte</v>
      </c>
      <c r="I1813" t="b">
        <v>0</v>
      </c>
      <c r="J1813" t="s">
        <v>28</v>
      </c>
      <c r="K1813">
        <v>50000</v>
      </c>
      <c r="L1813">
        <v>86000</v>
      </c>
      <c r="M1813">
        <v>68000</v>
      </c>
      <c r="N1813" s="1" t="str">
        <f t="shared" si="57"/>
        <v>Mid ($60k–$90k)</v>
      </c>
      <c r="O1813" t="s">
        <v>29</v>
      </c>
      <c r="P1813" t="s">
        <v>143</v>
      </c>
      <c r="Q1813" t="s">
        <v>46</v>
      </c>
      <c r="R1813" t="s">
        <v>103</v>
      </c>
      <c r="S1813" t="s">
        <v>44</v>
      </c>
      <c r="T1813" t="s">
        <v>105</v>
      </c>
    </row>
    <row r="1814" spans="1:20" ht="45" x14ac:dyDescent="0.25">
      <c r="A1814" t="s">
        <v>49</v>
      </c>
      <c r="B1814" t="s">
        <v>49</v>
      </c>
      <c r="C1814" t="s">
        <v>31</v>
      </c>
      <c r="D1814" t="s">
        <v>32</v>
      </c>
      <c r="E1814" s="1" t="s">
        <v>3168</v>
      </c>
      <c r="F1814">
        <v>3.7</v>
      </c>
      <c r="G1814" t="s">
        <v>153</v>
      </c>
      <c r="H1814" t="str">
        <f t="shared" si="56"/>
        <v>Charlotte</v>
      </c>
      <c r="I1814" t="b">
        <v>0</v>
      </c>
      <c r="J1814" t="s">
        <v>28</v>
      </c>
      <c r="K1814">
        <v>50000</v>
      </c>
      <c r="L1814">
        <v>86000</v>
      </c>
      <c r="M1814">
        <v>68000</v>
      </c>
      <c r="N1814" s="1" t="str">
        <f t="shared" si="57"/>
        <v>Mid ($60k–$90k)</v>
      </c>
      <c r="O1814" t="s">
        <v>29</v>
      </c>
      <c r="P1814" t="s">
        <v>52</v>
      </c>
      <c r="Q1814" t="s">
        <v>46</v>
      </c>
      <c r="R1814" t="s">
        <v>36</v>
      </c>
      <c r="S1814" t="s">
        <v>51</v>
      </c>
      <c r="T1814" t="s">
        <v>113</v>
      </c>
    </row>
    <row r="1815" spans="1:20" ht="30" x14ac:dyDescent="0.25">
      <c r="A1815" t="s">
        <v>193</v>
      </c>
      <c r="B1815" t="s">
        <v>193</v>
      </c>
      <c r="C1815" t="s">
        <v>31</v>
      </c>
      <c r="D1815" t="s">
        <v>32</v>
      </c>
      <c r="E1815" s="1" t="s">
        <v>319</v>
      </c>
      <c r="F1815">
        <v>3.5</v>
      </c>
      <c r="G1815" t="s">
        <v>153</v>
      </c>
      <c r="H1815" t="str">
        <f t="shared" si="56"/>
        <v>Charlotte</v>
      </c>
      <c r="I1815" t="b">
        <v>0</v>
      </c>
      <c r="J1815" t="s">
        <v>28</v>
      </c>
      <c r="K1815">
        <v>50000</v>
      </c>
      <c r="L1815">
        <v>86000</v>
      </c>
      <c r="M1815">
        <v>68000</v>
      </c>
      <c r="N1815" s="1" t="str">
        <f t="shared" si="57"/>
        <v>Mid ($60k–$90k)</v>
      </c>
      <c r="O1815" t="s">
        <v>29</v>
      </c>
      <c r="P1815" t="s">
        <v>171</v>
      </c>
      <c r="Q1815" t="s">
        <v>78</v>
      </c>
      <c r="R1815" t="s">
        <v>36</v>
      </c>
      <c r="S1815" t="s">
        <v>72</v>
      </c>
      <c r="T1815" t="s">
        <v>39</v>
      </c>
    </row>
    <row r="1816" spans="1:20" ht="30" x14ac:dyDescent="0.25">
      <c r="A1816" t="s">
        <v>49</v>
      </c>
      <c r="B1816" t="s">
        <v>49</v>
      </c>
      <c r="C1816" t="s">
        <v>31</v>
      </c>
      <c r="D1816" t="s">
        <v>32</v>
      </c>
      <c r="E1816" s="1" t="s">
        <v>221</v>
      </c>
      <c r="F1816">
        <v>4.0999999999999996</v>
      </c>
      <c r="G1816" t="s">
        <v>153</v>
      </c>
      <c r="H1816" t="str">
        <f t="shared" si="56"/>
        <v>Charlotte</v>
      </c>
      <c r="I1816" t="b">
        <v>0</v>
      </c>
      <c r="J1816" t="s">
        <v>28</v>
      </c>
      <c r="K1816">
        <v>50000</v>
      </c>
      <c r="L1816">
        <v>86000</v>
      </c>
      <c r="M1816">
        <v>68000</v>
      </c>
      <c r="N1816" s="1" t="str">
        <f t="shared" si="57"/>
        <v>Mid ($60k–$90k)</v>
      </c>
      <c r="O1816" t="s">
        <v>29</v>
      </c>
      <c r="P1816" t="s">
        <v>171</v>
      </c>
      <c r="Q1816" t="s">
        <v>78</v>
      </c>
      <c r="R1816" t="s">
        <v>36</v>
      </c>
      <c r="S1816" t="s">
        <v>72</v>
      </c>
      <c r="T1816" t="s">
        <v>74</v>
      </c>
    </row>
    <row r="1817" spans="1:20" ht="30" x14ac:dyDescent="0.25">
      <c r="A1817" t="s">
        <v>155</v>
      </c>
      <c r="B1817" t="s">
        <v>155</v>
      </c>
      <c r="C1817" t="s">
        <v>31</v>
      </c>
      <c r="D1817" t="s">
        <v>32</v>
      </c>
      <c r="E1817" s="1" t="s">
        <v>3164</v>
      </c>
      <c r="F1817">
        <v>3.9</v>
      </c>
      <c r="G1817" t="s">
        <v>153</v>
      </c>
      <c r="H1817" t="str">
        <f t="shared" si="56"/>
        <v>Charlotte</v>
      </c>
      <c r="I1817" t="b">
        <v>0</v>
      </c>
      <c r="J1817" t="s">
        <v>28</v>
      </c>
      <c r="K1817">
        <v>50000</v>
      </c>
      <c r="L1817">
        <v>86000</v>
      </c>
      <c r="M1817">
        <v>68000</v>
      </c>
      <c r="N1817" s="1" t="str">
        <f t="shared" si="57"/>
        <v>Mid ($60k–$90k)</v>
      </c>
      <c r="O1817" t="s">
        <v>29</v>
      </c>
      <c r="P1817" t="s">
        <v>171</v>
      </c>
      <c r="Q1817" t="s">
        <v>78</v>
      </c>
      <c r="R1817" t="s">
        <v>43</v>
      </c>
      <c r="S1817" t="s">
        <v>51</v>
      </c>
      <c r="T1817" t="s">
        <v>39</v>
      </c>
    </row>
    <row r="1818" spans="1:20" ht="30" x14ac:dyDescent="0.25">
      <c r="A1818" t="s">
        <v>220</v>
      </c>
      <c r="B1818" t="s">
        <v>220</v>
      </c>
      <c r="C1818" t="s">
        <v>126</v>
      </c>
      <c r="D1818" t="s">
        <v>54</v>
      </c>
      <c r="E1818" s="1" t="s">
        <v>343</v>
      </c>
      <c r="F1818">
        <v>5</v>
      </c>
      <c r="G1818" t="s">
        <v>153</v>
      </c>
      <c r="H1818" t="str">
        <f t="shared" si="56"/>
        <v>Charlotte</v>
      </c>
      <c r="I1818" t="b">
        <v>0</v>
      </c>
      <c r="J1818" t="s">
        <v>28</v>
      </c>
      <c r="K1818">
        <v>50000</v>
      </c>
      <c r="L1818">
        <v>86000</v>
      </c>
      <c r="M1818">
        <v>68000</v>
      </c>
      <c r="N1818" s="1" t="str">
        <f t="shared" si="57"/>
        <v>Mid ($60k–$90k)</v>
      </c>
      <c r="O1818" t="s">
        <v>29</v>
      </c>
      <c r="P1818" t="s">
        <v>52</v>
      </c>
      <c r="Q1818" t="s">
        <v>46</v>
      </c>
      <c r="R1818" t="s">
        <v>103</v>
      </c>
      <c r="S1818" t="s">
        <v>44</v>
      </c>
      <c r="T1818" t="s">
        <v>53</v>
      </c>
    </row>
    <row r="1819" spans="1:20" ht="30" x14ac:dyDescent="0.25">
      <c r="A1819" t="s">
        <v>49</v>
      </c>
      <c r="B1819" t="s">
        <v>49</v>
      </c>
      <c r="C1819" t="s">
        <v>31</v>
      </c>
      <c r="D1819" t="s">
        <v>32</v>
      </c>
      <c r="E1819" s="1" t="s">
        <v>2515</v>
      </c>
      <c r="F1819">
        <v>4.5999999999999996</v>
      </c>
      <c r="G1819" t="s">
        <v>153</v>
      </c>
      <c r="H1819" t="str">
        <f t="shared" si="56"/>
        <v>Charlotte</v>
      </c>
      <c r="I1819" t="b">
        <v>0</v>
      </c>
      <c r="J1819" t="s">
        <v>28</v>
      </c>
      <c r="K1819">
        <v>50000</v>
      </c>
      <c r="L1819">
        <v>86000</v>
      </c>
      <c r="M1819">
        <v>68000</v>
      </c>
      <c r="N1819" s="1" t="str">
        <f t="shared" si="57"/>
        <v>Mid ($60k–$90k)</v>
      </c>
      <c r="O1819" t="s">
        <v>29</v>
      </c>
      <c r="P1819" t="s">
        <v>104</v>
      </c>
      <c r="Q1819" t="s">
        <v>78</v>
      </c>
      <c r="R1819" t="s">
        <v>103</v>
      </c>
      <c r="S1819" t="s">
        <v>44</v>
      </c>
      <c r="T1819" t="s">
        <v>308</v>
      </c>
    </row>
    <row r="1820" spans="1:20" ht="30" x14ac:dyDescent="0.25">
      <c r="A1820" t="s">
        <v>49</v>
      </c>
      <c r="B1820" t="s">
        <v>49</v>
      </c>
      <c r="C1820" t="s">
        <v>31</v>
      </c>
      <c r="D1820" t="s">
        <v>32</v>
      </c>
      <c r="E1820" s="1" t="s">
        <v>3169</v>
      </c>
      <c r="F1820">
        <v>3.2</v>
      </c>
      <c r="G1820" t="s">
        <v>153</v>
      </c>
      <c r="H1820" t="str">
        <f t="shared" si="56"/>
        <v>Charlotte</v>
      </c>
      <c r="I1820" t="b">
        <v>1</v>
      </c>
      <c r="J1820" t="s">
        <v>28</v>
      </c>
      <c r="K1820">
        <v>50000</v>
      </c>
      <c r="L1820">
        <v>86000</v>
      </c>
      <c r="M1820">
        <v>68000</v>
      </c>
      <c r="N1820" s="1" t="str">
        <f t="shared" si="57"/>
        <v>Mid ($60k–$90k)</v>
      </c>
      <c r="O1820" t="s">
        <v>29</v>
      </c>
      <c r="P1820" t="s">
        <v>262</v>
      </c>
      <c r="Q1820" t="s">
        <v>207</v>
      </c>
      <c r="R1820" t="s">
        <v>103</v>
      </c>
      <c r="S1820" t="s">
        <v>44</v>
      </c>
      <c r="T1820" t="s">
        <v>96</v>
      </c>
    </row>
    <row r="1821" spans="1:20" ht="30" x14ac:dyDescent="0.25">
      <c r="A1821" t="s">
        <v>432</v>
      </c>
      <c r="B1821" t="s">
        <v>432</v>
      </c>
      <c r="C1821" t="s">
        <v>31</v>
      </c>
      <c r="D1821" t="s">
        <v>32</v>
      </c>
      <c r="E1821" s="1" t="s">
        <v>1530</v>
      </c>
      <c r="F1821">
        <v>3.9</v>
      </c>
      <c r="G1821" t="s">
        <v>153</v>
      </c>
      <c r="H1821" t="str">
        <f t="shared" si="56"/>
        <v>Charlotte</v>
      </c>
      <c r="I1821" t="b">
        <v>0</v>
      </c>
      <c r="J1821" t="s">
        <v>28</v>
      </c>
      <c r="K1821">
        <v>50000</v>
      </c>
      <c r="L1821">
        <v>86000</v>
      </c>
      <c r="M1821">
        <v>68000</v>
      </c>
      <c r="N1821" s="1" t="str">
        <f t="shared" si="57"/>
        <v>Mid ($60k–$90k)</v>
      </c>
      <c r="O1821" t="s">
        <v>29</v>
      </c>
      <c r="P1821" t="s">
        <v>171</v>
      </c>
      <c r="Q1821" t="s">
        <v>78</v>
      </c>
      <c r="R1821" t="s">
        <v>43</v>
      </c>
      <c r="S1821" t="s">
        <v>51</v>
      </c>
      <c r="T1821" t="s">
        <v>39</v>
      </c>
    </row>
    <row r="1822" spans="1:20" x14ac:dyDescent="0.25">
      <c r="A1822" t="s">
        <v>3170</v>
      </c>
      <c r="B1822" t="s">
        <v>3170</v>
      </c>
      <c r="C1822" t="s">
        <v>31</v>
      </c>
      <c r="D1822" t="s">
        <v>32</v>
      </c>
      <c r="E1822" t="s">
        <v>3171</v>
      </c>
      <c r="F1822">
        <v>-1</v>
      </c>
      <c r="G1822" t="s">
        <v>153</v>
      </c>
      <c r="H1822" t="str">
        <f t="shared" si="56"/>
        <v>Charlotte</v>
      </c>
      <c r="I1822" t="b">
        <v>0</v>
      </c>
      <c r="J1822" t="s">
        <v>28</v>
      </c>
      <c r="K1822">
        <v>50000</v>
      </c>
      <c r="L1822">
        <v>86000</v>
      </c>
      <c r="M1822">
        <v>68000</v>
      </c>
      <c r="N1822" s="1" t="str">
        <f t="shared" si="57"/>
        <v>Mid ($60k–$90k)</v>
      </c>
      <c r="O1822" t="s">
        <v>29</v>
      </c>
      <c r="P1822">
        <v>-1</v>
      </c>
      <c r="Q1822">
        <v>-1</v>
      </c>
      <c r="R1822">
        <v>-1</v>
      </c>
      <c r="S1822">
        <v>-1</v>
      </c>
      <c r="T1822">
        <v>-1</v>
      </c>
    </row>
    <row r="1823" spans="1:20" ht="30" x14ac:dyDescent="0.25">
      <c r="A1823" t="s">
        <v>1972</v>
      </c>
      <c r="B1823" t="s">
        <v>49</v>
      </c>
      <c r="C1823" t="s">
        <v>31</v>
      </c>
      <c r="D1823" t="s">
        <v>32</v>
      </c>
      <c r="E1823" s="1" t="s">
        <v>3172</v>
      </c>
      <c r="F1823">
        <v>4.7</v>
      </c>
      <c r="G1823" t="s">
        <v>153</v>
      </c>
      <c r="H1823" t="str">
        <f t="shared" si="56"/>
        <v>Charlotte</v>
      </c>
      <c r="I1823" t="b">
        <v>1</v>
      </c>
      <c r="J1823" t="s">
        <v>28</v>
      </c>
      <c r="K1823">
        <v>50000</v>
      </c>
      <c r="L1823">
        <v>86000</v>
      </c>
      <c r="M1823">
        <v>68000</v>
      </c>
      <c r="N1823" s="1" t="str">
        <f t="shared" si="57"/>
        <v>Mid ($60k–$90k)</v>
      </c>
      <c r="O1823" t="s">
        <v>29</v>
      </c>
      <c r="P1823" t="s">
        <v>1535</v>
      </c>
      <c r="Q1823" t="s">
        <v>1494</v>
      </c>
      <c r="R1823" t="s">
        <v>103</v>
      </c>
      <c r="S1823" t="s">
        <v>44</v>
      </c>
      <c r="T1823" t="s">
        <v>132</v>
      </c>
    </row>
    <row r="1824" spans="1:20" ht="30" x14ac:dyDescent="0.25">
      <c r="A1824" t="s">
        <v>49</v>
      </c>
      <c r="B1824" t="s">
        <v>49</v>
      </c>
      <c r="C1824" t="s">
        <v>31</v>
      </c>
      <c r="D1824" t="s">
        <v>32</v>
      </c>
      <c r="E1824" s="1" t="s">
        <v>229</v>
      </c>
      <c r="F1824">
        <v>3.9</v>
      </c>
      <c r="G1824" t="s">
        <v>153</v>
      </c>
      <c r="H1824" t="str">
        <f t="shared" si="56"/>
        <v>Charlotte</v>
      </c>
      <c r="I1824" t="b">
        <v>0</v>
      </c>
      <c r="J1824" t="s">
        <v>28</v>
      </c>
      <c r="K1824">
        <v>50000</v>
      </c>
      <c r="L1824">
        <v>86000</v>
      </c>
      <c r="M1824">
        <v>68000</v>
      </c>
      <c r="N1824" s="1" t="str">
        <f t="shared" si="57"/>
        <v>Mid ($60k–$90k)</v>
      </c>
      <c r="O1824" t="s">
        <v>29</v>
      </c>
      <c r="P1824" t="s">
        <v>52</v>
      </c>
      <c r="Q1824" t="s">
        <v>46</v>
      </c>
      <c r="R1824" t="s">
        <v>57</v>
      </c>
      <c r="S1824" t="s">
        <v>44</v>
      </c>
      <c r="T1824" t="s">
        <v>27</v>
      </c>
    </row>
    <row r="1825" spans="1:20" ht="30" x14ac:dyDescent="0.25">
      <c r="A1825" t="s">
        <v>2152</v>
      </c>
      <c r="B1825" t="s">
        <v>2153</v>
      </c>
      <c r="C1825" t="s">
        <v>48</v>
      </c>
      <c r="D1825" t="s">
        <v>32</v>
      </c>
      <c r="E1825" s="1" t="s">
        <v>1962</v>
      </c>
      <c r="F1825">
        <v>3.2</v>
      </c>
      <c r="G1825" t="s">
        <v>153</v>
      </c>
      <c r="H1825" t="str">
        <f t="shared" si="56"/>
        <v>Charlotte</v>
      </c>
      <c r="I1825" t="b">
        <v>0</v>
      </c>
      <c r="J1825" t="s">
        <v>28</v>
      </c>
      <c r="K1825">
        <v>50000</v>
      </c>
      <c r="L1825">
        <v>86000</v>
      </c>
      <c r="M1825">
        <v>68000</v>
      </c>
      <c r="N1825" s="1" t="str">
        <f t="shared" si="57"/>
        <v>Mid ($60k–$90k)</v>
      </c>
      <c r="O1825" t="s">
        <v>29</v>
      </c>
      <c r="P1825" t="s">
        <v>61</v>
      </c>
      <c r="Q1825" t="s">
        <v>62</v>
      </c>
      <c r="R1825" t="s">
        <v>36</v>
      </c>
      <c r="S1825" t="s">
        <v>44</v>
      </c>
      <c r="T1825" t="s">
        <v>47</v>
      </c>
    </row>
    <row r="1826" spans="1:20" ht="30" x14ac:dyDescent="0.25">
      <c r="A1826" t="s">
        <v>947</v>
      </c>
      <c r="B1826" t="s">
        <v>947</v>
      </c>
      <c r="C1826" t="s">
        <v>31</v>
      </c>
      <c r="D1826" t="s">
        <v>54</v>
      </c>
      <c r="E1826" s="1" t="s">
        <v>3173</v>
      </c>
      <c r="F1826">
        <v>3.3</v>
      </c>
      <c r="G1826" t="s">
        <v>153</v>
      </c>
      <c r="H1826" t="str">
        <f t="shared" si="56"/>
        <v>Charlotte</v>
      </c>
      <c r="I1826" t="b">
        <v>0</v>
      </c>
      <c r="J1826" t="s">
        <v>28</v>
      </c>
      <c r="K1826">
        <v>50000</v>
      </c>
      <c r="L1826">
        <v>86000</v>
      </c>
      <c r="M1826">
        <v>68000</v>
      </c>
      <c r="N1826" s="1" t="str">
        <f t="shared" si="57"/>
        <v>Mid ($60k–$90k)</v>
      </c>
      <c r="O1826" t="s">
        <v>29</v>
      </c>
      <c r="P1826" t="s">
        <v>104</v>
      </c>
      <c r="Q1826" t="s">
        <v>78</v>
      </c>
      <c r="R1826" t="s">
        <v>57</v>
      </c>
      <c r="S1826" t="s">
        <v>44</v>
      </c>
      <c r="T1826" t="s">
        <v>175</v>
      </c>
    </row>
    <row r="1827" spans="1:20" x14ac:dyDescent="0.25">
      <c r="A1827" t="s">
        <v>3156</v>
      </c>
      <c r="B1827" t="s">
        <v>3156</v>
      </c>
      <c r="C1827" t="s">
        <v>31</v>
      </c>
      <c r="D1827" t="s">
        <v>32</v>
      </c>
      <c r="E1827" t="s">
        <v>3174</v>
      </c>
      <c r="F1827">
        <v>-1</v>
      </c>
      <c r="G1827" t="s">
        <v>153</v>
      </c>
      <c r="H1827" t="str">
        <f t="shared" si="56"/>
        <v>Charlotte</v>
      </c>
      <c r="I1827" t="b">
        <v>0</v>
      </c>
      <c r="J1827" t="s">
        <v>28</v>
      </c>
      <c r="K1827">
        <v>54000</v>
      </c>
      <c r="L1827">
        <v>75000</v>
      </c>
      <c r="M1827">
        <v>64500</v>
      </c>
      <c r="N1827" s="1" t="str">
        <f t="shared" si="57"/>
        <v>Mid ($60k–$90k)</v>
      </c>
      <c r="O1827" t="s">
        <v>29</v>
      </c>
      <c r="P1827">
        <v>-1</v>
      </c>
      <c r="Q1827">
        <v>-1</v>
      </c>
      <c r="R1827">
        <v>-1</v>
      </c>
      <c r="S1827">
        <v>-1</v>
      </c>
      <c r="T1827">
        <v>-1</v>
      </c>
    </row>
    <row r="1828" spans="1:20" ht="30" x14ac:dyDescent="0.25">
      <c r="A1828" t="s">
        <v>34</v>
      </c>
      <c r="B1828" t="s">
        <v>34</v>
      </c>
      <c r="C1828" t="s">
        <v>31</v>
      </c>
      <c r="D1828" t="s">
        <v>32</v>
      </c>
      <c r="E1828" s="1" t="s">
        <v>3175</v>
      </c>
      <c r="F1828">
        <v>3.6</v>
      </c>
      <c r="G1828" t="s">
        <v>153</v>
      </c>
      <c r="H1828" t="str">
        <f t="shared" si="56"/>
        <v>Charlotte</v>
      </c>
      <c r="I1828" t="b">
        <v>0</v>
      </c>
      <c r="J1828" t="s">
        <v>28</v>
      </c>
      <c r="K1828">
        <v>54000</v>
      </c>
      <c r="L1828">
        <v>75000</v>
      </c>
      <c r="M1828">
        <v>64500</v>
      </c>
      <c r="N1828" s="1" t="str">
        <f t="shared" si="57"/>
        <v>Mid ($60k–$90k)</v>
      </c>
      <c r="O1828" t="s">
        <v>29</v>
      </c>
      <c r="P1828" t="s">
        <v>37</v>
      </c>
      <c r="Q1828" t="s">
        <v>38</v>
      </c>
      <c r="R1828" t="s">
        <v>57</v>
      </c>
      <c r="S1828" t="s">
        <v>44</v>
      </c>
      <c r="T1828" t="s">
        <v>27</v>
      </c>
    </row>
    <row r="1829" spans="1:20" ht="30" x14ac:dyDescent="0.25">
      <c r="A1829" t="s">
        <v>3176</v>
      </c>
      <c r="B1829" t="s">
        <v>3176</v>
      </c>
      <c r="C1829" t="s">
        <v>31</v>
      </c>
      <c r="D1829" t="s">
        <v>32</v>
      </c>
      <c r="E1829" s="1" t="s">
        <v>3177</v>
      </c>
      <c r="F1829">
        <v>2.8</v>
      </c>
      <c r="G1829" t="s">
        <v>3178</v>
      </c>
      <c r="H1829" t="str">
        <f t="shared" si="56"/>
        <v>Huntersville</v>
      </c>
      <c r="I1829" t="b">
        <v>0</v>
      </c>
      <c r="J1829" t="s">
        <v>28</v>
      </c>
      <c r="K1829">
        <v>54000</v>
      </c>
      <c r="L1829">
        <v>75000</v>
      </c>
      <c r="M1829">
        <v>64500</v>
      </c>
      <c r="N1829" s="1" t="str">
        <f t="shared" si="57"/>
        <v>Mid ($60k–$90k)</v>
      </c>
      <c r="O1829" t="s">
        <v>29</v>
      </c>
      <c r="P1829" t="s">
        <v>1535</v>
      </c>
      <c r="Q1829" t="s">
        <v>1494</v>
      </c>
      <c r="R1829" t="s">
        <v>43</v>
      </c>
      <c r="S1829" t="s">
        <v>44</v>
      </c>
      <c r="T1829" t="s">
        <v>81</v>
      </c>
    </row>
    <row r="1830" spans="1:20" ht="30" x14ac:dyDescent="0.25">
      <c r="A1830" t="s">
        <v>88</v>
      </c>
      <c r="B1830" t="s">
        <v>88</v>
      </c>
      <c r="C1830" t="s">
        <v>48</v>
      </c>
      <c r="D1830" t="s">
        <v>54</v>
      </c>
      <c r="E1830" s="1" t="s">
        <v>3179</v>
      </c>
      <c r="F1830">
        <v>3.4</v>
      </c>
      <c r="G1830" t="s">
        <v>153</v>
      </c>
      <c r="H1830" t="str">
        <f t="shared" si="56"/>
        <v>Charlotte</v>
      </c>
      <c r="I1830" t="b">
        <v>0</v>
      </c>
      <c r="J1830" t="s">
        <v>28</v>
      </c>
      <c r="K1830">
        <v>54000</v>
      </c>
      <c r="L1830">
        <v>75000</v>
      </c>
      <c r="M1830">
        <v>64500</v>
      </c>
      <c r="N1830" s="1" t="str">
        <f t="shared" si="57"/>
        <v>Mid ($60k–$90k)</v>
      </c>
      <c r="O1830" t="s">
        <v>29</v>
      </c>
      <c r="P1830" t="s">
        <v>52</v>
      </c>
      <c r="Q1830" t="s">
        <v>46</v>
      </c>
      <c r="R1830" t="s">
        <v>36</v>
      </c>
      <c r="S1830" t="s">
        <v>72</v>
      </c>
      <c r="T1830" t="s">
        <v>113</v>
      </c>
    </row>
    <row r="1831" spans="1:20" ht="30" x14ac:dyDescent="0.25">
      <c r="A1831" t="s">
        <v>770</v>
      </c>
      <c r="B1831" t="s">
        <v>771</v>
      </c>
      <c r="C1831" t="s">
        <v>31</v>
      </c>
      <c r="D1831" t="s">
        <v>32</v>
      </c>
      <c r="E1831" s="1" t="s">
        <v>280</v>
      </c>
      <c r="F1831">
        <v>3.8</v>
      </c>
      <c r="G1831" t="s">
        <v>153</v>
      </c>
      <c r="H1831" t="str">
        <f t="shared" si="56"/>
        <v>Charlotte</v>
      </c>
      <c r="I1831" t="b">
        <v>0</v>
      </c>
      <c r="J1831" t="s">
        <v>28</v>
      </c>
      <c r="K1831">
        <v>54000</v>
      </c>
      <c r="L1831">
        <v>75000</v>
      </c>
      <c r="M1831">
        <v>64500</v>
      </c>
      <c r="N1831" s="1" t="str">
        <f t="shared" si="57"/>
        <v>Mid ($60k–$90k)</v>
      </c>
      <c r="O1831" t="s">
        <v>29</v>
      </c>
      <c r="P1831" t="s">
        <v>171</v>
      </c>
      <c r="Q1831" t="s">
        <v>78</v>
      </c>
      <c r="R1831" t="s">
        <v>43</v>
      </c>
      <c r="S1831" t="s">
        <v>51</v>
      </c>
      <c r="T1831" t="s">
        <v>39</v>
      </c>
    </row>
    <row r="1832" spans="1:20" ht="30" x14ac:dyDescent="0.25">
      <c r="A1832" t="s">
        <v>3180</v>
      </c>
      <c r="B1832" t="s">
        <v>3180</v>
      </c>
      <c r="C1832" t="s">
        <v>31</v>
      </c>
      <c r="D1832" t="s">
        <v>54</v>
      </c>
      <c r="E1832" s="1" t="s">
        <v>1997</v>
      </c>
      <c r="F1832">
        <v>3.6</v>
      </c>
      <c r="G1832" t="s">
        <v>153</v>
      </c>
      <c r="H1832" t="str">
        <f t="shared" si="56"/>
        <v>Charlotte</v>
      </c>
      <c r="I1832" t="b">
        <v>0</v>
      </c>
      <c r="J1832" t="s">
        <v>28</v>
      </c>
      <c r="K1832">
        <v>54000</v>
      </c>
      <c r="L1832">
        <v>75000</v>
      </c>
      <c r="M1832">
        <v>64500</v>
      </c>
      <c r="N1832" s="1" t="str">
        <f t="shared" si="57"/>
        <v>Mid ($60k–$90k)</v>
      </c>
      <c r="O1832" t="s">
        <v>29</v>
      </c>
      <c r="P1832" t="s">
        <v>171</v>
      </c>
      <c r="Q1832" t="s">
        <v>78</v>
      </c>
      <c r="R1832" t="s">
        <v>43</v>
      </c>
      <c r="S1832" t="s">
        <v>44</v>
      </c>
      <c r="T1832" t="s">
        <v>27</v>
      </c>
    </row>
    <row r="1833" spans="1:20" ht="30" x14ac:dyDescent="0.25">
      <c r="A1833" t="s">
        <v>49</v>
      </c>
      <c r="B1833" t="s">
        <v>49</v>
      </c>
      <c r="C1833" t="s">
        <v>31</v>
      </c>
      <c r="D1833" t="s">
        <v>54</v>
      </c>
      <c r="E1833" s="1" t="s">
        <v>231</v>
      </c>
      <c r="F1833">
        <v>3.7</v>
      </c>
      <c r="G1833" t="s">
        <v>153</v>
      </c>
      <c r="H1833" t="str">
        <f t="shared" si="56"/>
        <v>Charlotte</v>
      </c>
      <c r="I1833" t="b">
        <v>0</v>
      </c>
      <c r="J1833" t="s">
        <v>28</v>
      </c>
      <c r="K1833">
        <v>54000</v>
      </c>
      <c r="L1833">
        <v>75000</v>
      </c>
      <c r="M1833">
        <v>64500</v>
      </c>
      <c r="N1833" s="1" t="str">
        <f t="shared" si="57"/>
        <v>Mid ($60k–$90k)</v>
      </c>
      <c r="O1833" t="s">
        <v>29</v>
      </c>
      <c r="P1833" t="s">
        <v>171</v>
      </c>
      <c r="Q1833" t="s">
        <v>78</v>
      </c>
      <c r="R1833" t="s">
        <v>103</v>
      </c>
      <c r="S1833" t="s">
        <v>44</v>
      </c>
      <c r="T1833" t="s">
        <v>53</v>
      </c>
    </row>
    <row r="1834" spans="1:20" ht="30" x14ac:dyDescent="0.25">
      <c r="A1834" t="s">
        <v>49</v>
      </c>
      <c r="B1834" t="s">
        <v>49</v>
      </c>
      <c r="C1834" t="s">
        <v>31</v>
      </c>
      <c r="D1834" t="s">
        <v>54</v>
      </c>
      <c r="E1834" s="1" t="s">
        <v>3181</v>
      </c>
      <c r="F1834">
        <v>2</v>
      </c>
      <c r="G1834" t="s">
        <v>3182</v>
      </c>
      <c r="H1834" t="str">
        <f t="shared" si="56"/>
        <v>Fort Mill</v>
      </c>
      <c r="I1834" t="b">
        <v>0</v>
      </c>
      <c r="J1834" t="s">
        <v>28</v>
      </c>
      <c r="K1834">
        <v>54000</v>
      </c>
      <c r="L1834">
        <v>75000</v>
      </c>
      <c r="M1834">
        <v>64500</v>
      </c>
      <c r="N1834" s="1" t="str">
        <f t="shared" si="57"/>
        <v>Mid ($60k–$90k)</v>
      </c>
      <c r="O1834" t="s">
        <v>29</v>
      </c>
      <c r="P1834">
        <v>-1</v>
      </c>
      <c r="Q1834">
        <v>-1</v>
      </c>
      <c r="R1834" t="s">
        <v>84</v>
      </c>
      <c r="S1834" t="s">
        <v>44</v>
      </c>
      <c r="T1834" t="s">
        <v>129</v>
      </c>
    </row>
    <row r="1835" spans="1:20" ht="30" x14ac:dyDescent="0.25">
      <c r="A1835" t="s">
        <v>1574</v>
      </c>
      <c r="B1835" t="s">
        <v>1576</v>
      </c>
      <c r="C1835" t="s">
        <v>31</v>
      </c>
      <c r="D1835" t="s">
        <v>32</v>
      </c>
      <c r="E1835" s="1" t="s">
        <v>174</v>
      </c>
      <c r="F1835">
        <v>2.9</v>
      </c>
      <c r="G1835" t="s">
        <v>3182</v>
      </c>
      <c r="H1835" t="str">
        <f t="shared" si="56"/>
        <v>Fort Mill</v>
      </c>
      <c r="I1835" t="b">
        <v>0</v>
      </c>
      <c r="J1835" t="s">
        <v>28</v>
      </c>
      <c r="K1835">
        <v>54000</v>
      </c>
      <c r="L1835">
        <v>75000</v>
      </c>
      <c r="M1835">
        <v>64500</v>
      </c>
      <c r="N1835" s="1" t="str">
        <f t="shared" si="57"/>
        <v>Mid ($60k–$90k)</v>
      </c>
      <c r="O1835" t="s">
        <v>29</v>
      </c>
      <c r="P1835" t="s">
        <v>171</v>
      </c>
      <c r="Q1835" t="s">
        <v>78</v>
      </c>
      <c r="R1835" t="s">
        <v>43</v>
      </c>
      <c r="S1835" t="s">
        <v>44</v>
      </c>
      <c r="T1835" t="s">
        <v>175</v>
      </c>
    </row>
    <row r="1836" spans="1:20" ht="30" x14ac:dyDescent="0.25">
      <c r="A1836" t="s">
        <v>49</v>
      </c>
      <c r="B1836" t="s">
        <v>49</v>
      </c>
      <c r="C1836" t="s">
        <v>31</v>
      </c>
      <c r="D1836" t="s">
        <v>32</v>
      </c>
      <c r="E1836" s="1" t="s">
        <v>277</v>
      </c>
      <c r="F1836">
        <v>4.0999999999999996</v>
      </c>
      <c r="G1836" t="s">
        <v>153</v>
      </c>
      <c r="H1836" t="str">
        <f t="shared" si="56"/>
        <v>Charlotte</v>
      </c>
      <c r="I1836" t="b">
        <v>0</v>
      </c>
      <c r="J1836" t="s">
        <v>28</v>
      </c>
      <c r="K1836">
        <v>54000</v>
      </c>
      <c r="L1836">
        <v>75000</v>
      </c>
      <c r="M1836">
        <v>64500</v>
      </c>
      <c r="N1836" s="1" t="str">
        <f t="shared" si="57"/>
        <v>Mid ($60k–$90k)</v>
      </c>
      <c r="O1836" t="s">
        <v>29</v>
      </c>
      <c r="P1836" t="s">
        <v>104</v>
      </c>
      <c r="Q1836" t="s">
        <v>78</v>
      </c>
      <c r="R1836" t="s">
        <v>43</v>
      </c>
      <c r="S1836" t="s">
        <v>72</v>
      </c>
      <c r="T1836" t="s">
        <v>175</v>
      </c>
    </row>
    <row r="1837" spans="1:20" ht="30" x14ac:dyDescent="0.25">
      <c r="A1837" t="s">
        <v>3183</v>
      </c>
      <c r="B1837" t="s">
        <v>3185</v>
      </c>
      <c r="C1837" t="s">
        <v>31</v>
      </c>
      <c r="D1837" t="s">
        <v>54</v>
      </c>
      <c r="E1837" s="1" t="s">
        <v>3184</v>
      </c>
      <c r="F1837">
        <v>3.5</v>
      </c>
      <c r="G1837" t="s">
        <v>153</v>
      </c>
      <c r="H1837" t="str">
        <f t="shared" si="56"/>
        <v>Charlotte</v>
      </c>
      <c r="I1837" t="b">
        <v>0</v>
      </c>
      <c r="J1837" t="s">
        <v>28</v>
      </c>
      <c r="K1837">
        <v>54000</v>
      </c>
      <c r="L1837">
        <v>75000</v>
      </c>
      <c r="M1837">
        <v>64500</v>
      </c>
      <c r="N1837" s="1" t="str">
        <f t="shared" si="57"/>
        <v>Mid ($60k–$90k)</v>
      </c>
      <c r="O1837" t="s">
        <v>29</v>
      </c>
      <c r="P1837" t="s">
        <v>61</v>
      </c>
      <c r="Q1837" t="s">
        <v>62</v>
      </c>
      <c r="R1837" t="s">
        <v>36</v>
      </c>
      <c r="S1837" t="s">
        <v>72</v>
      </c>
      <c r="T1837" t="s">
        <v>47</v>
      </c>
    </row>
    <row r="1838" spans="1:20" ht="30" x14ac:dyDescent="0.25">
      <c r="A1838" t="s">
        <v>3186</v>
      </c>
      <c r="B1838" t="s">
        <v>3188</v>
      </c>
      <c r="C1838" t="s">
        <v>31</v>
      </c>
      <c r="D1838" t="s">
        <v>54</v>
      </c>
      <c r="E1838" s="1" t="s">
        <v>3187</v>
      </c>
      <c r="F1838">
        <v>2.9</v>
      </c>
      <c r="G1838" t="s">
        <v>153</v>
      </c>
      <c r="H1838" t="str">
        <f t="shared" si="56"/>
        <v>Charlotte</v>
      </c>
      <c r="I1838" t="b">
        <v>0</v>
      </c>
      <c r="J1838" t="s">
        <v>28</v>
      </c>
      <c r="K1838">
        <v>54000</v>
      </c>
      <c r="L1838">
        <v>75000</v>
      </c>
      <c r="M1838">
        <v>64500</v>
      </c>
      <c r="N1838" s="1" t="str">
        <f t="shared" si="57"/>
        <v>Mid ($60k–$90k)</v>
      </c>
      <c r="O1838" t="s">
        <v>29</v>
      </c>
      <c r="P1838">
        <v>-1</v>
      </c>
      <c r="Q1838">
        <v>-1</v>
      </c>
      <c r="R1838" t="s">
        <v>84</v>
      </c>
      <c r="S1838" t="s">
        <v>44</v>
      </c>
      <c r="T1838" t="s">
        <v>96</v>
      </c>
    </row>
    <row r="1839" spans="1:20" x14ac:dyDescent="0.25">
      <c r="A1839" t="s">
        <v>49</v>
      </c>
      <c r="B1839" t="s">
        <v>49</v>
      </c>
      <c r="C1839" t="s">
        <v>31</v>
      </c>
      <c r="D1839" t="s">
        <v>54</v>
      </c>
      <c r="E1839" t="s">
        <v>3189</v>
      </c>
      <c r="F1839">
        <v>-1</v>
      </c>
      <c r="G1839" t="s">
        <v>3190</v>
      </c>
      <c r="H1839" t="str">
        <f t="shared" si="56"/>
        <v>Indian Trail</v>
      </c>
      <c r="I1839" t="b">
        <v>0</v>
      </c>
      <c r="J1839" t="s">
        <v>28</v>
      </c>
      <c r="K1839">
        <v>54000</v>
      </c>
      <c r="L1839">
        <v>75000</v>
      </c>
      <c r="M1839">
        <v>64500</v>
      </c>
      <c r="N1839" s="1" t="str">
        <f t="shared" si="57"/>
        <v>Mid ($60k–$90k)</v>
      </c>
      <c r="O1839" t="s">
        <v>29</v>
      </c>
      <c r="P1839" t="s">
        <v>486</v>
      </c>
      <c r="Q1839" t="s">
        <v>487</v>
      </c>
      <c r="R1839" t="s">
        <v>103</v>
      </c>
      <c r="S1839" t="s">
        <v>72</v>
      </c>
      <c r="T1839" t="s">
        <v>132</v>
      </c>
    </row>
    <row r="1840" spans="1:20" ht="30" x14ac:dyDescent="0.25">
      <c r="A1840" t="s">
        <v>3191</v>
      </c>
      <c r="B1840" t="s">
        <v>3191</v>
      </c>
      <c r="C1840" t="s">
        <v>31</v>
      </c>
      <c r="D1840" t="s">
        <v>32</v>
      </c>
      <c r="E1840" s="1" t="s">
        <v>3165</v>
      </c>
      <c r="F1840">
        <v>3.6</v>
      </c>
      <c r="G1840" t="s">
        <v>153</v>
      </c>
      <c r="H1840" t="str">
        <f t="shared" si="56"/>
        <v>Charlotte</v>
      </c>
      <c r="I1840" t="b">
        <v>0</v>
      </c>
      <c r="J1840" t="s">
        <v>28</v>
      </c>
      <c r="K1840">
        <v>54000</v>
      </c>
      <c r="L1840">
        <v>75000</v>
      </c>
      <c r="M1840">
        <v>64500</v>
      </c>
      <c r="N1840" s="1" t="str">
        <f t="shared" si="57"/>
        <v>Mid ($60k–$90k)</v>
      </c>
      <c r="O1840" t="s">
        <v>29</v>
      </c>
      <c r="P1840" t="s">
        <v>171</v>
      </c>
      <c r="Q1840" t="s">
        <v>78</v>
      </c>
      <c r="R1840" t="s">
        <v>43</v>
      </c>
      <c r="S1840" t="s">
        <v>51</v>
      </c>
      <c r="T1840" t="s">
        <v>47</v>
      </c>
    </row>
    <row r="1841" spans="1:20" ht="30" x14ac:dyDescent="0.25">
      <c r="A1841" t="s">
        <v>3192</v>
      </c>
      <c r="B1841" t="s">
        <v>3192</v>
      </c>
      <c r="C1841" t="s">
        <v>31</v>
      </c>
      <c r="D1841" t="s">
        <v>32</v>
      </c>
      <c r="E1841" s="1" t="s">
        <v>2515</v>
      </c>
      <c r="F1841">
        <v>4.5999999999999996</v>
      </c>
      <c r="G1841" t="s">
        <v>153</v>
      </c>
      <c r="H1841" t="str">
        <f t="shared" si="56"/>
        <v>Charlotte</v>
      </c>
      <c r="I1841" t="b">
        <v>0</v>
      </c>
      <c r="J1841" t="s">
        <v>28</v>
      </c>
      <c r="K1841">
        <v>54000</v>
      </c>
      <c r="L1841">
        <v>75000</v>
      </c>
      <c r="M1841">
        <v>64500</v>
      </c>
      <c r="N1841" s="1" t="str">
        <f t="shared" si="57"/>
        <v>Mid ($60k–$90k)</v>
      </c>
      <c r="O1841" t="s">
        <v>29</v>
      </c>
      <c r="P1841" t="s">
        <v>104</v>
      </c>
      <c r="Q1841" t="s">
        <v>78</v>
      </c>
      <c r="R1841" t="s">
        <v>103</v>
      </c>
      <c r="S1841" t="s">
        <v>44</v>
      </c>
      <c r="T1841" t="s">
        <v>308</v>
      </c>
    </row>
    <row r="1842" spans="1:20" ht="30" x14ac:dyDescent="0.25">
      <c r="A1842" t="s">
        <v>3176</v>
      </c>
      <c r="B1842" t="s">
        <v>3176</v>
      </c>
      <c r="C1842" t="s">
        <v>31</v>
      </c>
      <c r="D1842" t="s">
        <v>32</v>
      </c>
      <c r="E1842" s="1" t="s">
        <v>3193</v>
      </c>
      <c r="F1842">
        <v>5</v>
      </c>
      <c r="G1842" t="s">
        <v>3178</v>
      </c>
      <c r="H1842" t="str">
        <f t="shared" si="56"/>
        <v>Huntersville</v>
      </c>
      <c r="I1842" t="b">
        <v>0</v>
      </c>
      <c r="J1842" t="s">
        <v>28</v>
      </c>
      <c r="K1842">
        <v>54000</v>
      </c>
      <c r="L1842">
        <v>75000</v>
      </c>
      <c r="M1842">
        <v>64500</v>
      </c>
      <c r="N1842" s="1" t="str">
        <f t="shared" si="57"/>
        <v>Mid ($60k–$90k)</v>
      </c>
      <c r="O1842" t="s">
        <v>29</v>
      </c>
      <c r="P1842" t="s">
        <v>159</v>
      </c>
      <c r="Q1842" t="s">
        <v>46</v>
      </c>
      <c r="R1842" t="s">
        <v>84</v>
      </c>
      <c r="S1842" t="s">
        <v>44</v>
      </c>
      <c r="T1842" t="s">
        <v>308</v>
      </c>
    </row>
    <row r="1843" spans="1:20" ht="30" x14ac:dyDescent="0.25">
      <c r="A1843" t="s">
        <v>3194</v>
      </c>
      <c r="B1843" t="s">
        <v>3196</v>
      </c>
      <c r="C1843" t="s">
        <v>31</v>
      </c>
      <c r="D1843" t="s">
        <v>54</v>
      </c>
      <c r="E1843" s="1" t="s">
        <v>3195</v>
      </c>
      <c r="F1843">
        <v>3.5</v>
      </c>
      <c r="G1843" t="s">
        <v>153</v>
      </c>
      <c r="H1843" t="str">
        <f t="shared" si="56"/>
        <v>Charlotte</v>
      </c>
      <c r="I1843" t="b">
        <v>1</v>
      </c>
      <c r="J1843" t="s">
        <v>28</v>
      </c>
      <c r="K1843">
        <v>54000</v>
      </c>
      <c r="L1843">
        <v>75000</v>
      </c>
      <c r="M1843">
        <v>64500</v>
      </c>
      <c r="N1843" s="1" t="str">
        <f t="shared" si="57"/>
        <v>Mid ($60k–$90k)</v>
      </c>
      <c r="O1843" t="s">
        <v>29</v>
      </c>
      <c r="P1843" t="s">
        <v>52</v>
      </c>
      <c r="Q1843" t="s">
        <v>46</v>
      </c>
      <c r="R1843" t="s">
        <v>57</v>
      </c>
      <c r="S1843" t="s">
        <v>44</v>
      </c>
      <c r="T1843" t="s">
        <v>53</v>
      </c>
    </row>
    <row r="1844" spans="1:20" ht="30" x14ac:dyDescent="0.25">
      <c r="A1844" t="s">
        <v>3197</v>
      </c>
      <c r="B1844" t="s">
        <v>3197</v>
      </c>
      <c r="C1844" t="s">
        <v>31</v>
      </c>
      <c r="D1844" t="s">
        <v>32</v>
      </c>
      <c r="E1844" s="1" t="s">
        <v>3198</v>
      </c>
      <c r="F1844">
        <v>4.3</v>
      </c>
      <c r="G1844" t="s">
        <v>153</v>
      </c>
      <c r="H1844" t="str">
        <f t="shared" si="56"/>
        <v>Charlotte</v>
      </c>
      <c r="I1844" t="b">
        <v>0</v>
      </c>
      <c r="J1844" t="s">
        <v>28</v>
      </c>
      <c r="K1844">
        <v>54000</v>
      </c>
      <c r="L1844">
        <v>75000</v>
      </c>
      <c r="M1844">
        <v>64500</v>
      </c>
      <c r="N1844" s="1" t="str">
        <f t="shared" si="57"/>
        <v>Mid ($60k–$90k)</v>
      </c>
      <c r="O1844" t="s">
        <v>29</v>
      </c>
      <c r="P1844" t="s">
        <v>52</v>
      </c>
      <c r="Q1844" t="s">
        <v>46</v>
      </c>
      <c r="R1844" t="s">
        <v>57</v>
      </c>
      <c r="S1844" t="s">
        <v>44</v>
      </c>
      <c r="T1844" t="s">
        <v>53</v>
      </c>
    </row>
    <row r="1845" spans="1:20" ht="30" x14ac:dyDescent="0.25">
      <c r="A1845" t="s">
        <v>49</v>
      </c>
      <c r="B1845" t="s">
        <v>49</v>
      </c>
      <c r="C1845" t="s">
        <v>31</v>
      </c>
      <c r="D1845" t="s">
        <v>54</v>
      </c>
      <c r="E1845" s="1" t="s">
        <v>343</v>
      </c>
      <c r="F1845">
        <v>5</v>
      </c>
      <c r="G1845" t="s">
        <v>153</v>
      </c>
      <c r="H1845" t="str">
        <f t="shared" si="56"/>
        <v>Charlotte</v>
      </c>
      <c r="I1845" t="b">
        <v>0</v>
      </c>
      <c r="J1845" t="s">
        <v>28</v>
      </c>
      <c r="K1845">
        <v>54000</v>
      </c>
      <c r="L1845">
        <v>75000</v>
      </c>
      <c r="M1845">
        <v>64500</v>
      </c>
      <c r="N1845" s="1" t="str">
        <f t="shared" si="57"/>
        <v>Mid ($60k–$90k)</v>
      </c>
      <c r="O1845" t="s">
        <v>29</v>
      </c>
      <c r="P1845" t="s">
        <v>52</v>
      </c>
      <c r="Q1845" t="s">
        <v>46</v>
      </c>
      <c r="R1845" t="s">
        <v>103</v>
      </c>
      <c r="S1845" t="s">
        <v>44</v>
      </c>
      <c r="T1845" t="s">
        <v>53</v>
      </c>
    </row>
    <row r="1846" spans="1:20" x14ac:dyDescent="0.25">
      <c r="A1846" t="s">
        <v>49</v>
      </c>
      <c r="B1846" t="s">
        <v>49</v>
      </c>
      <c r="C1846" t="s">
        <v>31</v>
      </c>
      <c r="D1846" t="s">
        <v>32</v>
      </c>
      <c r="E1846" t="s">
        <v>2036</v>
      </c>
      <c r="F1846">
        <v>-1</v>
      </c>
      <c r="G1846" t="s">
        <v>153</v>
      </c>
      <c r="H1846" t="str">
        <f t="shared" si="56"/>
        <v>Charlotte</v>
      </c>
      <c r="I1846" t="b">
        <v>0</v>
      </c>
      <c r="J1846" t="s">
        <v>28</v>
      </c>
      <c r="K1846">
        <v>54000</v>
      </c>
      <c r="L1846">
        <v>75000</v>
      </c>
      <c r="M1846">
        <v>64500</v>
      </c>
      <c r="N1846" s="1" t="str">
        <f t="shared" si="57"/>
        <v>Mid ($60k–$90k)</v>
      </c>
      <c r="O1846" t="s">
        <v>29</v>
      </c>
      <c r="P1846">
        <v>-1</v>
      </c>
      <c r="Q1846">
        <v>-1</v>
      </c>
      <c r="R1846" t="s">
        <v>103</v>
      </c>
      <c r="S1846" t="s">
        <v>44</v>
      </c>
      <c r="T1846" t="s">
        <v>47</v>
      </c>
    </row>
    <row r="1847" spans="1:20" ht="30" x14ac:dyDescent="0.25">
      <c r="A1847" t="s">
        <v>3199</v>
      </c>
      <c r="B1847" t="s">
        <v>3202</v>
      </c>
      <c r="C1847" t="s">
        <v>31</v>
      </c>
      <c r="D1847" t="s">
        <v>32</v>
      </c>
      <c r="E1847" s="1" t="s">
        <v>3200</v>
      </c>
      <c r="F1847">
        <v>3.2</v>
      </c>
      <c r="G1847" t="s">
        <v>153</v>
      </c>
      <c r="H1847" t="str">
        <f t="shared" si="56"/>
        <v>Charlotte</v>
      </c>
      <c r="I1847" t="b">
        <v>0</v>
      </c>
      <c r="J1847" t="s">
        <v>28</v>
      </c>
      <c r="K1847">
        <v>54000</v>
      </c>
      <c r="L1847">
        <v>75000</v>
      </c>
      <c r="M1847">
        <v>64500</v>
      </c>
      <c r="N1847" s="1" t="str">
        <f t="shared" si="57"/>
        <v>Mid ($60k–$90k)</v>
      </c>
      <c r="O1847" t="s">
        <v>29</v>
      </c>
      <c r="P1847" t="s">
        <v>3201</v>
      </c>
      <c r="Q1847" t="s">
        <v>62</v>
      </c>
      <c r="R1847" t="s">
        <v>43</v>
      </c>
      <c r="S1847" t="s">
        <v>72</v>
      </c>
      <c r="T1847" t="s">
        <v>53</v>
      </c>
    </row>
    <row r="1848" spans="1:20" ht="30" x14ac:dyDescent="0.25">
      <c r="A1848" t="s">
        <v>3203</v>
      </c>
      <c r="B1848" t="s">
        <v>3204</v>
      </c>
      <c r="C1848" t="s">
        <v>31</v>
      </c>
      <c r="D1848" t="s">
        <v>40</v>
      </c>
      <c r="E1848" s="1" t="s">
        <v>221</v>
      </c>
      <c r="F1848">
        <v>4.0999999999999996</v>
      </c>
      <c r="G1848" t="s">
        <v>153</v>
      </c>
      <c r="H1848" t="str">
        <f t="shared" si="56"/>
        <v>Charlotte</v>
      </c>
      <c r="I1848" t="b">
        <v>0</v>
      </c>
      <c r="J1848" t="s">
        <v>28</v>
      </c>
      <c r="K1848">
        <v>54000</v>
      </c>
      <c r="L1848">
        <v>75000</v>
      </c>
      <c r="M1848">
        <v>64500</v>
      </c>
      <c r="N1848" s="1" t="str">
        <f t="shared" si="57"/>
        <v>Mid ($60k–$90k)</v>
      </c>
      <c r="O1848" t="s">
        <v>29</v>
      </c>
      <c r="P1848" t="s">
        <v>171</v>
      </c>
      <c r="Q1848" t="s">
        <v>78</v>
      </c>
      <c r="R1848" t="s">
        <v>36</v>
      </c>
      <c r="S1848" t="s">
        <v>72</v>
      </c>
      <c r="T1848" t="s">
        <v>74</v>
      </c>
    </row>
    <row r="1849" spans="1:20" ht="30" x14ac:dyDescent="0.25">
      <c r="A1849" t="s">
        <v>3205</v>
      </c>
      <c r="B1849" t="s">
        <v>3205</v>
      </c>
      <c r="C1849" t="s">
        <v>192</v>
      </c>
      <c r="D1849" t="s">
        <v>54</v>
      </c>
      <c r="E1849" s="1" t="s">
        <v>3206</v>
      </c>
      <c r="F1849">
        <v>3.4</v>
      </c>
      <c r="G1849" t="s">
        <v>153</v>
      </c>
      <c r="H1849" t="str">
        <f t="shared" si="56"/>
        <v>Charlotte</v>
      </c>
      <c r="I1849" t="b">
        <v>1</v>
      </c>
      <c r="J1849" t="s">
        <v>28</v>
      </c>
      <c r="K1849">
        <v>54000</v>
      </c>
      <c r="L1849">
        <v>75000</v>
      </c>
      <c r="M1849">
        <v>64500</v>
      </c>
      <c r="N1849" s="1" t="str">
        <f t="shared" si="57"/>
        <v>Mid ($60k–$90k)</v>
      </c>
      <c r="O1849" t="s">
        <v>29</v>
      </c>
      <c r="P1849" t="s">
        <v>52</v>
      </c>
      <c r="Q1849" t="s">
        <v>46</v>
      </c>
      <c r="R1849" t="s">
        <v>36</v>
      </c>
      <c r="S1849" t="s">
        <v>72</v>
      </c>
      <c r="T1849" t="s">
        <v>113</v>
      </c>
    </row>
    <row r="1850" spans="1:20" ht="30" x14ac:dyDescent="0.25">
      <c r="A1850" t="s">
        <v>204</v>
      </c>
      <c r="B1850" t="s">
        <v>208</v>
      </c>
      <c r="C1850" t="s">
        <v>31</v>
      </c>
      <c r="D1850" t="s">
        <v>32</v>
      </c>
      <c r="E1850" s="1" t="s">
        <v>3207</v>
      </c>
      <c r="F1850">
        <v>4</v>
      </c>
      <c r="G1850" t="s">
        <v>153</v>
      </c>
      <c r="H1850" t="str">
        <f t="shared" si="56"/>
        <v>Charlotte</v>
      </c>
      <c r="I1850" t="b">
        <v>1</v>
      </c>
      <c r="J1850" t="s">
        <v>28</v>
      </c>
      <c r="K1850">
        <v>54000</v>
      </c>
      <c r="L1850">
        <v>75000</v>
      </c>
      <c r="M1850">
        <v>64500</v>
      </c>
      <c r="N1850" s="1" t="str">
        <f t="shared" si="57"/>
        <v>Mid ($60k–$90k)</v>
      </c>
      <c r="O1850" t="s">
        <v>29</v>
      </c>
      <c r="P1850">
        <v>-1</v>
      </c>
      <c r="Q1850">
        <v>-1</v>
      </c>
      <c r="R1850" t="s">
        <v>116</v>
      </c>
      <c r="S1850" t="s">
        <v>116</v>
      </c>
      <c r="T1850" t="s">
        <v>47</v>
      </c>
    </row>
    <row r="1851" spans="1:20" ht="30" x14ac:dyDescent="0.25">
      <c r="A1851" t="s">
        <v>397</v>
      </c>
      <c r="B1851" t="s">
        <v>397</v>
      </c>
      <c r="C1851" t="s">
        <v>31</v>
      </c>
      <c r="D1851" t="s">
        <v>32</v>
      </c>
      <c r="E1851" s="1" t="s">
        <v>1530</v>
      </c>
      <c r="F1851">
        <v>3.9</v>
      </c>
      <c r="G1851" t="s">
        <v>153</v>
      </c>
      <c r="H1851" t="str">
        <f t="shared" si="56"/>
        <v>Charlotte</v>
      </c>
      <c r="I1851" t="b">
        <v>0</v>
      </c>
      <c r="J1851" t="s">
        <v>28</v>
      </c>
      <c r="K1851">
        <v>54000</v>
      </c>
      <c r="L1851">
        <v>75000</v>
      </c>
      <c r="M1851">
        <v>64500</v>
      </c>
      <c r="N1851" s="1" t="str">
        <f t="shared" si="57"/>
        <v>Mid ($60k–$90k)</v>
      </c>
      <c r="O1851" t="s">
        <v>29</v>
      </c>
      <c r="P1851" t="s">
        <v>171</v>
      </c>
      <c r="Q1851" t="s">
        <v>78</v>
      </c>
      <c r="R1851" t="s">
        <v>43</v>
      </c>
      <c r="S1851" t="s">
        <v>51</v>
      </c>
      <c r="T1851" t="s">
        <v>39</v>
      </c>
    </row>
    <row r="1852" spans="1:20" ht="30" x14ac:dyDescent="0.25">
      <c r="A1852" t="s">
        <v>2524</v>
      </c>
      <c r="B1852" t="s">
        <v>2524</v>
      </c>
      <c r="C1852" t="s">
        <v>31</v>
      </c>
      <c r="D1852" t="s">
        <v>32</v>
      </c>
      <c r="E1852" s="1" t="s">
        <v>3208</v>
      </c>
      <c r="F1852">
        <v>2.9</v>
      </c>
      <c r="G1852" t="s">
        <v>153</v>
      </c>
      <c r="H1852" t="str">
        <f t="shared" si="56"/>
        <v>Charlotte</v>
      </c>
      <c r="I1852" t="b">
        <v>0</v>
      </c>
      <c r="J1852" t="s">
        <v>28</v>
      </c>
      <c r="K1852">
        <v>54000</v>
      </c>
      <c r="L1852">
        <v>75000</v>
      </c>
      <c r="M1852">
        <v>64500</v>
      </c>
      <c r="N1852" s="1" t="str">
        <f t="shared" si="57"/>
        <v>Mid ($60k–$90k)</v>
      </c>
      <c r="O1852" t="s">
        <v>29</v>
      </c>
      <c r="P1852" t="s">
        <v>37</v>
      </c>
      <c r="Q1852" t="s">
        <v>38</v>
      </c>
      <c r="R1852" t="s">
        <v>57</v>
      </c>
      <c r="S1852" t="s">
        <v>72</v>
      </c>
      <c r="T1852" t="s">
        <v>53</v>
      </c>
    </row>
    <row r="1853" spans="1:20" ht="30" x14ac:dyDescent="0.25">
      <c r="A1853" t="s">
        <v>3209</v>
      </c>
      <c r="B1853" t="s">
        <v>3210</v>
      </c>
      <c r="C1853" t="s">
        <v>31</v>
      </c>
      <c r="D1853" t="s">
        <v>54</v>
      </c>
      <c r="E1853" s="1" t="s">
        <v>2267</v>
      </c>
      <c r="F1853">
        <v>4</v>
      </c>
      <c r="G1853" t="s">
        <v>153</v>
      </c>
      <c r="H1853" t="str">
        <f t="shared" si="56"/>
        <v>Charlotte</v>
      </c>
      <c r="I1853" t="b">
        <v>0</v>
      </c>
      <c r="J1853" t="s">
        <v>28</v>
      </c>
      <c r="K1853">
        <v>54000</v>
      </c>
      <c r="L1853">
        <v>75000</v>
      </c>
      <c r="M1853">
        <v>64500</v>
      </c>
      <c r="N1853" s="1" t="str">
        <f t="shared" si="57"/>
        <v>Mid ($60k–$90k)</v>
      </c>
      <c r="O1853" t="s">
        <v>29</v>
      </c>
      <c r="P1853" t="s">
        <v>52</v>
      </c>
      <c r="Q1853" t="s">
        <v>46</v>
      </c>
      <c r="R1853" t="s">
        <v>57</v>
      </c>
      <c r="S1853" t="s">
        <v>44</v>
      </c>
      <c r="T1853" t="s">
        <v>53</v>
      </c>
    </row>
    <row r="1854" spans="1:20" x14ac:dyDescent="0.25">
      <c r="A1854" t="s">
        <v>3170</v>
      </c>
      <c r="B1854" t="s">
        <v>3170</v>
      </c>
      <c r="C1854" t="s">
        <v>31</v>
      </c>
      <c r="D1854" t="s">
        <v>32</v>
      </c>
      <c r="E1854" t="s">
        <v>3211</v>
      </c>
      <c r="F1854">
        <v>-1</v>
      </c>
      <c r="G1854" t="s">
        <v>153</v>
      </c>
      <c r="H1854" t="str">
        <f t="shared" si="56"/>
        <v>Charlotte</v>
      </c>
      <c r="I1854" t="b">
        <v>0</v>
      </c>
      <c r="J1854" t="s">
        <v>28</v>
      </c>
      <c r="K1854">
        <v>54000</v>
      </c>
      <c r="L1854">
        <v>75000</v>
      </c>
      <c r="M1854">
        <v>64500</v>
      </c>
      <c r="N1854" s="1" t="str">
        <f t="shared" si="57"/>
        <v>Mid ($60k–$90k)</v>
      </c>
      <c r="O1854" t="s">
        <v>29</v>
      </c>
      <c r="P1854">
        <v>-1</v>
      </c>
      <c r="Q1854">
        <v>-1</v>
      </c>
      <c r="R1854" t="s">
        <v>84</v>
      </c>
      <c r="S1854" t="s">
        <v>337</v>
      </c>
      <c r="T1854" t="s">
        <v>47</v>
      </c>
    </row>
    <row r="1855" spans="1:20" ht="30" x14ac:dyDescent="0.25">
      <c r="A1855" t="s">
        <v>3212</v>
      </c>
      <c r="B1855" t="s">
        <v>3212</v>
      </c>
      <c r="C1855" t="s">
        <v>31</v>
      </c>
      <c r="D1855" t="s">
        <v>32</v>
      </c>
      <c r="E1855" s="1" t="s">
        <v>2076</v>
      </c>
      <c r="F1855">
        <v>4.0999999999999996</v>
      </c>
      <c r="G1855" t="s">
        <v>3182</v>
      </c>
      <c r="H1855" t="str">
        <f t="shared" si="56"/>
        <v>Fort Mill</v>
      </c>
      <c r="I1855" t="b">
        <v>0</v>
      </c>
      <c r="J1855" t="s">
        <v>28</v>
      </c>
      <c r="K1855">
        <v>53000</v>
      </c>
      <c r="L1855">
        <v>99000</v>
      </c>
      <c r="M1855">
        <v>76000</v>
      </c>
      <c r="N1855" s="1" t="str">
        <f t="shared" si="57"/>
        <v>Mid ($60k–$90k)</v>
      </c>
      <c r="O1855" t="s">
        <v>29</v>
      </c>
      <c r="P1855" t="s">
        <v>52</v>
      </c>
      <c r="Q1855" t="s">
        <v>46</v>
      </c>
      <c r="R1855" t="s">
        <v>36</v>
      </c>
      <c r="S1855" t="s">
        <v>44</v>
      </c>
      <c r="T1855" t="s">
        <v>175</v>
      </c>
    </row>
    <row r="1856" spans="1:20" ht="30" x14ac:dyDescent="0.25">
      <c r="A1856" t="s">
        <v>193</v>
      </c>
      <c r="B1856" t="s">
        <v>193</v>
      </c>
      <c r="C1856" t="s">
        <v>31</v>
      </c>
      <c r="D1856" t="s">
        <v>40</v>
      </c>
      <c r="E1856" s="1" t="s">
        <v>3193</v>
      </c>
      <c r="F1856">
        <v>5</v>
      </c>
      <c r="G1856" t="s">
        <v>3178</v>
      </c>
      <c r="H1856" t="str">
        <f t="shared" si="56"/>
        <v>Huntersville</v>
      </c>
      <c r="I1856" t="b">
        <v>0</v>
      </c>
      <c r="J1856" t="s">
        <v>28</v>
      </c>
      <c r="K1856">
        <v>53000</v>
      </c>
      <c r="L1856">
        <v>99000</v>
      </c>
      <c r="M1856">
        <v>76000</v>
      </c>
      <c r="N1856" s="1" t="str">
        <f t="shared" si="57"/>
        <v>Mid ($60k–$90k)</v>
      </c>
      <c r="O1856" t="s">
        <v>29</v>
      </c>
      <c r="P1856" t="s">
        <v>159</v>
      </c>
      <c r="Q1856" t="s">
        <v>46</v>
      </c>
      <c r="R1856" t="s">
        <v>84</v>
      </c>
      <c r="S1856" t="s">
        <v>44</v>
      </c>
      <c r="T1856" t="s">
        <v>308</v>
      </c>
    </row>
    <row r="1857" spans="1:20" ht="30" x14ac:dyDescent="0.25">
      <c r="A1857" t="s">
        <v>88</v>
      </c>
      <c r="B1857" t="s">
        <v>88</v>
      </c>
      <c r="C1857" t="s">
        <v>48</v>
      </c>
      <c r="D1857" t="s">
        <v>32</v>
      </c>
      <c r="E1857" s="1" t="s">
        <v>3165</v>
      </c>
      <c r="F1857">
        <v>3.6</v>
      </c>
      <c r="G1857" t="s">
        <v>153</v>
      </c>
      <c r="H1857" t="str">
        <f t="shared" si="56"/>
        <v>Charlotte</v>
      </c>
      <c r="I1857" t="b">
        <v>0</v>
      </c>
      <c r="J1857" t="s">
        <v>28</v>
      </c>
      <c r="K1857">
        <v>53000</v>
      </c>
      <c r="L1857">
        <v>99000</v>
      </c>
      <c r="M1857">
        <v>76000</v>
      </c>
      <c r="N1857" s="1" t="str">
        <f t="shared" si="57"/>
        <v>Mid ($60k–$90k)</v>
      </c>
      <c r="O1857" t="s">
        <v>29</v>
      </c>
      <c r="P1857" t="s">
        <v>171</v>
      </c>
      <c r="Q1857" t="s">
        <v>78</v>
      </c>
      <c r="R1857" t="s">
        <v>43</v>
      </c>
      <c r="S1857" t="s">
        <v>51</v>
      </c>
      <c r="T1857" t="s">
        <v>47</v>
      </c>
    </row>
    <row r="1858" spans="1:20" ht="30" x14ac:dyDescent="0.25">
      <c r="A1858" t="s">
        <v>3213</v>
      </c>
      <c r="B1858" t="s">
        <v>3213</v>
      </c>
      <c r="C1858" t="s">
        <v>48</v>
      </c>
      <c r="D1858" t="s">
        <v>32</v>
      </c>
      <c r="E1858" s="1" t="s">
        <v>221</v>
      </c>
      <c r="F1858">
        <v>4.0999999999999996</v>
      </c>
      <c r="G1858" t="s">
        <v>153</v>
      </c>
      <c r="H1858" t="str">
        <f t="shared" si="56"/>
        <v>Charlotte</v>
      </c>
      <c r="I1858" t="b">
        <v>0</v>
      </c>
      <c r="J1858" t="s">
        <v>28</v>
      </c>
      <c r="K1858">
        <v>53000</v>
      </c>
      <c r="L1858">
        <v>99000</v>
      </c>
      <c r="M1858">
        <v>76000</v>
      </c>
      <c r="N1858" s="1" t="str">
        <f t="shared" si="57"/>
        <v>Mid ($60k–$90k)</v>
      </c>
      <c r="O1858" t="s">
        <v>29</v>
      </c>
      <c r="P1858" t="s">
        <v>171</v>
      </c>
      <c r="Q1858" t="s">
        <v>78</v>
      </c>
      <c r="R1858" t="s">
        <v>36</v>
      </c>
      <c r="S1858" t="s">
        <v>72</v>
      </c>
      <c r="T1858" t="s">
        <v>74</v>
      </c>
    </row>
    <row r="1859" spans="1:20" ht="30" x14ac:dyDescent="0.25">
      <c r="A1859" t="s">
        <v>3214</v>
      </c>
      <c r="B1859" t="s">
        <v>3214</v>
      </c>
      <c r="C1859" t="s">
        <v>31</v>
      </c>
      <c r="D1859" t="s">
        <v>32</v>
      </c>
      <c r="E1859" s="1" t="s">
        <v>3173</v>
      </c>
      <c r="F1859">
        <v>3.3</v>
      </c>
      <c r="G1859" t="s">
        <v>153</v>
      </c>
      <c r="H1859" t="str">
        <f t="shared" si="56"/>
        <v>Charlotte</v>
      </c>
      <c r="I1859" t="b">
        <v>0</v>
      </c>
      <c r="J1859" t="s">
        <v>28</v>
      </c>
      <c r="K1859">
        <v>53000</v>
      </c>
      <c r="L1859">
        <v>99000</v>
      </c>
      <c r="M1859">
        <v>76000</v>
      </c>
      <c r="N1859" s="1" t="str">
        <f t="shared" si="57"/>
        <v>Mid ($60k–$90k)</v>
      </c>
      <c r="O1859" t="s">
        <v>29</v>
      </c>
      <c r="P1859" t="s">
        <v>104</v>
      </c>
      <c r="Q1859" t="s">
        <v>78</v>
      </c>
      <c r="R1859" t="s">
        <v>57</v>
      </c>
      <c r="S1859" t="s">
        <v>44</v>
      </c>
      <c r="T1859" t="s">
        <v>175</v>
      </c>
    </row>
    <row r="1860" spans="1:20" ht="30" x14ac:dyDescent="0.25">
      <c r="A1860" t="s">
        <v>3215</v>
      </c>
      <c r="B1860" t="s">
        <v>3215</v>
      </c>
      <c r="C1860" t="s">
        <v>48</v>
      </c>
      <c r="D1860" t="s">
        <v>32</v>
      </c>
      <c r="E1860" s="1" t="s">
        <v>3198</v>
      </c>
      <c r="F1860">
        <v>4.3</v>
      </c>
      <c r="G1860" t="s">
        <v>153</v>
      </c>
      <c r="H1860" t="str">
        <f t="shared" si="56"/>
        <v>Charlotte</v>
      </c>
      <c r="I1860" t="b">
        <v>0</v>
      </c>
      <c r="J1860" t="s">
        <v>28</v>
      </c>
      <c r="K1860">
        <v>53000</v>
      </c>
      <c r="L1860">
        <v>99000</v>
      </c>
      <c r="M1860">
        <v>76000</v>
      </c>
      <c r="N1860" s="1" t="str">
        <f t="shared" si="57"/>
        <v>Mid ($60k–$90k)</v>
      </c>
      <c r="O1860" t="s">
        <v>29</v>
      </c>
      <c r="P1860" t="s">
        <v>52</v>
      </c>
      <c r="Q1860" t="s">
        <v>46</v>
      </c>
      <c r="R1860" t="s">
        <v>57</v>
      </c>
      <c r="S1860" t="s">
        <v>44</v>
      </c>
      <c r="T1860" t="s">
        <v>53</v>
      </c>
    </row>
    <row r="1861" spans="1:20" ht="30" x14ac:dyDescent="0.25">
      <c r="A1861" t="s">
        <v>3216</v>
      </c>
      <c r="B1861" t="s">
        <v>3216</v>
      </c>
      <c r="C1861" t="s">
        <v>31</v>
      </c>
      <c r="D1861" t="s">
        <v>32</v>
      </c>
      <c r="E1861" s="1" t="s">
        <v>3217</v>
      </c>
      <c r="F1861">
        <v>2.2999999999999998</v>
      </c>
      <c r="G1861" t="s">
        <v>153</v>
      </c>
      <c r="H1861" t="str">
        <f t="shared" si="56"/>
        <v>Charlotte</v>
      </c>
      <c r="I1861" t="b">
        <v>0</v>
      </c>
      <c r="J1861" t="s">
        <v>28</v>
      </c>
      <c r="K1861">
        <v>53000</v>
      </c>
      <c r="L1861">
        <v>99000</v>
      </c>
      <c r="M1861">
        <v>76000</v>
      </c>
      <c r="N1861" s="1" t="str">
        <f t="shared" si="57"/>
        <v>Mid ($60k–$90k)</v>
      </c>
      <c r="O1861" t="s">
        <v>29</v>
      </c>
      <c r="P1861" t="s">
        <v>159</v>
      </c>
      <c r="Q1861" t="s">
        <v>46</v>
      </c>
      <c r="R1861" t="s">
        <v>84</v>
      </c>
      <c r="S1861" t="s">
        <v>44</v>
      </c>
      <c r="T1861" t="s">
        <v>308</v>
      </c>
    </row>
    <row r="1862" spans="1:20" x14ac:dyDescent="0.25">
      <c r="A1862" t="s">
        <v>49</v>
      </c>
      <c r="B1862" t="s">
        <v>49</v>
      </c>
      <c r="C1862" t="s">
        <v>31</v>
      </c>
      <c r="D1862" t="s">
        <v>32</v>
      </c>
      <c r="F1862">
        <v>-1</v>
      </c>
      <c r="G1862" t="s">
        <v>3160</v>
      </c>
      <c r="H1862" t="str">
        <f t="shared" ref="H1862:H1925" si="58">IFERROR(TRIM(LEFT(G1862,FIND(",",G1862)-1)),G1862)</f>
        <v>Mooresville</v>
      </c>
      <c r="I1862" t="b">
        <v>0</v>
      </c>
      <c r="J1862" t="s">
        <v>28</v>
      </c>
      <c r="K1862">
        <v>53000</v>
      </c>
      <c r="L1862">
        <v>99000</v>
      </c>
      <c r="M1862">
        <v>76000</v>
      </c>
      <c r="N1862" s="1" t="str">
        <f t="shared" ref="N1862:N1925" si="59">IF(M1862="", "", IF(M1862&lt;60000, "Low (&lt;$60k)", IF(M1862&lt;=90000, "Mid ($60k–$90k)", "High (&gt;$90k)")))</f>
        <v>Mid ($60k–$90k)</v>
      </c>
      <c r="O1862" t="s">
        <v>29</v>
      </c>
      <c r="P1862">
        <v>-1</v>
      </c>
      <c r="Q1862">
        <v>-1</v>
      </c>
      <c r="R1862">
        <v>-1</v>
      </c>
      <c r="S1862">
        <v>-1</v>
      </c>
      <c r="T1862">
        <v>-1</v>
      </c>
    </row>
    <row r="1863" spans="1:20" ht="30" x14ac:dyDescent="0.25">
      <c r="A1863" t="s">
        <v>3218</v>
      </c>
      <c r="B1863" t="s">
        <v>3218</v>
      </c>
      <c r="C1863" t="s">
        <v>31</v>
      </c>
      <c r="D1863" t="s">
        <v>32</v>
      </c>
      <c r="E1863" s="1" t="s">
        <v>3219</v>
      </c>
      <c r="F1863">
        <v>3.2</v>
      </c>
      <c r="G1863" t="s">
        <v>153</v>
      </c>
      <c r="H1863" t="str">
        <f t="shared" si="58"/>
        <v>Charlotte</v>
      </c>
      <c r="I1863" t="b">
        <v>0</v>
      </c>
      <c r="J1863" t="s">
        <v>28</v>
      </c>
      <c r="K1863">
        <v>53000</v>
      </c>
      <c r="L1863">
        <v>99000</v>
      </c>
      <c r="M1863">
        <v>76000</v>
      </c>
      <c r="N1863" s="1" t="str">
        <f t="shared" si="59"/>
        <v>Mid ($60k–$90k)</v>
      </c>
      <c r="O1863" t="s">
        <v>29</v>
      </c>
      <c r="P1863" t="s">
        <v>171</v>
      </c>
      <c r="Q1863" t="s">
        <v>78</v>
      </c>
      <c r="R1863" t="s">
        <v>103</v>
      </c>
      <c r="S1863" t="s">
        <v>44</v>
      </c>
      <c r="T1863" t="s">
        <v>47</v>
      </c>
    </row>
    <row r="1864" spans="1:20" ht="30" x14ac:dyDescent="0.25">
      <c r="A1864" t="s">
        <v>3220</v>
      </c>
      <c r="B1864" t="s">
        <v>3220</v>
      </c>
      <c r="C1864" t="s">
        <v>31</v>
      </c>
      <c r="D1864" t="s">
        <v>32</v>
      </c>
      <c r="E1864" s="1" t="s">
        <v>3221</v>
      </c>
      <c r="F1864">
        <v>3.3</v>
      </c>
      <c r="G1864" t="s">
        <v>3160</v>
      </c>
      <c r="H1864" t="str">
        <f t="shared" si="58"/>
        <v>Mooresville</v>
      </c>
      <c r="I1864" t="b">
        <v>0</v>
      </c>
      <c r="J1864" t="s">
        <v>28</v>
      </c>
      <c r="K1864">
        <v>53000</v>
      </c>
      <c r="L1864">
        <v>99000</v>
      </c>
      <c r="M1864">
        <v>76000</v>
      </c>
      <c r="N1864" s="1" t="str">
        <f t="shared" si="59"/>
        <v>Mid ($60k–$90k)</v>
      </c>
      <c r="O1864" t="s">
        <v>29</v>
      </c>
      <c r="P1864" t="s">
        <v>3222</v>
      </c>
      <c r="Q1864" t="s">
        <v>286</v>
      </c>
      <c r="R1864" t="s">
        <v>36</v>
      </c>
      <c r="S1864" t="s">
        <v>72</v>
      </c>
      <c r="T1864" t="s">
        <v>113</v>
      </c>
    </row>
    <row r="1865" spans="1:20" x14ac:dyDescent="0.25">
      <c r="A1865" t="s">
        <v>3223</v>
      </c>
      <c r="B1865" t="s">
        <v>3223</v>
      </c>
      <c r="C1865" t="s">
        <v>31</v>
      </c>
      <c r="D1865" t="s">
        <v>32</v>
      </c>
      <c r="E1865" t="s">
        <v>395</v>
      </c>
      <c r="F1865">
        <v>-1</v>
      </c>
      <c r="G1865" t="s">
        <v>153</v>
      </c>
      <c r="H1865" t="str">
        <f t="shared" si="58"/>
        <v>Charlotte</v>
      </c>
      <c r="I1865" t="b">
        <v>1</v>
      </c>
      <c r="J1865" t="s">
        <v>28</v>
      </c>
      <c r="K1865">
        <v>53000</v>
      </c>
      <c r="L1865">
        <v>99000</v>
      </c>
      <c r="M1865">
        <v>76000</v>
      </c>
      <c r="N1865" s="1" t="str">
        <f t="shared" si="59"/>
        <v>Mid ($60k–$90k)</v>
      </c>
      <c r="O1865" t="s">
        <v>29</v>
      </c>
      <c r="P1865" t="s">
        <v>396</v>
      </c>
      <c r="Q1865" t="s">
        <v>78</v>
      </c>
      <c r="R1865" t="s">
        <v>84</v>
      </c>
      <c r="S1865" t="s">
        <v>44</v>
      </c>
      <c r="T1865" t="s">
        <v>96</v>
      </c>
    </row>
    <row r="1866" spans="1:20" ht="30" x14ac:dyDescent="0.25">
      <c r="A1866" t="s">
        <v>664</v>
      </c>
      <c r="B1866" t="s">
        <v>664</v>
      </c>
      <c r="C1866" t="s">
        <v>31</v>
      </c>
      <c r="D1866" t="s">
        <v>40</v>
      </c>
      <c r="E1866" s="1" t="s">
        <v>3177</v>
      </c>
      <c r="F1866">
        <v>2.8</v>
      </c>
      <c r="G1866" t="s">
        <v>3178</v>
      </c>
      <c r="H1866" t="str">
        <f t="shared" si="58"/>
        <v>Huntersville</v>
      </c>
      <c r="I1866" t="b">
        <v>0</v>
      </c>
      <c r="J1866" t="s">
        <v>28</v>
      </c>
      <c r="K1866">
        <v>53000</v>
      </c>
      <c r="L1866">
        <v>99000</v>
      </c>
      <c r="M1866">
        <v>76000</v>
      </c>
      <c r="N1866" s="1" t="str">
        <f t="shared" si="59"/>
        <v>Mid ($60k–$90k)</v>
      </c>
      <c r="O1866" t="s">
        <v>29</v>
      </c>
      <c r="P1866" t="s">
        <v>1535</v>
      </c>
      <c r="Q1866" t="s">
        <v>1494</v>
      </c>
      <c r="R1866" t="s">
        <v>43</v>
      </c>
      <c r="S1866" t="s">
        <v>44</v>
      </c>
      <c r="T1866" t="s">
        <v>81</v>
      </c>
    </row>
    <row r="1867" spans="1:20" x14ac:dyDescent="0.25">
      <c r="A1867" t="s">
        <v>49</v>
      </c>
      <c r="B1867" t="s">
        <v>49</v>
      </c>
      <c r="C1867" t="s">
        <v>31</v>
      </c>
      <c r="D1867" t="s">
        <v>32</v>
      </c>
      <c r="E1867" t="s">
        <v>3224</v>
      </c>
      <c r="F1867">
        <v>-1</v>
      </c>
      <c r="G1867" t="s">
        <v>153</v>
      </c>
      <c r="H1867" t="str">
        <f t="shared" si="58"/>
        <v>Charlotte</v>
      </c>
      <c r="I1867" t="b">
        <v>0</v>
      </c>
      <c r="J1867" t="s">
        <v>28</v>
      </c>
      <c r="K1867">
        <v>53000</v>
      </c>
      <c r="L1867">
        <v>99000</v>
      </c>
      <c r="M1867">
        <v>76000</v>
      </c>
      <c r="N1867" s="1" t="str">
        <f t="shared" si="59"/>
        <v>Mid ($60k–$90k)</v>
      </c>
      <c r="O1867" t="s">
        <v>29</v>
      </c>
      <c r="P1867">
        <v>-1</v>
      </c>
      <c r="Q1867">
        <v>-1</v>
      </c>
      <c r="R1867">
        <v>-1</v>
      </c>
      <c r="S1867">
        <v>-1</v>
      </c>
      <c r="T1867">
        <v>-1</v>
      </c>
    </row>
    <row r="1868" spans="1:20" ht="30" x14ac:dyDescent="0.25">
      <c r="A1868" t="s">
        <v>759</v>
      </c>
      <c r="B1868" t="s">
        <v>759</v>
      </c>
      <c r="C1868" t="s">
        <v>126</v>
      </c>
      <c r="D1868" t="s">
        <v>54</v>
      </c>
      <c r="E1868" s="1" t="s">
        <v>343</v>
      </c>
      <c r="F1868">
        <v>5</v>
      </c>
      <c r="G1868" t="s">
        <v>153</v>
      </c>
      <c r="H1868" t="str">
        <f t="shared" si="58"/>
        <v>Charlotte</v>
      </c>
      <c r="I1868" t="b">
        <v>0</v>
      </c>
      <c r="J1868" t="s">
        <v>28</v>
      </c>
      <c r="K1868">
        <v>53000</v>
      </c>
      <c r="L1868">
        <v>99000</v>
      </c>
      <c r="M1868">
        <v>76000</v>
      </c>
      <c r="N1868" s="1" t="str">
        <f t="shared" si="59"/>
        <v>Mid ($60k–$90k)</v>
      </c>
      <c r="O1868" t="s">
        <v>29</v>
      </c>
      <c r="P1868" t="s">
        <v>52</v>
      </c>
      <c r="Q1868" t="s">
        <v>46</v>
      </c>
      <c r="R1868" t="s">
        <v>103</v>
      </c>
      <c r="S1868" t="s">
        <v>44</v>
      </c>
      <c r="T1868" t="s">
        <v>53</v>
      </c>
    </row>
    <row r="1869" spans="1:20" ht="30" x14ac:dyDescent="0.25">
      <c r="A1869" t="s">
        <v>88</v>
      </c>
      <c r="B1869" t="s">
        <v>88</v>
      </c>
      <c r="C1869" t="s">
        <v>48</v>
      </c>
      <c r="D1869" t="s">
        <v>40</v>
      </c>
      <c r="E1869" s="1" t="s">
        <v>3225</v>
      </c>
      <c r="F1869">
        <v>1.8</v>
      </c>
      <c r="G1869" t="s">
        <v>153</v>
      </c>
      <c r="H1869" t="str">
        <f t="shared" si="58"/>
        <v>Charlotte</v>
      </c>
      <c r="I1869" t="b">
        <v>0</v>
      </c>
      <c r="J1869" t="s">
        <v>28</v>
      </c>
      <c r="K1869">
        <v>53000</v>
      </c>
      <c r="L1869">
        <v>99000</v>
      </c>
      <c r="M1869">
        <v>76000</v>
      </c>
      <c r="N1869" s="1" t="str">
        <f t="shared" si="59"/>
        <v>Mid ($60k–$90k)</v>
      </c>
      <c r="O1869" t="s">
        <v>29</v>
      </c>
      <c r="P1869" t="s">
        <v>1364</v>
      </c>
      <c r="Q1869" t="s">
        <v>286</v>
      </c>
      <c r="R1869" t="s">
        <v>43</v>
      </c>
      <c r="S1869" t="s">
        <v>44</v>
      </c>
      <c r="T1869" t="s">
        <v>39</v>
      </c>
    </row>
    <row r="1870" spans="1:20" ht="30" x14ac:dyDescent="0.25">
      <c r="A1870" t="s">
        <v>3226</v>
      </c>
      <c r="B1870" t="s">
        <v>3226</v>
      </c>
      <c r="C1870" t="s">
        <v>31</v>
      </c>
      <c r="D1870" t="s">
        <v>32</v>
      </c>
      <c r="E1870" s="1" t="s">
        <v>2805</v>
      </c>
      <c r="F1870">
        <v>4.4000000000000004</v>
      </c>
      <c r="G1870" t="s">
        <v>153</v>
      </c>
      <c r="H1870" t="str">
        <f t="shared" si="58"/>
        <v>Charlotte</v>
      </c>
      <c r="I1870" t="b">
        <v>0</v>
      </c>
      <c r="J1870" t="s">
        <v>28</v>
      </c>
      <c r="K1870">
        <v>53000</v>
      </c>
      <c r="L1870">
        <v>99000</v>
      </c>
      <c r="M1870">
        <v>76000</v>
      </c>
      <c r="N1870" s="1" t="str">
        <f t="shared" si="59"/>
        <v>Mid ($60k–$90k)</v>
      </c>
      <c r="O1870" t="s">
        <v>29</v>
      </c>
      <c r="P1870" t="s">
        <v>52</v>
      </c>
      <c r="Q1870" t="s">
        <v>46</v>
      </c>
      <c r="R1870" t="s">
        <v>23</v>
      </c>
      <c r="S1870" t="s">
        <v>44</v>
      </c>
      <c r="T1870" t="s">
        <v>132</v>
      </c>
    </row>
    <row r="1871" spans="1:20" x14ac:dyDescent="0.25">
      <c r="A1871" t="s">
        <v>3227</v>
      </c>
      <c r="B1871" t="s">
        <v>3227</v>
      </c>
      <c r="C1871" t="s">
        <v>48</v>
      </c>
      <c r="D1871" t="s">
        <v>40</v>
      </c>
      <c r="E1871" t="s">
        <v>3171</v>
      </c>
      <c r="F1871">
        <v>-1</v>
      </c>
      <c r="G1871" t="s">
        <v>153</v>
      </c>
      <c r="H1871" t="str">
        <f t="shared" si="58"/>
        <v>Charlotte</v>
      </c>
      <c r="I1871" t="b">
        <v>0</v>
      </c>
      <c r="J1871" t="s">
        <v>28</v>
      </c>
      <c r="K1871">
        <v>53000</v>
      </c>
      <c r="L1871">
        <v>99000</v>
      </c>
      <c r="M1871">
        <v>76000</v>
      </c>
      <c r="N1871" s="1" t="str">
        <f t="shared" si="59"/>
        <v>Mid ($60k–$90k)</v>
      </c>
      <c r="O1871" t="s">
        <v>29</v>
      </c>
      <c r="P1871">
        <v>-1</v>
      </c>
      <c r="Q1871">
        <v>-1</v>
      </c>
      <c r="R1871">
        <v>-1</v>
      </c>
      <c r="S1871">
        <v>-1</v>
      </c>
      <c r="T1871">
        <v>-1</v>
      </c>
    </row>
    <row r="1872" spans="1:20" x14ac:dyDescent="0.25">
      <c r="A1872" t="s">
        <v>3228</v>
      </c>
      <c r="B1872" t="s">
        <v>3228</v>
      </c>
      <c r="C1872" t="s">
        <v>31</v>
      </c>
      <c r="D1872" t="s">
        <v>32</v>
      </c>
      <c r="E1872" t="s">
        <v>3229</v>
      </c>
      <c r="F1872">
        <v>-1</v>
      </c>
      <c r="G1872" t="s">
        <v>153</v>
      </c>
      <c r="H1872" t="str">
        <f t="shared" si="58"/>
        <v>Charlotte</v>
      </c>
      <c r="I1872" t="b">
        <v>0</v>
      </c>
      <c r="J1872" t="s">
        <v>28</v>
      </c>
      <c r="K1872">
        <v>53000</v>
      </c>
      <c r="L1872">
        <v>99000</v>
      </c>
      <c r="M1872">
        <v>76000</v>
      </c>
      <c r="N1872" s="1" t="str">
        <f t="shared" si="59"/>
        <v>Mid ($60k–$90k)</v>
      </c>
      <c r="O1872" t="s">
        <v>29</v>
      </c>
      <c r="P1872">
        <v>-1</v>
      </c>
      <c r="Q1872">
        <v>-1</v>
      </c>
      <c r="R1872">
        <v>-1</v>
      </c>
      <c r="S1872">
        <v>-1</v>
      </c>
      <c r="T1872">
        <v>-1</v>
      </c>
    </row>
    <row r="1873" spans="1:20" ht="30" x14ac:dyDescent="0.25">
      <c r="A1873" t="s">
        <v>3230</v>
      </c>
      <c r="B1873" t="s">
        <v>3230</v>
      </c>
      <c r="C1873" t="s">
        <v>31</v>
      </c>
      <c r="D1873" t="s">
        <v>32</v>
      </c>
      <c r="E1873" s="1" t="s">
        <v>3221</v>
      </c>
      <c r="F1873">
        <v>3.3</v>
      </c>
      <c r="G1873" t="s">
        <v>3160</v>
      </c>
      <c r="H1873" t="str">
        <f t="shared" si="58"/>
        <v>Mooresville</v>
      </c>
      <c r="I1873" t="b">
        <v>0</v>
      </c>
      <c r="J1873" t="s">
        <v>28</v>
      </c>
      <c r="K1873">
        <v>53000</v>
      </c>
      <c r="L1873">
        <v>99000</v>
      </c>
      <c r="M1873">
        <v>76000</v>
      </c>
      <c r="N1873" s="1" t="str">
        <f t="shared" si="59"/>
        <v>Mid ($60k–$90k)</v>
      </c>
      <c r="O1873" t="s">
        <v>29</v>
      </c>
      <c r="P1873" t="s">
        <v>3222</v>
      </c>
      <c r="Q1873" t="s">
        <v>286</v>
      </c>
      <c r="R1873" t="s">
        <v>36</v>
      </c>
      <c r="S1873" t="s">
        <v>72</v>
      </c>
      <c r="T1873" t="s">
        <v>113</v>
      </c>
    </row>
    <row r="1874" spans="1:20" ht="30" x14ac:dyDescent="0.25">
      <c r="A1874" t="s">
        <v>3231</v>
      </c>
      <c r="B1874" t="s">
        <v>3233</v>
      </c>
      <c r="C1874" t="s">
        <v>31</v>
      </c>
      <c r="D1874" t="s">
        <v>54</v>
      </c>
      <c r="E1874" s="1" t="s">
        <v>3232</v>
      </c>
      <c r="F1874">
        <v>4.0999999999999996</v>
      </c>
      <c r="G1874" t="s">
        <v>153</v>
      </c>
      <c r="H1874" t="str">
        <f t="shared" si="58"/>
        <v>Charlotte</v>
      </c>
      <c r="I1874" t="b">
        <v>0</v>
      </c>
      <c r="J1874" t="s">
        <v>28</v>
      </c>
      <c r="K1874">
        <v>53000</v>
      </c>
      <c r="L1874">
        <v>99000</v>
      </c>
      <c r="M1874">
        <v>76000</v>
      </c>
      <c r="N1874" s="1" t="str">
        <f t="shared" si="59"/>
        <v>Mid ($60k–$90k)</v>
      </c>
      <c r="O1874" t="s">
        <v>29</v>
      </c>
      <c r="P1874" t="s">
        <v>171</v>
      </c>
      <c r="Q1874" t="s">
        <v>78</v>
      </c>
      <c r="R1874" t="s">
        <v>84</v>
      </c>
      <c r="S1874" t="s">
        <v>44</v>
      </c>
      <c r="T1874" t="s">
        <v>96</v>
      </c>
    </row>
    <row r="1875" spans="1:20" x14ac:dyDescent="0.25">
      <c r="A1875" t="s">
        <v>3227</v>
      </c>
      <c r="B1875" t="s">
        <v>3227</v>
      </c>
      <c r="C1875" t="s">
        <v>48</v>
      </c>
      <c r="D1875" t="s">
        <v>40</v>
      </c>
      <c r="E1875" t="s">
        <v>3211</v>
      </c>
      <c r="F1875">
        <v>-1</v>
      </c>
      <c r="G1875" t="s">
        <v>153</v>
      </c>
      <c r="H1875" t="str">
        <f t="shared" si="58"/>
        <v>Charlotte</v>
      </c>
      <c r="I1875" t="b">
        <v>0</v>
      </c>
      <c r="J1875" t="s">
        <v>28</v>
      </c>
      <c r="K1875">
        <v>53000</v>
      </c>
      <c r="L1875">
        <v>99000</v>
      </c>
      <c r="M1875">
        <v>76000</v>
      </c>
      <c r="N1875" s="1" t="str">
        <f t="shared" si="59"/>
        <v>Mid ($60k–$90k)</v>
      </c>
      <c r="O1875" t="s">
        <v>29</v>
      </c>
      <c r="P1875">
        <v>-1</v>
      </c>
      <c r="Q1875">
        <v>-1</v>
      </c>
      <c r="R1875" t="s">
        <v>84</v>
      </c>
      <c r="S1875" t="s">
        <v>337</v>
      </c>
      <c r="T1875" t="s">
        <v>47</v>
      </c>
    </row>
    <row r="1876" spans="1:20" x14ac:dyDescent="0.25">
      <c r="A1876" t="s">
        <v>3234</v>
      </c>
      <c r="B1876" t="s">
        <v>955</v>
      </c>
      <c r="C1876" t="s">
        <v>31</v>
      </c>
      <c r="D1876" t="s">
        <v>54</v>
      </c>
      <c r="E1876" t="s">
        <v>3171</v>
      </c>
      <c r="F1876">
        <v>-1</v>
      </c>
      <c r="G1876" t="s">
        <v>153</v>
      </c>
      <c r="H1876" t="str">
        <f t="shared" si="58"/>
        <v>Charlotte</v>
      </c>
      <c r="I1876" t="b">
        <v>1</v>
      </c>
      <c r="J1876" t="s">
        <v>28</v>
      </c>
      <c r="K1876">
        <v>53000</v>
      </c>
      <c r="L1876">
        <v>99000</v>
      </c>
      <c r="M1876">
        <v>76000</v>
      </c>
      <c r="N1876" s="1" t="str">
        <f t="shared" si="59"/>
        <v>Mid ($60k–$90k)</v>
      </c>
      <c r="O1876" t="s">
        <v>29</v>
      </c>
      <c r="P1876">
        <v>-1</v>
      </c>
      <c r="Q1876">
        <v>-1</v>
      </c>
      <c r="R1876">
        <v>-1</v>
      </c>
      <c r="S1876">
        <v>-1</v>
      </c>
      <c r="T1876">
        <v>-1</v>
      </c>
    </row>
    <row r="1877" spans="1:20" ht="30" x14ac:dyDescent="0.25">
      <c r="A1877" t="s">
        <v>3235</v>
      </c>
      <c r="B1877" t="s">
        <v>3235</v>
      </c>
      <c r="C1877" t="s">
        <v>31</v>
      </c>
      <c r="D1877" t="s">
        <v>32</v>
      </c>
      <c r="E1877" s="1" t="s">
        <v>3236</v>
      </c>
      <c r="F1877">
        <v>3.8</v>
      </c>
      <c r="G1877" t="s">
        <v>153</v>
      </c>
      <c r="H1877" t="str">
        <f t="shared" si="58"/>
        <v>Charlotte</v>
      </c>
      <c r="I1877" t="b">
        <v>0</v>
      </c>
      <c r="J1877" t="s">
        <v>28</v>
      </c>
      <c r="K1877">
        <v>53000</v>
      </c>
      <c r="L1877">
        <v>99000</v>
      </c>
      <c r="M1877">
        <v>76000</v>
      </c>
      <c r="N1877" s="1" t="str">
        <f t="shared" si="59"/>
        <v>Mid ($60k–$90k)</v>
      </c>
      <c r="O1877" t="s">
        <v>29</v>
      </c>
      <c r="P1877" t="s">
        <v>52</v>
      </c>
      <c r="Q1877" t="s">
        <v>46</v>
      </c>
      <c r="R1877" t="s">
        <v>23</v>
      </c>
      <c r="S1877" t="s">
        <v>44</v>
      </c>
      <c r="T1877" t="s">
        <v>105</v>
      </c>
    </row>
    <row r="1878" spans="1:20" ht="30" x14ac:dyDescent="0.25">
      <c r="A1878" t="s">
        <v>3237</v>
      </c>
      <c r="B1878" t="s">
        <v>3237</v>
      </c>
      <c r="C1878" t="s">
        <v>31</v>
      </c>
      <c r="D1878" t="s">
        <v>32</v>
      </c>
      <c r="E1878" s="1" t="s">
        <v>3198</v>
      </c>
      <c r="F1878">
        <v>4.3</v>
      </c>
      <c r="G1878" t="s">
        <v>153</v>
      </c>
      <c r="H1878" t="str">
        <f t="shared" si="58"/>
        <v>Charlotte</v>
      </c>
      <c r="I1878" t="b">
        <v>0</v>
      </c>
      <c r="J1878" t="s">
        <v>28</v>
      </c>
      <c r="K1878">
        <v>53000</v>
      </c>
      <c r="L1878">
        <v>99000</v>
      </c>
      <c r="M1878">
        <v>76000</v>
      </c>
      <c r="N1878" s="1" t="str">
        <f t="shared" si="59"/>
        <v>Mid ($60k–$90k)</v>
      </c>
      <c r="O1878" t="s">
        <v>29</v>
      </c>
      <c r="P1878" t="s">
        <v>52</v>
      </c>
      <c r="Q1878" t="s">
        <v>46</v>
      </c>
      <c r="R1878" t="s">
        <v>57</v>
      </c>
      <c r="S1878" t="s">
        <v>44</v>
      </c>
      <c r="T1878" t="s">
        <v>53</v>
      </c>
    </row>
    <row r="1879" spans="1:20" ht="30" x14ac:dyDescent="0.25">
      <c r="A1879" t="s">
        <v>3238</v>
      </c>
      <c r="B1879" t="s">
        <v>3239</v>
      </c>
      <c r="C1879" t="s">
        <v>48</v>
      </c>
      <c r="D1879" t="s">
        <v>32</v>
      </c>
      <c r="E1879" s="1" t="s">
        <v>152</v>
      </c>
      <c r="F1879">
        <v>3.7</v>
      </c>
      <c r="G1879" t="s">
        <v>153</v>
      </c>
      <c r="H1879" t="str">
        <f t="shared" si="58"/>
        <v>Charlotte</v>
      </c>
      <c r="I1879" t="b">
        <v>0</v>
      </c>
      <c r="J1879" t="s">
        <v>28</v>
      </c>
      <c r="K1879">
        <v>53000</v>
      </c>
      <c r="L1879">
        <v>99000</v>
      </c>
      <c r="M1879">
        <v>76000</v>
      </c>
      <c r="N1879" s="1" t="str">
        <f t="shared" si="59"/>
        <v>Mid ($60k–$90k)</v>
      </c>
      <c r="O1879" t="s">
        <v>29</v>
      </c>
      <c r="P1879" t="s">
        <v>154</v>
      </c>
      <c r="Q1879" t="s">
        <v>62</v>
      </c>
      <c r="R1879" t="s">
        <v>36</v>
      </c>
      <c r="S1879" t="s">
        <v>72</v>
      </c>
      <c r="T1879" t="s">
        <v>113</v>
      </c>
    </row>
    <row r="1880" spans="1:20" ht="30" x14ac:dyDescent="0.25">
      <c r="A1880" t="s">
        <v>3240</v>
      </c>
      <c r="B1880" t="s">
        <v>3242</v>
      </c>
      <c r="C1880" t="s">
        <v>31</v>
      </c>
      <c r="D1880" t="s">
        <v>32</v>
      </c>
      <c r="E1880" s="1" t="s">
        <v>3241</v>
      </c>
      <c r="F1880">
        <v>3.7</v>
      </c>
      <c r="G1880" t="s">
        <v>153</v>
      </c>
      <c r="H1880" t="str">
        <f t="shared" si="58"/>
        <v>Charlotte</v>
      </c>
      <c r="I1880" t="b">
        <v>1</v>
      </c>
      <c r="J1880" t="s">
        <v>28</v>
      </c>
      <c r="K1880">
        <v>53000</v>
      </c>
      <c r="L1880">
        <v>99000</v>
      </c>
      <c r="M1880">
        <v>76000</v>
      </c>
      <c r="N1880" s="1" t="str">
        <f t="shared" si="59"/>
        <v>Mid ($60k–$90k)</v>
      </c>
      <c r="O1880" t="s">
        <v>29</v>
      </c>
      <c r="P1880" t="s">
        <v>1535</v>
      </c>
      <c r="Q1880" t="s">
        <v>1494</v>
      </c>
      <c r="R1880" t="s">
        <v>103</v>
      </c>
      <c r="S1880" t="s">
        <v>44</v>
      </c>
      <c r="T1880" t="s">
        <v>175</v>
      </c>
    </row>
    <row r="1881" spans="1:20" ht="30" x14ac:dyDescent="0.25">
      <c r="A1881" t="s">
        <v>3243</v>
      </c>
      <c r="B1881" t="s">
        <v>3244</v>
      </c>
      <c r="C1881" t="s">
        <v>192</v>
      </c>
      <c r="D1881" t="s">
        <v>32</v>
      </c>
      <c r="E1881" s="1" t="s">
        <v>1881</v>
      </c>
      <c r="F1881">
        <v>3.1</v>
      </c>
      <c r="G1881" t="s">
        <v>153</v>
      </c>
      <c r="H1881" t="str">
        <f t="shared" si="58"/>
        <v>Charlotte</v>
      </c>
      <c r="I1881" t="b">
        <v>0</v>
      </c>
      <c r="J1881" t="s">
        <v>28</v>
      </c>
      <c r="K1881">
        <v>40000</v>
      </c>
      <c r="L1881">
        <v>74000</v>
      </c>
      <c r="M1881">
        <v>57000</v>
      </c>
      <c r="N1881" s="1" t="str">
        <f t="shared" si="59"/>
        <v>Low (&lt;$60k)</v>
      </c>
      <c r="O1881" t="s">
        <v>29</v>
      </c>
      <c r="P1881" t="s">
        <v>154</v>
      </c>
      <c r="Q1881" t="s">
        <v>62</v>
      </c>
      <c r="R1881" t="s">
        <v>36</v>
      </c>
      <c r="S1881" t="s">
        <v>72</v>
      </c>
      <c r="T1881" t="s">
        <v>113</v>
      </c>
    </row>
    <row r="1882" spans="1:20" ht="30" x14ac:dyDescent="0.25">
      <c r="A1882" t="s">
        <v>3245</v>
      </c>
      <c r="B1882" t="s">
        <v>3247</v>
      </c>
      <c r="C1882" t="s">
        <v>31</v>
      </c>
      <c r="D1882" t="s">
        <v>32</v>
      </c>
      <c r="E1882" s="1" t="s">
        <v>3246</v>
      </c>
      <c r="F1882">
        <v>3</v>
      </c>
      <c r="G1882" t="s">
        <v>3160</v>
      </c>
      <c r="H1882" t="str">
        <f t="shared" si="58"/>
        <v>Mooresville</v>
      </c>
      <c r="I1882" t="b">
        <v>0</v>
      </c>
      <c r="J1882" t="s">
        <v>28</v>
      </c>
      <c r="K1882">
        <v>40000</v>
      </c>
      <c r="L1882">
        <v>74000</v>
      </c>
      <c r="M1882">
        <v>57000</v>
      </c>
      <c r="N1882" s="1" t="str">
        <f t="shared" si="59"/>
        <v>Low (&lt;$60k)</v>
      </c>
      <c r="O1882" t="s">
        <v>29</v>
      </c>
      <c r="P1882" t="s">
        <v>90</v>
      </c>
      <c r="Q1882" t="s">
        <v>78</v>
      </c>
      <c r="R1882" t="s">
        <v>84</v>
      </c>
      <c r="S1882" t="s">
        <v>44</v>
      </c>
      <c r="T1882" t="s">
        <v>96</v>
      </c>
    </row>
    <row r="1883" spans="1:20" x14ac:dyDescent="0.25">
      <c r="A1883" t="s">
        <v>3234</v>
      </c>
      <c r="B1883" t="s">
        <v>955</v>
      </c>
      <c r="C1883" t="s">
        <v>31</v>
      </c>
      <c r="D1883" t="s">
        <v>54</v>
      </c>
      <c r="E1883" t="s">
        <v>3211</v>
      </c>
      <c r="F1883">
        <v>-1</v>
      </c>
      <c r="G1883" t="s">
        <v>153</v>
      </c>
      <c r="H1883" t="str">
        <f t="shared" si="58"/>
        <v>Charlotte</v>
      </c>
      <c r="I1883" t="b">
        <v>1</v>
      </c>
      <c r="J1883" t="s">
        <v>28</v>
      </c>
      <c r="K1883">
        <v>40000</v>
      </c>
      <c r="L1883">
        <v>74000</v>
      </c>
      <c r="M1883">
        <v>57000</v>
      </c>
      <c r="N1883" s="1" t="str">
        <f t="shared" si="59"/>
        <v>Low (&lt;$60k)</v>
      </c>
      <c r="O1883" t="s">
        <v>29</v>
      </c>
      <c r="P1883">
        <v>-1</v>
      </c>
      <c r="Q1883">
        <v>-1</v>
      </c>
      <c r="R1883" t="s">
        <v>84</v>
      </c>
      <c r="S1883" t="s">
        <v>337</v>
      </c>
      <c r="T1883" t="s">
        <v>47</v>
      </c>
    </row>
    <row r="1884" spans="1:20" ht="30" x14ac:dyDescent="0.25">
      <c r="A1884" t="s">
        <v>3248</v>
      </c>
      <c r="B1884" t="s">
        <v>3249</v>
      </c>
      <c r="C1884" t="s">
        <v>31</v>
      </c>
      <c r="D1884" t="s">
        <v>32</v>
      </c>
      <c r="E1884" s="1" t="s">
        <v>1997</v>
      </c>
      <c r="F1884">
        <v>3.6</v>
      </c>
      <c r="G1884" t="s">
        <v>153</v>
      </c>
      <c r="H1884" t="str">
        <f t="shared" si="58"/>
        <v>Charlotte</v>
      </c>
      <c r="I1884" t="b">
        <v>0</v>
      </c>
      <c r="J1884" t="s">
        <v>28</v>
      </c>
      <c r="K1884">
        <v>40000</v>
      </c>
      <c r="L1884">
        <v>74000</v>
      </c>
      <c r="M1884">
        <v>57000</v>
      </c>
      <c r="N1884" s="1" t="str">
        <f t="shared" si="59"/>
        <v>Low (&lt;$60k)</v>
      </c>
      <c r="O1884" t="s">
        <v>29</v>
      </c>
      <c r="P1884" t="s">
        <v>171</v>
      </c>
      <c r="Q1884" t="s">
        <v>78</v>
      </c>
      <c r="R1884" t="s">
        <v>43</v>
      </c>
      <c r="S1884" t="s">
        <v>44</v>
      </c>
      <c r="T1884" t="s">
        <v>27</v>
      </c>
    </row>
    <row r="1885" spans="1:20" ht="30" x14ac:dyDescent="0.25">
      <c r="A1885" t="s">
        <v>3250</v>
      </c>
      <c r="B1885" t="s">
        <v>3250</v>
      </c>
      <c r="C1885" t="s">
        <v>31</v>
      </c>
      <c r="D1885" t="s">
        <v>40</v>
      </c>
      <c r="E1885" s="1" t="s">
        <v>3154</v>
      </c>
      <c r="F1885">
        <v>3.8</v>
      </c>
      <c r="G1885" t="s">
        <v>153</v>
      </c>
      <c r="H1885" t="str">
        <f t="shared" si="58"/>
        <v>Charlotte</v>
      </c>
      <c r="I1885" t="b">
        <v>0</v>
      </c>
      <c r="J1885" t="s">
        <v>28</v>
      </c>
      <c r="K1885">
        <v>40000</v>
      </c>
      <c r="L1885">
        <v>74000</v>
      </c>
      <c r="M1885">
        <v>57000</v>
      </c>
      <c r="N1885" s="1" t="str">
        <f t="shared" si="59"/>
        <v>Low (&lt;$60k)</v>
      </c>
      <c r="O1885" t="s">
        <v>29</v>
      </c>
      <c r="P1885" t="s">
        <v>68</v>
      </c>
      <c r="Q1885" t="s">
        <v>69</v>
      </c>
      <c r="R1885" t="s">
        <v>43</v>
      </c>
      <c r="S1885" t="s">
        <v>72</v>
      </c>
      <c r="T1885" t="s">
        <v>47</v>
      </c>
    </row>
    <row r="1886" spans="1:20" ht="30" x14ac:dyDescent="0.25">
      <c r="A1886" t="s">
        <v>2327</v>
      </c>
      <c r="B1886" t="s">
        <v>2328</v>
      </c>
      <c r="C1886" t="s">
        <v>31</v>
      </c>
      <c r="D1886" t="s">
        <v>54</v>
      </c>
      <c r="E1886" s="1" t="s">
        <v>3251</v>
      </c>
      <c r="F1886">
        <v>3.6</v>
      </c>
      <c r="G1886" t="s">
        <v>153</v>
      </c>
      <c r="H1886" t="str">
        <f t="shared" si="58"/>
        <v>Charlotte</v>
      </c>
      <c r="I1886" t="b">
        <v>0</v>
      </c>
      <c r="J1886" t="s">
        <v>28</v>
      </c>
      <c r="K1886">
        <v>40000</v>
      </c>
      <c r="L1886">
        <v>74000</v>
      </c>
      <c r="M1886">
        <v>57000</v>
      </c>
      <c r="N1886" s="1" t="str">
        <f t="shared" si="59"/>
        <v>Low (&lt;$60k)</v>
      </c>
      <c r="O1886" t="s">
        <v>29</v>
      </c>
      <c r="P1886" t="s">
        <v>52</v>
      </c>
      <c r="Q1886" t="s">
        <v>46</v>
      </c>
      <c r="R1886" t="s">
        <v>43</v>
      </c>
      <c r="S1886" t="s">
        <v>51</v>
      </c>
      <c r="T1886" t="s">
        <v>27</v>
      </c>
    </row>
    <row r="1887" spans="1:20" ht="30" x14ac:dyDescent="0.25">
      <c r="A1887" t="s">
        <v>3252</v>
      </c>
      <c r="B1887" t="s">
        <v>3252</v>
      </c>
      <c r="C1887" t="s">
        <v>31</v>
      </c>
      <c r="D1887" t="s">
        <v>40</v>
      </c>
      <c r="E1887" s="1" t="s">
        <v>3221</v>
      </c>
      <c r="F1887">
        <v>3.3</v>
      </c>
      <c r="G1887" t="s">
        <v>3160</v>
      </c>
      <c r="H1887" t="str">
        <f t="shared" si="58"/>
        <v>Mooresville</v>
      </c>
      <c r="I1887" t="b">
        <v>0</v>
      </c>
      <c r="J1887" t="s">
        <v>28</v>
      </c>
      <c r="K1887">
        <v>40000</v>
      </c>
      <c r="L1887">
        <v>74000</v>
      </c>
      <c r="M1887">
        <v>57000</v>
      </c>
      <c r="N1887" s="1" t="str">
        <f t="shared" si="59"/>
        <v>Low (&lt;$60k)</v>
      </c>
      <c r="O1887" t="s">
        <v>29</v>
      </c>
      <c r="P1887" t="s">
        <v>3222</v>
      </c>
      <c r="Q1887" t="s">
        <v>286</v>
      </c>
      <c r="R1887" t="s">
        <v>36</v>
      </c>
      <c r="S1887" t="s">
        <v>72</v>
      </c>
      <c r="T1887" t="s">
        <v>113</v>
      </c>
    </row>
    <row r="1888" spans="1:20" ht="30" x14ac:dyDescent="0.25">
      <c r="A1888" t="s">
        <v>3253</v>
      </c>
      <c r="B1888" t="s">
        <v>3254</v>
      </c>
      <c r="C1888" t="s">
        <v>31</v>
      </c>
      <c r="D1888" t="s">
        <v>54</v>
      </c>
      <c r="E1888" s="1" t="s">
        <v>3236</v>
      </c>
      <c r="F1888">
        <v>3.8</v>
      </c>
      <c r="G1888" t="s">
        <v>153</v>
      </c>
      <c r="H1888" t="str">
        <f t="shared" si="58"/>
        <v>Charlotte</v>
      </c>
      <c r="I1888" t="b">
        <v>0</v>
      </c>
      <c r="J1888" t="s">
        <v>28</v>
      </c>
      <c r="K1888">
        <v>40000</v>
      </c>
      <c r="L1888">
        <v>74000</v>
      </c>
      <c r="M1888">
        <v>57000</v>
      </c>
      <c r="N1888" s="1" t="str">
        <f t="shared" si="59"/>
        <v>Low (&lt;$60k)</v>
      </c>
      <c r="O1888" t="s">
        <v>29</v>
      </c>
      <c r="P1888" t="s">
        <v>52</v>
      </c>
      <c r="Q1888" t="s">
        <v>46</v>
      </c>
      <c r="R1888" t="s">
        <v>23</v>
      </c>
      <c r="S1888" t="s">
        <v>44</v>
      </c>
      <c r="T1888" t="s">
        <v>105</v>
      </c>
    </row>
    <row r="1889" spans="1:20" ht="30" x14ac:dyDescent="0.25">
      <c r="A1889" t="s">
        <v>3255</v>
      </c>
      <c r="B1889" t="s">
        <v>3256</v>
      </c>
      <c r="C1889" t="s">
        <v>48</v>
      </c>
      <c r="D1889" t="s">
        <v>32</v>
      </c>
      <c r="E1889" s="1" t="s">
        <v>3221</v>
      </c>
      <c r="F1889">
        <v>3.3</v>
      </c>
      <c r="G1889" t="s">
        <v>3160</v>
      </c>
      <c r="H1889" t="str">
        <f t="shared" si="58"/>
        <v>Mooresville</v>
      </c>
      <c r="I1889" t="b">
        <v>0</v>
      </c>
      <c r="J1889" t="s">
        <v>28</v>
      </c>
      <c r="K1889">
        <v>40000</v>
      </c>
      <c r="L1889">
        <v>74000</v>
      </c>
      <c r="M1889">
        <v>57000</v>
      </c>
      <c r="N1889" s="1" t="str">
        <f t="shared" si="59"/>
        <v>Low (&lt;$60k)</v>
      </c>
      <c r="O1889" t="s">
        <v>29</v>
      </c>
      <c r="P1889" t="s">
        <v>3222</v>
      </c>
      <c r="Q1889" t="s">
        <v>286</v>
      </c>
      <c r="R1889" t="s">
        <v>36</v>
      </c>
      <c r="S1889" t="s">
        <v>72</v>
      </c>
      <c r="T1889" t="s">
        <v>113</v>
      </c>
    </row>
    <row r="1890" spans="1:20" ht="30" x14ac:dyDescent="0.25">
      <c r="A1890" t="s">
        <v>3176</v>
      </c>
      <c r="B1890" t="s">
        <v>3176</v>
      </c>
      <c r="C1890" t="s">
        <v>31</v>
      </c>
      <c r="D1890" t="s">
        <v>54</v>
      </c>
      <c r="E1890" s="1" t="s">
        <v>3257</v>
      </c>
      <c r="F1890">
        <v>4</v>
      </c>
      <c r="G1890" t="s">
        <v>128</v>
      </c>
      <c r="H1890" t="str">
        <f t="shared" si="58"/>
        <v>San Francisco</v>
      </c>
      <c r="I1890" t="b">
        <v>0</v>
      </c>
      <c r="J1890" t="s">
        <v>28</v>
      </c>
      <c r="K1890">
        <v>57000</v>
      </c>
      <c r="L1890">
        <v>104000</v>
      </c>
      <c r="M1890">
        <v>80500</v>
      </c>
      <c r="N1890" s="1" t="str">
        <f t="shared" si="59"/>
        <v>Mid ($60k–$90k)</v>
      </c>
      <c r="O1890" t="s">
        <v>29</v>
      </c>
      <c r="P1890" t="s">
        <v>159</v>
      </c>
      <c r="Q1890" t="s">
        <v>46</v>
      </c>
      <c r="R1890" t="s">
        <v>71</v>
      </c>
      <c r="S1890" t="s">
        <v>72</v>
      </c>
      <c r="T1890" t="s">
        <v>39</v>
      </c>
    </row>
    <row r="1891" spans="1:20" ht="30" x14ac:dyDescent="0.25">
      <c r="A1891" t="s">
        <v>3259</v>
      </c>
      <c r="B1891" t="s">
        <v>3261</v>
      </c>
      <c r="C1891" t="s">
        <v>31</v>
      </c>
      <c r="D1891" t="s">
        <v>32</v>
      </c>
      <c r="E1891" s="1" t="s">
        <v>3260</v>
      </c>
      <c r="F1891">
        <v>3.6</v>
      </c>
      <c r="G1891" t="s">
        <v>3258</v>
      </c>
      <c r="H1891" t="str">
        <f t="shared" si="58"/>
        <v>San Rafael</v>
      </c>
      <c r="I1891" t="b">
        <v>0</v>
      </c>
      <c r="J1891" t="s">
        <v>28</v>
      </c>
      <c r="K1891">
        <v>57000</v>
      </c>
      <c r="L1891">
        <v>104000</v>
      </c>
      <c r="M1891">
        <v>80500</v>
      </c>
      <c r="N1891" s="1" t="str">
        <f t="shared" si="59"/>
        <v>Mid ($60k–$90k)</v>
      </c>
      <c r="O1891" t="s">
        <v>29</v>
      </c>
      <c r="P1891" t="s">
        <v>1401</v>
      </c>
      <c r="Q1891" t="s">
        <v>286</v>
      </c>
      <c r="R1891" t="s">
        <v>103</v>
      </c>
      <c r="S1891" t="s">
        <v>51</v>
      </c>
      <c r="T1891" t="s">
        <v>27</v>
      </c>
    </row>
    <row r="1892" spans="1:20" ht="30" x14ac:dyDescent="0.25">
      <c r="A1892" t="s">
        <v>88</v>
      </c>
      <c r="B1892" t="s">
        <v>88</v>
      </c>
      <c r="C1892" t="s">
        <v>48</v>
      </c>
      <c r="D1892" t="s">
        <v>32</v>
      </c>
      <c r="E1892" s="1" t="s">
        <v>3262</v>
      </c>
      <c r="F1892">
        <v>3.9</v>
      </c>
      <c r="G1892" t="s">
        <v>128</v>
      </c>
      <c r="H1892" t="str">
        <f t="shared" si="58"/>
        <v>San Francisco</v>
      </c>
      <c r="I1892" t="b">
        <v>1</v>
      </c>
      <c r="J1892" t="s">
        <v>28</v>
      </c>
      <c r="K1892">
        <v>57000</v>
      </c>
      <c r="L1892">
        <v>104000</v>
      </c>
      <c r="M1892">
        <v>80500</v>
      </c>
      <c r="N1892" s="1" t="str">
        <f t="shared" si="59"/>
        <v>Mid ($60k–$90k)</v>
      </c>
      <c r="O1892" t="s">
        <v>29</v>
      </c>
      <c r="P1892" t="s">
        <v>45</v>
      </c>
      <c r="Q1892" t="s">
        <v>46</v>
      </c>
      <c r="R1892" t="s">
        <v>103</v>
      </c>
      <c r="S1892" t="s">
        <v>72</v>
      </c>
      <c r="T1892" t="s">
        <v>47</v>
      </c>
    </row>
    <row r="1893" spans="1:20" ht="30" x14ac:dyDescent="0.25">
      <c r="A1893" t="s">
        <v>49</v>
      </c>
      <c r="B1893" t="s">
        <v>49</v>
      </c>
      <c r="C1893" t="s">
        <v>31</v>
      </c>
      <c r="D1893" t="s">
        <v>40</v>
      </c>
      <c r="E1893" s="1" t="s">
        <v>3263</v>
      </c>
      <c r="F1893">
        <v>3</v>
      </c>
      <c r="G1893" t="s">
        <v>284</v>
      </c>
      <c r="H1893" t="str">
        <f t="shared" si="58"/>
        <v>San Mateo</v>
      </c>
      <c r="I1893" t="b">
        <v>0</v>
      </c>
      <c r="J1893" t="s">
        <v>28</v>
      </c>
      <c r="K1893">
        <v>57000</v>
      </c>
      <c r="L1893">
        <v>104000</v>
      </c>
      <c r="M1893">
        <v>80500</v>
      </c>
      <c r="N1893" s="1" t="str">
        <f t="shared" si="59"/>
        <v>Mid ($60k–$90k)</v>
      </c>
      <c r="O1893" t="s">
        <v>29</v>
      </c>
      <c r="P1893" t="s">
        <v>374</v>
      </c>
      <c r="Q1893" t="s">
        <v>187</v>
      </c>
      <c r="R1893" t="s">
        <v>43</v>
      </c>
      <c r="S1893" t="s">
        <v>72</v>
      </c>
      <c r="T1893" t="s">
        <v>113</v>
      </c>
    </row>
    <row r="1894" spans="1:20" ht="30" x14ac:dyDescent="0.25">
      <c r="A1894" t="s">
        <v>88</v>
      </c>
      <c r="B1894" t="s">
        <v>88</v>
      </c>
      <c r="C1894" t="s">
        <v>48</v>
      </c>
      <c r="D1894" t="s">
        <v>40</v>
      </c>
      <c r="E1894" s="1" t="s">
        <v>3257</v>
      </c>
      <c r="F1894">
        <v>4</v>
      </c>
      <c r="G1894" t="s">
        <v>128</v>
      </c>
      <c r="H1894" t="str">
        <f t="shared" si="58"/>
        <v>San Francisco</v>
      </c>
      <c r="I1894" t="b">
        <v>0</v>
      </c>
      <c r="J1894" t="s">
        <v>28</v>
      </c>
      <c r="K1894">
        <v>57000</v>
      </c>
      <c r="L1894">
        <v>104000</v>
      </c>
      <c r="M1894">
        <v>80500</v>
      </c>
      <c r="N1894" s="1" t="str">
        <f t="shared" si="59"/>
        <v>Mid ($60k–$90k)</v>
      </c>
      <c r="O1894" t="s">
        <v>29</v>
      </c>
      <c r="P1894" t="s">
        <v>159</v>
      </c>
      <c r="Q1894" t="s">
        <v>46</v>
      </c>
      <c r="R1894" t="s">
        <v>71</v>
      </c>
      <c r="S1894" t="s">
        <v>72</v>
      </c>
      <c r="T1894" t="s">
        <v>39</v>
      </c>
    </row>
    <row r="1895" spans="1:20" ht="30" x14ac:dyDescent="0.25">
      <c r="A1895" t="s">
        <v>49</v>
      </c>
      <c r="B1895" t="s">
        <v>49</v>
      </c>
      <c r="C1895" t="s">
        <v>31</v>
      </c>
      <c r="D1895" t="s">
        <v>32</v>
      </c>
      <c r="E1895" s="1" t="s">
        <v>3264</v>
      </c>
      <c r="F1895">
        <v>5</v>
      </c>
      <c r="G1895" t="s">
        <v>1256</v>
      </c>
      <c r="H1895" t="str">
        <f t="shared" si="58"/>
        <v>Oakland</v>
      </c>
      <c r="I1895" t="b">
        <v>0</v>
      </c>
      <c r="J1895" t="s">
        <v>28</v>
      </c>
      <c r="K1895">
        <v>57000</v>
      </c>
      <c r="L1895">
        <v>104000</v>
      </c>
      <c r="M1895">
        <v>80500</v>
      </c>
      <c r="N1895" s="1" t="str">
        <f t="shared" si="59"/>
        <v>Mid ($60k–$90k)</v>
      </c>
      <c r="O1895" t="s">
        <v>29</v>
      </c>
      <c r="P1895" t="s">
        <v>143</v>
      </c>
      <c r="Q1895" t="s">
        <v>46</v>
      </c>
      <c r="R1895" t="s">
        <v>103</v>
      </c>
      <c r="S1895" t="s">
        <v>44</v>
      </c>
      <c r="T1895" t="s">
        <v>47</v>
      </c>
    </row>
    <row r="1896" spans="1:20" ht="30" x14ac:dyDescent="0.25">
      <c r="A1896" t="s">
        <v>49</v>
      </c>
      <c r="B1896" t="s">
        <v>49</v>
      </c>
      <c r="C1896" t="s">
        <v>31</v>
      </c>
      <c r="D1896" t="s">
        <v>40</v>
      </c>
      <c r="E1896" s="1" t="s">
        <v>3265</v>
      </c>
      <c r="F1896">
        <v>3.8</v>
      </c>
      <c r="G1896" t="s">
        <v>284</v>
      </c>
      <c r="H1896" t="str">
        <f t="shared" si="58"/>
        <v>San Mateo</v>
      </c>
      <c r="I1896" t="b">
        <v>0</v>
      </c>
      <c r="J1896" t="s">
        <v>28</v>
      </c>
      <c r="K1896">
        <v>57000</v>
      </c>
      <c r="L1896">
        <v>104000</v>
      </c>
      <c r="M1896">
        <v>80500</v>
      </c>
      <c r="N1896" s="1" t="str">
        <f t="shared" si="59"/>
        <v>Mid ($60k–$90k)</v>
      </c>
      <c r="O1896" t="s">
        <v>29</v>
      </c>
      <c r="P1896" t="s">
        <v>2341</v>
      </c>
      <c r="Q1896" t="s">
        <v>386</v>
      </c>
      <c r="R1896" t="s">
        <v>103</v>
      </c>
      <c r="S1896" t="s">
        <v>44</v>
      </c>
      <c r="T1896" t="s">
        <v>308</v>
      </c>
    </row>
    <row r="1897" spans="1:20" ht="30" x14ac:dyDescent="0.25">
      <c r="A1897" t="s">
        <v>49</v>
      </c>
      <c r="B1897" t="s">
        <v>49</v>
      </c>
      <c r="C1897" t="s">
        <v>31</v>
      </c>
      <c r="D1897" t="s">
        <v>40</v>
      </c>
      <c r="E1897" s="1" t="s">
        <v>3266</v>
      </c>
      <c r="F1897">
        <v>4.5999999999999996</v>
      </c>
      <c r="G1897" t="s">
        <v>128</v>
      </c>
      <c r="H1897" t="str">
        <f t="shared" si="58"/>
        <v>San Francisco</v>
      </c>
      <c r="I1897" t="b">
        <v>1</v>
      </c>
      <c r="J1897" t="s">
        <v>28</v>
      </c>
      <c r="K1897">
        <v>57000</v>
      </c>
      <c r="L1897">
        <v>104000</v>
      </c>
      <c r="M1897">
        <v>80500</v>
      </c>
      <c r="N1897" s="1" t="str">
        <f t="shared" si="59"/>
        <v>Mid ($60k–$90k)</v>
      </c>
      <c r="O1897" t="s">
        <v>29</v>
      </c>
      <c r="P1897" t="s">
        <v>143</v>
      </c>
      <c r="Q1897" t="s">
        <v>46</v>
      </c>
      <c r="R1897" t="s">
        <v>23</v>
      </c>
      <c r="S1897" t="s">
        <v>44</v>
      </c>
      <c r="T1897" t="s">
        <v>47</v>
      </c>
    </row>
    <row r="1898" spans="1:20" ht="30" x14ac:dyDescent="0.25">
      <c r="A1898" t="s">
        <v>3267</v>
      </c>
      <c r="B1898" t="s">
        <v>3269</v>
      </c>
      <c r="C1898" t="s">
        <v>48</v>
      </c>
      <c r="D1898" t="s">
        <v>40</v>
      </c>
      <c r="E1898" s="1" t="s">
        <v>3268</v>
      </c>
      <c r="F1898">
        <v>3.5</v>
      </c>
      <c r="G1898" t="s">
        <v>284</v>
      </c>
      <c r="H1898" t="str">
        <f t="shared" si="58"/>
        <v>San Mateo</v>
      </c>
      <c r="I1898" t="b">
        <v>0</v>
      </c>
      <c r="J1898" t="s">
        <v>28</v>
      </c>
      <c r="K1898">
        <v>57000</v>
      </c>
      <c r="L1898">
        <v>104000</v>
      </c>
      <c r="M1898">
        <v>80500</v>
      </c>
      <c r="N1898" s="1" t="str">
        <f t="shared" si="59"/>
        <v>Mid ($60k–$90k)</v>
      </c>
      <c r="O1898" t="s">
        <v>29</v>
      </c>
      <c r="P1898" t="s">
        <v>61</v>
      </c>
      <c r="Q1898" t="s">
        <v>62</v>
      </c>
      <c r="R1898" t="s">
        <v>43</v>
      </c>
      <c r="S1898" t="s">
        <v>44</v>
      </c>
      <c r="T1898" t="s">
        <v>175</v>
      </c>
    </row>
    <row r="1899" spans="1:20" ht="30" x14ac:dyDescent="0.25">
      <c r="A1899" t="s">
        <v>3270</v>
      </c>
      <c r="B1899" t="s">
        <v>3270</v>
      </c>
      <c r="C1899" t="s">
        <v>31</v>
      </c>
      <c r="D1899" t="s">
        <v>32</v>
      </c>
      <c r="E1899" s="1" t="s">
        <v>1438</v>
      </c>
      <c r="F1899">
        <v>3.3</v>
      </c>
      <c r="G1899" t="s">
        <v>128</v>
      </c>
      <c r="H1899" t="str">
        <f t="shared" si="58"/>
        <v>San Francisco</v>
      </c>
      <c r="I1899" t="b">
        <v>0</v>
      </c>
      <c r="J1899" t="s">
        <v>28</v>
      </c>
      <c r="K1899">
        <v>57000</v>
      </c>
      <c r="L1899">
        <v>104000</v>
      </c>
      <c r="M1899">
        <v>80500</v>
      </c>
      <c r="N1899" s="1" t="str">
        <f t="shared" si="59"/>
        <v>Mid ($60k–$90k)</v>
      </c>
      <c r="O1899" t="s">
        <v>29</v>
      </c>
      <c r="P1899" t="s">
        <v>171</v>
      </c>
      <c r="Q1899" t="s">
        <v>78</v>
      </c>
      <c r="R1899" t="s">
        <v>43</v>
      </c>
      <c r="S1899" t="s">
        <v>44</v>
      </c>
      <c r="T1899" t="s">
        <v>74</v>
      </c>
    </row>
    <row r="1900" spans="1:20" ht="30" x14ac:dyDescent="0.25">
      <c r="A1900" t="s">
        <v>3271</v>
      </c>
      <c r="B1900" t="s">
        <v>3271</v>
      </c>
      <c r="C1900" t="s">
        <v>48</v>
      </c>
      <c r="D1900" t="s">
        <v>54</v>
      </c>
      <c r="E1900" s="1" t="s">
        <v>3272</v>
      </c>
      <c r="F1900">
        <v>4.0999999999999996</v>
      </c>
      <c r="G1900" t="s">
        <v>128</v>
      </c>
      <c r="H1900" t="str">
        <f t="shared" si="58"/>
        <v>San Francisco</v>
      </c>
      <c r="I1900" t="b">
        <v>1</v>
      </c>
      <c r="J1900" t="s">
        <v>28</v>
      </c>
      <c r="K1900">
        <v>57000</v>
      </c>
      <c r="L1900">
        <v>104000</v>
      </c>
      <c r="M1900">
        <v>80500</v>
      </c>
      <c r="N1900" s="1" t="str">
        <f t="shared" si="59"/>
        <v>Mid ($60k–$90k)</v>
      </c>
      <c r="O1900" t="s">
        <v>29</v>
      </c>
      <c r="P1900" t="s">
        <v>45</v>
      </c>
      <c r="Q1900" t="s">
        <v>46</v>
      </c>
      <c r="R1900" t="s">
        <v>103</v>
      </c>
      <c r="S1900" t="s">
        <v>44</v>
      </c>
      <c r="T1900" t="s">
        <v>132</v>
      </c>
    </row>
    <row r="1901" spans="1:20" ht="30" x14ac:dyDescent="0.25">
      <c r="A1901" t="s">
        <v>1974</v>
      </c>
      <c r="B1901" t="s">
        <v>1974</v>
      </c>
      <c r="C1901" t="s">
        <v>31</v>
      </c>
      <c r="D1901" t="s">
        <v>54</v>
      </c>
      <c r="E1901" s="1" t="s">
        <v>3273</v>
      </c>
      <c r="F1901">
        <v>4.0999999999999996</v>
      </c>
      <c r="G1901" t="s">
        <v>128</v>
      </c>
      <c r="H1901" t="str">
        <f t="shared" si="58"/>
        <v>San Francisco</v>
      </c>
      <c r="I1901" t="b">
        <v>0</v>
      </c>
      <c r="J1901" t="s">
        <v>28</v>
      </c>
      <c r="K1901">
        <v>57000</v>
      </c>
      <c r="L1901">
        <v>104000</v>
      </c>
      <c r="M1901">
        <v>80500</v>
      </c>
      <c r="N1901" s="1" t="str">
        <f t="shared" si="59"/>
        <v>Mid ($60k–$90k)</v>
      </c>
      <c r="O1901" t="s">
        <v>29</v>
      </c>
      <c r="P1901">
        <v>-1</v>
      </c>
      <c r="Q1901">
        <v>-1</v>
      </c>
      <c r="R1901" t="s">
        <v>84</v>
      </c>
      <c r="S1901" t="s">
        <v>44</v>
      </c>
      <c r="T1901" t="s">
        <v>47</v>
      </c>
    </row>
    <row r="1902" spans="1:20" ht="30" x14ac:dyDescent="0.25">
      <c r="A1902" t="s">
        <v>3274</v>
      </c>
      <c r="B1902" t="s">
        <v>3274</v>
      </c>
      <c r="C1902" t="s">
        <v>31</v>
      </c>
      <c r="D1902" t="s">
        <v>40</v>
      </c>
      <c r="E1902" s="1" t="s">
        <v>3275</v>
      </c>
      <c r="F1902">
        <v>4.8</v>
      </c>
      <c r="G1902" t="s">
        <v>128</v>
      </c>
      <c r="H1902" t="str">
        <f t="shared" si="58"/>
        <v>San Francisco</v>
      </c>
      <c r="I1902" t="b">
        <v>1</v>
      </c>
      <c r="J1902" t="s">
        <v>28</v>
      </c>
      <c r="K1902">
        <v>57000</v>
      </c>
      <c r="L1902">
        <v>104000</v>
      </c>
      <c r="M1902">
        <v>80500</v>
      </c>
      <c r="N1902" s="1" t="str">
        <f t="shared" si="59"/>
        <v>Mid ($60k–$90k)</v>
      </c>
      <c r="O1902" t="s">
        <v>29</v>
      </c>
      <c r="P1902" t="s">
        <v>90</v>
      </c>
      <c r="Q1902" t="s">
        <v>78</v>
      </c>
      <c r="R1902" t="s">
        <v>84</v>
      </c>
      <c r="S1902" t="s">
        <v>44</v>
      </c>
      <c r="T1902" t="s">
        <v>132</v>
      </c>
    </row>
    <row r="1903" spans="1:20" ht="30" x14ac:dyDescent="0.25">
      <c r="A1903" t="s">
        <v>49</v>
      </c>
      <c r="B1903" t="s">
        <v>49</v>
      </c>
      <c r="C1903" t="s">
        <v>31</v>
      </c>
      <c r="D1903" t="s">
        <v>32</v>
      </c>
      <c r="E1903" s="1" t="s">
        <v>3276</v>
      </c>
      <c r="F1903">
        <v>3.7</v>
      </c>
      <c r="G1903" t="s">
        <v>128</v>
      </c>
      <c r="H1903" t="str">
        <f t="shared" si="58"/>
        <v>San Francisco</v>
      </c>
      <c r="I1903" t="b">
        <v>0</v>
      </c>
      <c r="J1903" t="s">
        <v>28</v>
      </c>
      <c r="K1903">
        <v>57000</v>
      </c>
      <c r="L1903">
        <v>104000</v>
      </c>
      <c r="M1903">
        <v>80500</v>
      </c>
      <c r="N1903" s="1" t="str">
        <f t="shared" si="59"/>
        <v>Mid ($60k–$90k)</v>
      </c>
      <c r="O1903" t="s">
        <v>29</v>
      </c>
      <c r="P1903" t="s">
        <v>159</v>
      </c>
      <c r="Q1903" t="s">
        <v>46</v>
      </c>
      <c r="R1903" t="s">
        <v>84</v>
      </c>
      <c r="S1903" t="s">
        <v>44</v>
      </c>
      <c r="T1903" t="s">
        <v>47</v>
      </c>
    </row>
    <row r="1904" spans="1:20" ht="30" x14ac:dyDescent="0.25">
      <c r="A1904" t="s">
        <v>289</v>
      </c>
      <c r="B1904" t="s">
        <v>289</v>
      </c>
      <c r="C1904" t="s">
        <v>31</v>
      </c>
      <c r="D1904" t="s">
        <v>54</v>
      </c>
      <c r="E1904" s="1" t="s">
        <v>216</v>
      </c>
      <c r="F1904">
        <v>3.6</v>
      </c>
      <c r="G1904" t="s">
        <v>128</v>
      </c>
      <c r="H1904" t="str">
        <f t="shared" si="58"/>
        <v>San Francisco</v>
      </c>
      <c r="I1904" t="b">
        <v>1</v>
      </c>
      <c r="J1904" t="s">
        <v>28</v>
      </c>
      <c r="K1904">
        <v>57000</v>
      </c>
      <c r="L1904">
        <v>104000</v>
      </c>
      <c r="M1904">
        <v>80500</v>
      </c>
      <c r="N1904" s="1" t="str">
        <f t="shared" si="59"/>
        <v>Mid ($60k–$90k)</v>
      </c>
      <c r="O1904" t="s">
        <v>29</v>
      </c>
      <c r="P1904" t="s">
        <v>52</v>
      </c>
      <c r="Q1904" t="s">
        <v>46</v>
      </c>
      <c r="R1904" t="s">
        <v>43</v>
      </c>
      <c r="S1904" t="s">
        <v>72</v>
      </c>
      <c r="T1904" t="s">
        <v>175</v>
      </c>
    </row>
    <row r="1905" spans="1:20" ht="30" x14ac:dyDescent="0.25">
      <c r="A1905" t="s">
        <v>49</v>
      </c>
      <c r="B1905" t="s">
        <v>49</v>
      </c>
      <c r="C1905" t="s">
        <v>31</v>
      </c>
      <c r="D1905" t="s">
        <v>40</v>
      </c>
      <c r="E1905" s="1" t="s">
        <v>3277</v>
      </c>
      <c r="F1905">
        <v>3.6</v>
      </c>
      <c r="G1905" t="s">
        <v>128</v>
      </c>
      <c r="H1905" t="str">
        <f t="shared" si="58"/>
        <v>San Francisco</v>
      </c>
      <c r="I1905" t="b">
        <v>0</v>
      </c>
      <c r="J1905" t="s">
        <v>28</v>
      </c>
      <c r="K1905">
        <v>57000</v>
      </c>
      <c r="L1905">
        <v>104000</v>
      </c>
      <c r="M1905">
        <v>80500</v>
      </c>
      <c r="N1905" s="1" t="str">
        <f t="shared" si="59"/>
        <v>Mid ($60k–$90k)</v>
      </c>
      <c r="O1905" t="s">
        <v>29</v>
      </c>
      <c r="P1905" t="s">
        <v>52</v>
      </c>
      <c r="Q1905" t="s">
        <v>46</v>
      </c>
      <c r="R1905" t="s">
        <v>103</v>
      </c>
      <c r="S1905" t="s">
        <v>44</v>
      </c>
      <c r="T1905" t="s">
        <v>47</v>
      </c>
    </row>
    <row r="1906" spans="1:20" ht="30" x14ac:dyDescent="0.25">
      <c r="A1906" t="s">
        <v>1107</v>
      </c>
      <c r="B1906" t="s">
        <v>1107</v>
      </c>
      <c r="C1906" t="s">
        <v>31</v>
      </c>
      <c r="D1906" t="s">
        <v>32</v>
      </c>
      <c r="E1906" s="1" t="s">
        <v>3278</v>
      </c>
      <c r="F1906">
        <v>3.9</v>
      </c>
      <c r="G1906" t="s">
        <v>128</v>
      </c>
      <c r="H1906" t="str">
        <f t="shared" si="58"/>
        <v>San Francisco</v>
      </c>
      <c r="I1906" t="b">
        <v>0</v>
      </c>
      <c r="J1906" t="s">
        <v>28</v>
      </c>
      <c r="K1906">
        <v>57000</v>
      </c>
      <c r="L1906">
        <v>104000</v>
      </c>
      <c r="M1906">
        <v>80500</v>
      </c>
      <c r="N1906" s="1" t="str">
        <f t="shared" si="59"/>
        <v>Mid ($60k–$90k)</v>
      </c>
      <c r="O1906" t="s">
        <v>29</v>
      </c>
      <c r="P1906" t="s">
        <v>45</v>
      </c>
      <c r="Q1906" t="s">
        <v>46</v>
      </c>
      <c r="R1906" t="s">
        <v>57</v>
      </c>
      <c r="S1906" t="s">
        <v>44</v>
      </c>
      <c r="T1906" t="s">
        <v>47</v>
      </c>
    </row>
    <row r="1907" spans="1:20" ht="30" x14ac:dyDescent="0.25">
      <c r="A1907" t="s">
        <v>49</v>
      </c>
      <c r="B1907" t="s">
        <v>49</v>
      </c>
      <c r="C1907" t="s">
        <v>31</v>
      </c>
      <c r="D1907" t="s">
        <v>32</v>
      </c>
      <c r="E1907" s="1" t="s">
        <v>3279</v>
      </c>
      <c r="F1907">
        <v>3.8</v>
      </c>
      <c r="G1907" t="s">
        <v>128</v>
      </c>
      <c r="H1907" t="str">
        <f t="shared" si="58"/>
        <v>San Francisco</v>
      </c>
      <c r="I1907" t="b">
        <v>1</v>
      </c>
      <c r="J1907" t="s">
        <v>28</v>
      </c>
      <c r="K1907">
        <v>57000</v>
      </c>
      <c r="L1907">
        <v>104000</v>
      </c>
      <c r="M1907">
        <v>80500</v>
      </c>
      <c r="N1907" s="1" t="str">
        <f t="shared" si="59"/>
        <v>Mid ($60k–$90k)</v>
      </c>
      <c r="O1907" t="s">
        <v>29</v>
      </c>
      <c r="P1907" t="s">
        <v>171</v>
      </c>
      <c r="Q1907" t="s">
        <v>78</v>
      </c>
      <c r="R1907" t="s">
        <v>103</v>
      </c>
      <c r="S1907" t="s">
        <v>44</v>
      </c>
      <c r="T1907" t="s">
        <v>27</v>
      </c>
    </row>
    <row r="1908" spans="1:20" ht="30" x14ac:dyDescent="0.25">
      <c r="A1908" t="s">
        <v>49</v>
      </c>
      <c r="B1908" t="s">
        <v>49</v>
      </c>
      <c r="C1908" t="s">
        <v>31</v>
      </c>
      <c r="D1908" t="s">
        <v>40</v>
      </c>
      <c r="E1908" s="1" t="s">
        <v>3280</v>
      </c>
      <c r="F1908">
        <v>4</v>
      </c>
      <c r="G1908" t="s">
        <v>128</v>
      </c>
      <c r="H1908" t="str">
        <f t="shared" si="58"/>
        <v>San Francisco</v>
      </c>
      <c r="I1908" t="b">
        <v>0</v>
      </c>
      <c r="J1908" t="s">
        <v>28</v>
      </c>
      <c r="K1908">
        <v>57000</v>
      </c>
      <c r="L1908">
        <v>104000</v>
      </c>
      <c r="M1908">
        <v>80500</v>
      </c>
      <c r="N1908" s="1" t="str">
        <f t="shared" si="59"/>
        <v>Mid ($60k–$90k)</v>
      </c>
      <c r="O1908" t="s">
        <v>29</v>
      </c>
      <c r="P1908" t="s">
        <v>159</v>
      </c>
      <c r="Q1908" t="s">
        <v>46</v>
      </c>
      <c r="R1908" t="s">
        <v>57</v>
      </c>
      <c r="S1908" t="s">
        <v>44</v>
      </c>
      <c r="T1908" t="s">
        <v>47</v>
      </c>
    </row>
    <row r="1909" spans="1:20" ht="30" x14ac:dyDescent="0.25">
      <c r="A1909" t="s">
        <v>3281</v>
      </c>
      <c r="B1909" t="s">
        <v>3281</v>
      </c>
      <c r="C1909" t="s">
        <v>31</v>
      </c>
      <c r="D1909" t="s">
        <v>32</v>
      </c>
      <c r="E1909" s="1" t="s">
        <v>3282</v>
      </c>
      <c r="F1909">
        <v>5</v>
      </c>
      <c r="G1909" t="s">
        <v>128</v>
      </c>
      <c r="H1909" t="str">
        <f t="shared" si="58"/>
        <v>San Francisco</v>
      </c>
      <c r="I1909" t="b">
        <v>1</v>
      </c>
      <c r="J1909" t="s">
        <v>28</v>
      </c>
      <c r="K1909">
        <v>57000</v>
      </c>
      <c r="L1909">
        <v>104000</v>
      </c>
      <c r="M1909">
        <v>80500</v>
      </c>
      <c r="N1909" s="1" t="str">
        <f t="shared" si="59"/>
        <v>Mid ($60k–$90k)</v>
      </c>
      <c r="O1909" t="s">
        <v>29</v>
      </c>
      <c r="P1909" t="s">
        <v>159</v>
      </c>
      <c r="Q1909" t="s">
        <v>46</v>
      </c>
      <c r="R1909" t="s">
        <v>84</v>
      </c>
      <c r="S1909" t="s">
        <v>44</v>
      </c>
      <c r="T1909" t="s">
        <v>47</v>
      </c>
    </row>
    <row r="1910" spans="1:20" ht="30" x14ac:dyDescent="0.25">
      <c r="A1910" t="s">
        <v>3283</v>
      </c>
      <c r="B1910" t="s">
        <v>3283</v>
      </c>
      <c r="C1910" t="s">
        <v>31</v>
      </c>
      <c r="D1910" t="s">
        <v>40</v>
      </c>
      <c r="E1910" s="1" t="s">
        <v>3284</v>
      </c>
      <c r="F1910">
        <v>4.9000000000000004</v>
      </c>
      <c r="G1910" t="s">
        <v>128</v>
      </c>
      <c r="H1910" t="str">
        <f t="shared" si="58"/>
        <v>San Francisco</v>
      </c>
      <c r="I1910" t="b">
        <v>1</v>
      </c>
      <c r="J1910" t="s">
        <v>28</v>
      </c>
      <c r="K1910">
        <v>57000</v>
      </c>
      <c r="L1910">
        <v>104000</v>
      </c>
      <c r="M1910">
        <v>80500</v>
      </c>
      <c r="N1910" s="1" t="str">
        <f t="shared" si="59"/>
        <v>Mid ($60k–$90k)</v>
      </c>
      <c r="O1910" t="s">
        <v>29</v>
      </c>
      <c r="P1910" t="s">
        <v>1535</v>
      </c>
      <c r="Q1910" t="s">
        <v>1494</v>
      </c>
      <c r="R1910" t="s">
        <v>103</v>
      </c>
      <c r="S1910" t="s">
        <v>44</v>
      </c>
      <c r="T1910" t="s">
        <v>47</v>
      </c>
    </row>
    <row r="1911" spans="1:20" ht="30" x14ac:dyDescent="0.25">
      <c r="A1911" t="s">
        <v>49</v>
      </c>
      <c r="B1911" t="s">
        <v>49</v>
      </c>
      <c r="C1911" t="s">
        <v>31</v>
      </c>
      <c r="D1911" t="s">
        <v>54</v>
      </c>
      <c r="E1911" s="1" t="s">
        <v>3285</v>
      </c>
      <c r="F1911">
        <v>4.5999999999999996</v>
      </c>
      <c r="G1911" t="s">
        <v>128</v>
      </c>
      <c r="H1911" t="str">
        <f t="shared" si="58"/>
        <v>San Francisco</v>
      </c>
      <c r="I1911" t="b">
        <v>0</v>
      </c>
      <c r="J1911" t="s">
        <v>28</v>
      </c>
      <c r="K1911">
        <v>57000</v>
      </c>
      <c r="L1911">
        <v>104000</v>
      </c>
      <c r="M1911">
        <v>80500</v>
      </c>
      <c r="N1911" s="1" t="str">
        <f t="shared" si="59"/>
        <v>Mid ($60k–$90k)</v>
      </c>
      <c r="O1911" t="s">
        <v>29</v>
      </c>
      <c r="P1911" t="s">
        <v>143</v>
      </c>
      <c r="Q1911" t="s">
        <v>46</v>
      </c>
      <c r="R1911" t="s">
        <v>103</v>
      </c>
      <c r="S1911" t="s">
        <v>44</v>
      </c>
      <c r="T1911" t="s">
        <v>47</v>
      </c>
    </row>
    <row r="1912" spans="1:20" ht="30" x14ac:dyDescent="0.25">
      <c r="A1912" t="s">
        <v>3286</v>
      </c>
      <c r="B1912" t="s">
        <v>3286</v>
      </c>
      <c r="C1912" t="s">
        <v>31</v>
      </c>
      <c r="D1912" t="s">
        <v>32</v>
      </c>
      <c r="E1912" s="1" t="s">
        <v>3279</v>
      </c>
      <c r="F1912">
        <v>3.8</v>
      </c>
      <c r="G1912" t="s">
        <v>128</v>
      </c>
      <c r="H1912" t="str">
        <f t="shared" si="58"/>
        <v>San Francisco</v>
      </c>
      <c r="I1912" t="b">
        <v>1</v>
      </c>
      <c r="J1912" t="s">
        <v>28</v>
      </c>
      <c r="K1912">
        <v>57000</v>
      </c>
      <c r="L1912">
        <v>104000</v>
      </c>
      <c r="M1912">
        <v>80500</v>
      </c>
      <c r="N1912" s="1" t="str">
        <f t="shared" si="59"/>
        <v>Mid ($60k–$90k)</v>
      </c>
      <c r="O1912" t="s">
        <v>29</v>
      </c>
      <c r="P1912" t="s">
        <v>171</v>
      </c>
      <c r="Q1912" t="s">
        <v>78</v>
      </c>
      <c r="R1912" t="s">
        <v>103</v>
      </c>
      <c r="S1912" t="s">
        <v>44</v>
      </c>
      <c r="T1912" t="s">
        <v>27</v>
      </c>
    </row>
    <row r="1913" spans="1:20" ht="30" x14ac:dyDescent="0.25">
      <c r="A1913" t="s">
        <v>49</v>
      </c>
      <c r="B1913" t="s">
        <v>49</v>
      </c>
      <c r="C1913" t="s">
        <v>31</v>
      </c>
      <c r="D1913" t="s">
        <v>54</v>
      </c>
      <c r="E1913" s="1" t="s">
        <v>3287</v>
      </c>
      <c r="F1913">
        <v>4</v>
      </c>
      <c r="G1913" t="s">
        <v>284</v>
      </c>
      <c r="H1913" t="str">
        <f t="shared" si="58"/>
        <v>San Mateo</v>
      </c>
      <c r="I1913" t="b">
        <v>1</v>
      </c>
      <c r="J1913" t="s">
        <v>28</v>
      </c>
      <c r="K1913">
        <v>57000</v>
      </c>
      <c r="L1913">
        <v>104000</v>
      </c>
      <c r="M1913">
        <v>80500</v>
      </c>
      <c r="N1913" s="1" t="str">
        <f t="shared" si="59"/>
        <v>Mid ($60k–$90k)</v>
      </c>
      <c r="O1913" t="s">
        <v>29</v>
      </c>
      <c r="P1913" t="s">
        <v>143</v>
      </c>
      <c r="Q1913" t="s">
        <v>46</v>
      </c>
      <c r="R1913" t="s">
        <v>43</v>
      </c>
      <c r="S1913" t="s">
        <v>44</v>
      </c>
      <c r="T1913" t="s">
        <v>47</v>
      </c>
    </row>
    <row r="1914" spans="1:20" ht="30" x14ac:dyDescent="0.25">
      <c r="A1914" t="s">
        <v>3288</v>
      </c>
      <c r="B1914" t="s">
        <v>3288</v>
      </c>
      <c r="C1914" t="s">
        <v>31</v>
      </c>
      <c r="D1914" t="s">
        <v>40</v>
      </c>
      <c r="E1914" s="1" t="s">
        <v>1063</v>
      </c>
      <c r="F1914">
        <v>3.7</v>
      </c>
      <c r="G1914" t="s">
        <v>128</v>
      </c>
      <c r="H1914" t="str">
        <f t="shared" si="58"/>
        <v>San Francisco</v>
      </c>
      <c r="I1914" t="b">
        <v>1</v>
      </c>
      <c r="J1914" t="s">
        <v>28</v>
      </c>
      <c r="K1914">
        <v>57000</v>
      </c>
      <c r="L1914">
        <v>104000</v>
      </c>
      <c r="M1914">
        <v>80500</v>
      </c>
      <c r="N1914" s="1" t="str">
        <f t="shared" si="59"/>
        <v>Mid ($60k–$90k)</v>
      </c>
      <c r="O1914" t="s">
        <v>29</v>
      </c>
      <c r="P1914" t="s">
        <v>213</v>
      </c>
      <c r="Q1914" t="s">
        <v>213</v>
      </c>
      <c r="R1914" t="s">
        <v>36</v>
      </c>
      <c r="S1914" t="s">
        <v>72</v>
      </c>
      <c r="T1914" t="s">
        <v>47</v>
      </c>
    </row>
    <row r="1915" spans="1:20" ht="30" x14ac:dyDescent="0.25">
      <c r="A1915" t="s">
        <v>49</v>
      </c>
      <c r="B1915" t="s">
        <v>49</v>
      </c>
      <c r="C1915" t="s">
        <v>31</v>
      </c>
      <c r="D1915" t="s">
        <v>40</v>
      </c>
      <c r="E1915" s="1" t="s">
        <v>3289</v>
      </c>
      <c r="F1915">
        <v>4.5</v>
      </c>
      <c r="G1915" t="s">
        <v>128</v>
      </c>
      <c r="H1915" t="str">
        <f t="shared" si="58"/>
        <v>San Francisco</v>
      </c>
      <c r="I1915" t="b">
        <v>0</v>
      </c>
      <c r="J1915" t="s">
        <v>28</v>
      </c>
      <c r="K1915">
        <v>57000</v>
      </c>
      <c r="L1915">
        <v>104000</v>
      </c>
      <c r="M1915">
        <v>80500</v>
      </c>
      <c r="N1915" s="1" t="str">
        <f t="shared" si="59"/>
        <v>Mid ($60k–$90k)</v>
      </c>
      <c r="O1915" t="s">
        <v>29</v>
      </c>
      <c r="P1915" t="s">
        <v>143</v>
      </c>
      <c r="Q1915" t="s">
        <v>46</v>
      </c>
      <c r="R1915" t="s">
        <v>103</v>
      </c>
      <c r="S1915" t="s">
        <v>44</v>
      </c>
      <c r="T1915" t="s">
        <v>105</v>
      </c>
    </row>
    <row r="1916" spans="1:20" ht="30" x14ac:dyDescent="0.25">
      <c r="A1916" t="s">
        <v>3290</v>
      </c>
      <c r="B1916" t="s">
        <v>3290</v>
      </c>
      <c r="C1916" t="s">
        <v>31</v>
      </c>
      <c r="D1916" t="s">
        <v>32</v>
      </c>
      <c r="E1916" s="1" t="s">
        <v>3291</v>
      </c>
      <c r="F1916">
        <v>2.2999999999999998</v>
      </c>
      <c r="G1916" t="s">
        <v>128</v>
      </c>
      <c r="H1916" t="str">
        <f t="shared" si="58"/>
        <v>San Francisco</v>
      </c>
      <c r="I1916" t="b">
        <v>0</v>
      </c>
      <c r="J1916" t="s">
        <v>28</v>
      </c>
      <c r="K1916">
        <v>57000</v>
      </c>
      <c r="L1916">
        <v>104000</v>
      </c>
      <c r="M1916">
        <v>80500</v>
      </c>
      <c r="N1916" s="1" t="str">
        <f t="shared" si="59"/>
        <v>Mid ($60k–$90k)</v>
      </c>
      <c r="O1916" t="s">
        <v>29</v>
      </c>
      <c r="P1916" t="s">
        <v>1351</v>
      </c>
      <c r="Q1916" t="s">
        <v>286</v>
      </c>
      <c r="R1916" t="s">
        <v>57</v>
      </c>
      <c r="S1916" t="s">
        <v>44</v>
      </c>
      <c r="T1916" t="s">
        <v>47</v>
      </c>
    </row>
    <row r="1917" spans="1:20" x14ac:dyDescent="0.25">
      <c r="A1917" t="s">
        <v>3292</v>
      </c>
      <c r="B1917" t="s">
        <v>3293</v>
      </c>
      <c r="C1917" t="s">
        <v>31</v>
      </c>
      <c r="D1917" t="s">
        <v>32</v>
      </c>
      <c r="E1917" t="s">
        <v>395</v>
      </c>
      <c r="F1917">
        <v>-1</v>
      </c>
      <c r="G1917" t="s">
        <v>128</v>
      </c>
      <c r="H1917" t="str">
        <f t="shared" si="58"/>
        <v>San Francisco</v>
      </c>
      <c r="I1917" t="b">
        <v>1</v>
      </c>
      <c r="J1917" t="s">
        <v>28</v>
      </c>
      <c r="K1917">
        <v>99000</v>
      </c>
      <c r="L1917">
        <v>178000</v>
      </c>
      <c r="M1917">
        <v>138500</v>
      </c>
      <c r="N1917" s="1" t="str">
        <f t="shared" si="59"/>
        <v>High (&gt;$90k)</v>
      </c>
      <c r="O1917" t="s">
        <v>29</v>
      </c>
      <c r="P1917" t="s">
        <v>396</v>
      </c>
      <c r="Q1917" t="s">
        <v>78</v>
      </c>
      <c r="R1917" t="s">
        <v>84</v>
      </c>
      <c r="S1917" t="s">
        <v>44</v>
      </c>
      <c r="T1917" t="s">
        <v>96</v>
      </c>
    </row>
    <row r="1918" spans="1:20" ht="30" x14ac:dyDescent="0.25">
      <c r="A1918" t="s">
        <v>49</v>
      </c>
      <c r="B1918" t="s">
        <v>49</v>
      </c>
      <c r="C1918" t="s">
        <v>31</v>
      </c>
      <c r="D1918" t="s">
        <v>32</v>
      </c>
      <c r="E1918" s="1" t="s">
        <v>3294</v>
      </c>
      <c r="F1918">
        <v>4.0999999999999996</v>
      </c>
      <c r="G1918" t="s">
        <v>128</v>
      </c>
      <c r="H1918" t="str">
        <f t="shared" si="58"/>
        <v>San Francisco</v>
      </c>
      <c r="I1918" t="b">
        <v>0</v>
      </c>
      <c r="J1918" t="s">
        <v>28</v>
      </c>
      <c r="K1918">
        <v>99000</v>
      </c>
      <c r="L1918">
        <v>178000</v>
      </c>
      <c r="M1918">
        <v>138500</v>
      </c>
      <c r="N1918" s="1" t="str">
        <f t="shared" si="59"/>
        <v>High (&gt;$90k)</v>
      </c>
      <c r="O1918" t="s">
        <v>29</v>
      </c>
      <c r="P1918" t="s">
        <v>1203</v>
      </c>
      <c r="Q1918" t="s">
        <v>62</v>
      </c>
      <c r="R1918" t="s">
        <v>103</v>
      </c>
      <c r="S1918" t="s">
        <v>44</v>
      </c>
      <c r="T1918" t="s">
        <v>96</v>
      </c>
    </row>
    <row r="1919" spans="1:20" ht="30" x14ac:dyDescent="0.25">
      <c r="A1919" t="s">
        <v>769</v>
      </c>
      <c r="B1919" t="s">
        <v>769</v>
      </c>
      <c r="C1919" t="s">
        <v>31</v>
      </c>
      <c r="D1919" t="s">
        <v>32</v>
      </c>
      <c r="E1919" s="1" t="s">
        <v>3295</v>
      </c>
      <c r="F1919">
        <v>4</v>
      </c>
      <c r="G1919" t="s">
        <v>128</v>
      </c>
      <c r="H1919" t="str">
        <f t="shared" si="58"/>
        <v>San Francisco</v>
      </c>
      <c r="I1919" t="b">
        <v>0</v>
      </c>
      <c r="J1919" t="s">
        <v>28</v>
      </c>
      <c r="K1919">
        <v>99000</v>
      </c>
      <c r="L1919">
        <v>178000</v>
      </c>
      <c r="M1919">
        <v>138500</v>
      </c>
      <c r="N1919" s="1" t="str">
        <f t="shared" si="59"/>
        <v>High (&gt;$90k)</v>
      </c>
      <c r="O1919" t="s">
        <v>29</v>
      </c>
      <c r="P1919" t="s">
        <v>45</v>
      </c>
      <c r="Q1919" t="s">
        <v>46</v>
      </c>
      <c r="R1919" t="s">
        <v>57</v>
      </c>
      <c r="S1919" t="s">
        <v>44</v>
      </c>
      <c r="T1919" t="s">
        <v>47</v>
      </c>
    </row>
    <row r="1920" spans="1:20" ht="30" x14ac:dyDescent="0.25">
      <c r="A1920" t="s">
        <v>1107</v>
      </c>
      <c r="B1920" t="s">
        <v>1107</v>
      </c>
      <c r="C1920" t="s">
        <v>31</v>
      </c>
      <c r="D1920" t="s">
        <v>40</v>
      </c>
      <c r="E1920" s="1" t="s">
        <v>3296</v>
      </c>
      <c r="F1920">
        <v>3.6</v>
      </c>
      <c r="G1920" t="s">
        <v>128</v>
      </c>
      <c r="H1920" t="str">
        <f t="shared" si="58"/>
        <v>San Francisco</v>
      </c>
      <c r="I1920" t="b">
        <v>0</v>
      </c>
      <c r="J1920" t="s">
        <v>28</v>
      </c>
      <c r="K1920">
        <v>99000</v>
      </c>
      <c r="L1920">
        <v>178000</v>
      </c>
      <c r="M1920">
        <v>138500</v>
      </c>
      <c r="N1920" s="1" t="str">
        <f t="shared" si="59"/>
        <v>High (&gt;$90k)</v>
      </c>
      <c r="O1920" t="s">
        <v>29</v>
      </c>
      <c r="P1920" t="s">
        <v>159</v>
      </c>
      <c r="Q1920" t="s">
        <v>46</v>
      </c>
      <c r="R1920" t="s">
        <v>103</v>
      </c>
      <c r="S1920" t="s">
        <v>44</v>
      </c>
      <c r="T1920" t="s">
        <v>47</v>
      </c>
    </row>
    <row r="1921" spans="1:20" ht="30" x14ac:dyDescent="0.25">
      <c r="A1921" t="s">
        <v>3297</v>
      </c>
      <c r="B1921" t="s">
        <v>3297</v>
      </c>
      <c r="C1921" t="s">
        <v>31</v>
      </c>
      <c r="D1921" t="s">
        <v>40</v>
      </c>
      <c r="E1921" s="1" t="s">
        <v>3298</v>
      </c>
      <c r="F1921">
        <v>5</v>
      </c>
      <c r="G1921" t="s">
        <v>128</v>
      </c>
      <c r="H1921" t="str">
        <f t="shared" si="58"/>
        <v>San Francisco</v>
      </c>
      <c r="I1921" t="b">
        <v>0</v>
      </c>
      <c r="J1921" t="s">
        <v>28</v>
      </c>
      <c r="K1921">
        <v>99000</v>
      </c>
      <c r="L1921">
        <v>178000</v>
      </c>
      <c r="M1921">
        <v>138500</v>
      </c>
      <c r="N1921" s="1" t="str">
        <f t="shared" si="59"/>
        <v>High (&gt;$90k)</v>
      </c>
      <c r="O1921" t="s">
        <v>29</v>
      </c>
      <c r="P1921" t="s">
        <v>45</v>
      </c>
      <c r="Q1921" t="s">
        <v>46</v>
      </c>
      <c r="R1921" t="s">
        <v>84</v>
      </c>
      <c r="S1921" t="s">
        <v>44</v>
      </c>
      <c r="T1921" t="s">
        <v>47</v>
      </c>
    </row>
    <row r="1922" spans="1:20" ht="30" x14ac:dyDescent="0.25">
      <c r="A1922" t="s">
        <v>49</v>
      </c>
      <c r="B1922" t="s">
        <v>49</v>
      </c>
      <c r="C1922" t="s">
        <v>31</v>
      </c>
      <c r="D1922" t="s">
        <v>54</v>
      </c>
      <c r="E1922" s="1" t="s">
        <v>3299</v>
      </c>
      <c r="F1922">
        <v>4.4000000000000004</v>
      </c>
      <c r="G1922" t="s">
        <v>128</v>
      </c>
      <c r="H1922" t="str">
        <f t="shared" si="58"/>
        <v>San Francisco</v>
      </c>
      <c r="I1922" t="b">
        <v>1</v>
      </c>
      <c r="J1922" t="s">
        <v>28</v>
      </c>
      <c r="K1922">
        <v>99000</v>
      </c>
      <c r="L1922">
        <v>178000</v>
      </c>
      <c r="M1922">
        <v>138500</v>
      </c>
      <c r="N1922" s="1" t="str">
        <f t="shared" si="59"/>
        <v>High (&gt;$90k)</v>
      </c>
      <c r="O1922" t="s">
        <v>29</v>
      </c>
      <c r="P1922" t="s">
        <v>37</v>
      </c>
      <c r="Q1922" t="s">
        <v>38</v>
      </c>
      <c r="R1922" t="s">
        <v>23</v>
      </c>
      <c r="S1922" t="s">
        <v>44</v>
      </c>
      <c r="T1922" t="s">
        <v>53</v>
      </c>
    </row>
    <row r="1923" spans="1:20" ht="30" x14ac:dyDescent="0.25">
      <c r="A1923" t="s">
        <v>235</v>
      </c>
      <c r="B1923" t="s">
        <v>235</v>
      </c>
      <c r="C1923" t="s">
        <v>31</v>
      </c>
      <c r="D1923" t="s">
        <v>40</v>
      </c>
      <c r="E1923" s="1" t="s">
        <v>3300</v>
      </c>
      <c r="F1923">
        <v>3.3</v>
      </c>
      <c r="G1923" t="s">
        <v>128</v>
      </c>
      <c r="H1923" t="str">
        <f t="shared" si="58"/>
        <v>San Francisco</v>
      </c>
      <c r="I1923" t="b">
        <v>0</v>
      </c>
      <c r="J1923" t="s">
        <v>28</v>
      </c>
      <c r="K1923">
        <v>99000</v>
      </c>
      <c r="L1923">
        <v>178000</v>
      </c>
      <c r="M1923">
        <v>138500</v>
      </c>
      <c r="N1923" s="1" t="str">
        <f t="shared" si="59"/>
        <v>High (&gt;$90k)</v>
      </c>
      <c r="O1923" t="s">
        <v>29</v>
      </c>
      <c r="P1923" t="s">
        <v>143</v>
      </c>
      <c r="Q1923" t="s">
        <v>46</v>
      </c>
      <c r="R1923" t="s">
        <v>57</v>
      </c>
      <c r="S1923" t="s">
        <v>44</v>
      </c>
      <c r="T1923" t="s">
        <v>47</v>
      </c>
    </row>
    <row r="1924" spans="1:20" x14ac:dyDescent="0.25">
      <c r="A1924" t="s">
        <v>49</v>
      </c>
      <c r="B1924" t="s">
        <v>49</v>
      </c>
      <c r="C1924" t="s">
        <v>31</v>
      </c>
      <c r="D1924" t="s">
        <v>54</v>
      </c>
      <c r="E1924" t="s">
        <v>3301</v>
      </c>
      <c r="F1924">
        <v>-1</v>
      </c>
      <c r="G1924" t="s">
        <v>128</v>
      </c>
      <c r="H1924" t="str">
        <f t="shared" si="58"/>
        <v>San Francisco</v>
      </c>
      <c r="I1924" t="b">
        <v>0</v>
      </c>
      <c r="J1924" t="s">
        <v>28</v>
      </c>
      <c r="K1924">
        <v>99000</v>
      </c>
      <c r="L1924">
        <v>178000</v>
      </c>
      <c r="M1924">
        <v>138500</v>
      </c>
      <c r="N1924" s="1" t="str">
        <f t="shared" si="59"/>
        <v>High (&gt;$90k)</v>
      </c>
      <c r="O1924" t="s">
        <v>29</v>
      </c>
      <c r="P1924">
        <v>-1</v>
      </c>
      <c r="Q1924">
        <v>-1</v>
      </c>
      <c r="R1924">
        <v>-1</v>
      </c>
      <c r="S1924">
        <v>-1</v>
      </c>
      <c r="T1924">
        <v>-1</v>
      </c>
    </row>
    <row r="1925" spans="1:20" ht="30" x14ac:dyDescent="0.25">
      <c r="A1925" t="s">
        <v>1148</v>
      </c>
      <c r="B1925" t="s">
        <v>1151</v>
      </c>
      <c r="C1925" t="s">
        <v>31</v>
      </c>
      <c r="D1925" t="s">
        <v>54</v>
      </c>
      <c r="E1925" s="1" t="s">
        <v>3302</v>
      </c>
      <c r="F1925">
        <v>3.8</v>
      </c>
      <c r="G1925" t="s">
        <v>128</v>
      </c>
      <c r="H1925" t="str">
        <f t="shared" si="58"/>
        <v>San Francisco</v>
      </c>
      <c r="I1925" t="b">
        <v>0</v>
      </c>
      <c r="J1925" t="s">
        <v>28</v>
      </c>
      <c r="K1925">
        <v>99000</v>
      </c>
      <c r="L1925">
        <v>178000</v>
      </c>
      <c r="M1925">
        <v>138500</v>
      </c>
      <c r="N1925" s="1" t="str">
        <f t="shared" si="59"/>
        <v>High (&gt;$90k)</v>
      </c>
      <c r="O1925" t="s">
        <v>29</v>
      </c>
      <c r="P1925" t="s">
        <v>213</v>
      </c>
      <c r="Q1925" t="s">
        <v>213</v>
      </c>
      <c r="R1925" t="s">
        <v>23</v>
      </c>
      <c r="S1925" t="s">
        <v>44</v>
      </c>
      <c r="T1925" t="s">
        <v>53</v>
      </c>
    </row>
    <row r="1926" spans="1:20" ht="30" x14ac:dyDescent="0.25">
      <c r="A1926" t="s">
        <v>193</v>
      </c>
      <c r="B1926" t="s">
        <v>193</v>
      </c>
      <c r="C1926" t="s">
        <v>31</v>
      </c>
      <c r="D1926" t="s">
        <v>32</v>
      </c>
      <c r="E1926" s="1" t="s">
        <v>3303</v>
      </c>
      <c r="F1926">
        <v>3.5</v>
      </c>
      <c r="G1926" t="s">
        <v>128</v>
      </c>
      <c r="H1926" t="str">
        <f t="shared" ref="H1926:H1989" si="60">IFERROR(TRIM(LEFT(G1926,FIND(",",G1926)-1)),G1926)</f>
        <v>San Francisco</v>
      </c>
      <c r="I1926" t="b">
        <v>0</v>
      </c>
      <c r="J1926" t="s">
        <v>28</v>
      </c>
      <c r="K1926">
        <v>99000</v>
      </c>
      <c r="L1926">
        <v>178000</v>
      </c>
      <c r="M1926">
        <v>138500</v>
      </c>
      <c r="N1926" s="1" t="str">
        <f t="shared" ref="N1926:N1989" si="61">IF(M1926="", "", IF(M1926&lt;60000, "Low (&lt;$60k)", IF(M1926&lt;=90000, "Mid ($60k–$90k)", "High (&gt;$90k)")))</f>
        <v>High (&gt;$90k)</v>
      </c>
      <c r="O1926" t="s">
        <v>29</v>
      </c>
      <c r="P1926" t="s">
        <v>37</v>
      </c>
      <c r="Q1926" t="s">
        <v>38</v>
      </c>
      <c r="R1926" t="s">
        <v>84</v>
      </c>
      <c r="S1926" t="s">
        <v>44</v>
      </c>
      <c r="T1926" t="s">
        <v>129</v>
      </c>
    </row>
    <row r="1927" spans="1:20" ht="30" x14ac:dyDescent="0.25">
      <c r="A1927" t="s">
        <v>1354</v>
      </c>
      <c r="B1927" t="s">
        <v>1354</v>
      </c>
      <c r="C1927" t="s">
        <v>31</v>
      </c>
      <c r="D1927" t="s">
        <v>32</v>
      </c>
      <c r="E1927" s="1" t="s">
        <v>3304</v>
      </c>
      <c r="F1927">
        <v>4.0999999999999996</v>
      </c>
      <c r="G1927" t="s">
        <v>128</v>
      </c>
      <c r="H1927" t="str">
        <f t="shared" si="60"/>
        <v>San Francisco</v>
      </c>
      <c r="I1927" t="b">
        <v>0</v>
      </c>
      <c r="J1927" t="s">
        <v>28</v>
      </c>
      <c r="K1927">
        <v>99000</v>
      </c>
      <c r="L1927">
        <v>178000</v>
      </c>
      <c r="M1927">
        <v>138500</v>
      </c>
      <c r="N1927" s="1" t="str">
        <f t="shared" si="61"/>
        <v>High (&gt;$90k)</v>
      </c>
      <c r="O1927" t="s">
        <v>29</v>
      </c>
      <c r="P1927" t="s">
        <v>37</v>
      </c>
      <c r="Q1927" t="s">
        <v>38</v>
      </c>
      <c r="R1927" t="s">
        <v>36</v>
      </c>
      <c r="S1927" t="s">
        <v>80</v>
      </c>
      <c r="T1927" t="s">
        <v>53</v>
      </c>
    </row>
    <row r="1928" spans="1:20" ht="30" x14ac:dyDescent="0.25">
      <c r="A1928" t="s">
        <v>49</v>
      </c>
      <c r="B1928" t="s">
        <v>49</v>
      </c>
      <c r="C1928" t="s">
        <v>31</v>
      </c>
      <c r="D1928" t="s">
        <v>32</v>
      </c>
      <c r="E1928" s="1" t="s">
        <v>3305</v>
      </c>
      <c r="F1928">
        <v>4.5999999999999996</v>
      </c>
      <c r="G1928" t="s">
        <v>128</v>
      </c>
      <c r="H1928" t="str">
        <f t="shared" si="60"/>
        <v>San Francisco</v>
      </c>
      <c r="I1928" t="b">
        <v>0</v>
      </c>
      <c r="J1928" t="s">
        <v>28</v>
      </c>
      <c r="K1928">
        <v>99000</v>
      </c>
      <c r="L1928">
        <v>178000</v>
      </c>
      <c r="M1928">
        <v>138500</v>
      </c>
      <c r="N1928" s="1" t="str">
        <f t="shared" si="61"/>
        <v>High (&gt;$90k)</v>
      </c>
      <c r="O1928" t="s">
        <v>29</v>
      </c>
      <c r="P1928" t="s">
        <v>927</v>
      </c>
      <c r="Q1928" t="s">
        <v>874</v>
      </c>
      <c r="R1928" t="s">
        <v>103</v>
      </c>
      <c r="S1928" t="s">
        <v>44</v>
      </c>
      <c r="T1928" t="s">
        <v>308</v>
      </c>
    </row>
    <row r="1929" spans="1:20" ht="30" x14ac:dyDescent="0.25">
      <c r="A1929" t="s">
        <v>49</v>
      </c>
      <c r="B1929" t="s">
        <v>49</v>
      </c>
      <c r="C1929" t="s">
        <v>31</v>
      </c>
      <c r="D1929" t="s">
        <v>40</v>
      </c>
      <c r="E1929" s="1" t="s">
        <v>3307</v>
      </c>
      <c r="F1929">
        <v>4.2</v>
      </c>
      <c r="G1929" t="s">
        <v>284</v>
      </c>
      <c r="H1929" t="str">
        <f t="shared" si="60"/>
        <v>San Mateo</v>
      </c>
      <c r="I1929" t="b">
        <v>0</v>
      </c>
      <c r="J1929" t="s">
        <v>28</v>
      </c>
      <c r="K1929">
        <v>99000</v>
      </c>
      <c r="L1929">
        <v>178000</v>
      </c>
      <c r="M1929">
        <v>138500</v>
      </c>
      <c r="N1929" s="1" t="str">
        <f t="shared" si="61"/>
        <v>High (&gt;$90k)</v>
      </c>
      <c r="O1929" t="s">
        <v>29</v>
      </c>
      <c r="P1929" t="s">
        <v>148</v>
      </c>
      <c r="Q1929" t="s">
        <v>62</v>
      </c>
      <c r="R1929" t="s">
        <v>23</v>
      </c>
      <c r="S1929" t="s">
        <v>44</v>
      </c>
      <c r="T1929" t="s">
        <v>47</v>
      </c>
    </row>
    <row r="1930" spans="1:20" ht="30" x14ac:dyDescent="0.25">
      <c r="A1930" t="s">
        <v>3308</v>
      </c>
      <c r="B1930" t="s">
        <v>3308</v>
      </c>
      <c r="C1930" t="s">
        <v>31</v>
      </c>
      <c r="D1930" t="s">
        <v>54</v>
      </c>
      <c r="E1930" s="1" t="s">
        <v>3309</v>
      </c>
      <c r="F1930">
        <v>4.3</v>
      </c>
      <c r="G1930" t="s">
        <v>128</v>
      </c>
      <c r="H1930" t="str">
        <f t="shared" si="60"/>
        <v>San Francisco</v>
      </c>
      <c r="I1930" t="b">
        <v>0</v>
      </c>
      <c r="J1930" t="s">
        <v>28</v>
      </c>
      <c r="K1930">
        <v>99000</v>
      </c>
      <c r="L1930">
        <v>178000</v>
      </c>
      <c r="M1930">
        <v>138500</v>
      </c>
      <c r="N1930" s="1" t="str">
        <f t="shared" si="61"/>
        <v>High (&gt;$90k)</v>
      </c>
      <c r="O1930" t="s">
        <v>29</v>
      </c>
      <c r="P1930" t="s">
        <v>148</v>
      </c>
      <c r="Q1930" t="s">
        <v>62</v>
      </c>
      <c r="R1930" t="s">
        <v>103</v>
      </c>
      <c r="S1930" t="s">
        <v>72</v>
      </c>
      <c r="T1930" t="s">
        <v>47</v>
      </c>
    </row>
    <row r="1931" spans="1:20" ht="30" x14ac:dyDescent="0.25">
      <c r="A1931" t="s">
        <v>3310</v>
      </c>
      <c r="B1931" t="s">
        <v>3310</v>
      </c>
      <c r="C1931" t="s">
        <v>31</v>
      </c>
      <c r="D1931" t="s">
        <v>32</v>
      </c>
      <c r="E1931" s="1" t="s">
        <v>3311</v>
      </c>
      <c r="F1931">
        <v>5</v>
      </c>
      <c r="G1931" t="s">
        <v>128</v>
      </c>
      <c r="H1931" t="str">
        <f t="shared" si="60"/>
        <v>San Francisco</v>
      </c>
      <c r="I1931" t="b">
        <v>0</v>
      </c>
      <c r="J1931" t="s">
        <v>28</v>
      </c>
      <c r="K1931">
        <v>99000</v>
      </c>
      <c r="L1931">
        <v>178000</v>
      </c>
      <c r="M1931">
        <v>138500</v>
      </c>
      <c r="N1931" s="1" t="str">
        <f t="shared" si="61"/>
        <v>High (&gt;$90k)</v>
      </c>
      <c r="O1931" t="s">
        <v>29</v>
      </c>
      <c r="P1931" t="s">
        <v>45</v>
      </c>
      <c r="Q1931" t="s">
        <v>46</v>
      </c>
      <c r="R1931" t="s">
        <v>84</v>
      </c>
      <c r="S1931" t="s">
        <v>44</v>
      </c>
      <c r="T1931" t="s">
        <v>129</v>
      </c>
    </row>
    <row r="1932" spans="1:20" x14ac:dyDescent="0.25">
      <c r="A1932" t="s">
        <v>49</v>
      </c>
      <c r="B1932" t="s">
        <v>49</v>
      </c>
      <c r="C1932" t="s">
        <v>31</v>
      </c>
      <c r="D1932" t="s">
        <v>32</v>
      </c>
      <c r="E1932" t="s">
        <v>3312</v>
      </c>
      <c r="F1932">
        <v>-1</v>
      </c>
      <c r="G1932" t="s">
        <v>128</v>
      </c>
      <c r="H1932" t="str">
        <f t="shared" si="60"/>
        <v>San Francisco</v>
      </c>
      <c r="I1932" t="b">
        <v>1</v>
      </c>
      <c r="J1932" t="s">
        <v>28</v>
      </c>
      <c r="K1932">
        <v>99000</v>
      </c>
      <c r="L1932">
        <v>178000</v>
      </c>
      <c r="M1932">
        <v>138500</v>
      </c>
      <c r="N1932" s="1" t="str">
        <f t="shared" si="61"/>
        <v>High (&gt;$90k)</v>
      </c>
      <c r="O1932" t="s">
        <v>29</v>
      </c>
      <c r="P1932">
        <v>-1</v>
      </c>
      <c r="Q1932">
        <v>-1</v>
      </c>
      <c r="R1932" t="s">
        <v>103</v>
      </c>
      <c r="S1932" t="s">
        <v>72</v>
      </c>
      <c r="T1932" t="s">
        <v>47</v>
      </c>
    </row>
    <row r="1933" spans="1:20" ht="30" x14ac:dyDescent="0.25">
      <c r="A1933" t="s">
        <v>1107</v>
      </c>
      <c r="B1933" t="s">
        <v>1107</v>
      </c>
      <c r="C1933" t="s">
        <v>31</v>
      </c>
      <c r="D1933" t="s">
        <v>32</v>
      </c>
      <c r="E1933" s="1" t="s">
        <v>3313</v>
      </c>
      <c r="F1933">
        <v>3.7</v>
      </c>
      <c r="G1933" t="s">
        <v>128</v>
      </c>
      <c r="H1933" t="str">
        <f t="shared" si="60"/>
        <v>San Francisco</v>
      </c>
      <c r="I1933" t="b">
        <v>0</v>
      </c>
      <c r="J1933" t="s">
        <v>28</v>
      </c>
      <c r="K1933">
        <v>99000</v>
      </c>
      <c r="L1933">
        <v>178000</v>
      </c>
      <c r="M1933">
        <v>138500</v>
      </c>
      <c r="N1933" s="1" t="str">
        <f t="shared" si="61"/>
        <v>High (&gt;$90k)</v>
      </c>
      <c r="O1933" t="s">
        <v>29</v>
      </c>
      <c r="P1933" t="s">
        <v>45</v>
      </c>
      <c r="Q1933" t="s">
        <v>46</v>
      </c>
      <c r="R1933" t="s">
        <v>23</v>
      </c>
      <c r="S1933" t="s">
        <v>44</v>
      </c>
      <c r="T1933" t="s">
        <v>47</v>
      </c>
    </row>
    <row r="1934" spans="1:20" x14ac:dyDescent="0.25">
      <c r="A1934" t="s">
        <v>49</v>
      </c>
      <c r="B1934" t="s">
        <v>49</v>
      </c>
      <c r="C1934" t="s">
        <v>31</v>
      </c>
      <c r="D1934" t="s">
        <v>32</v>
      </c>
      <c r="E1934" t="s">
        <v>3314</v>
      </c>
      <c r="F1934">
        <v>-1</v>
      </c>
      <c r="G1934" t="s">
        <v>128</v>
      </c>
      <c r="H1934" t="str">
        <f t="shared" si="60"/>
        <v>San Francisco</v>
      </c>
      <c r="I1934" t="b">
        <v>0</v>
      </c>
      <c r="J1934" t="s">
        <v>28</v>
      </c>
      <c r="K1934">
        <v>99000</v>
      </c>
      <c r="L1934">
        <v>178000</v>
      </c>
      <c r="M1934">
        <v>138500</v>
      </c>
      <c r="N1934" s="1" t="str">
        <f t="shared" si="61"/>
        <v>High (&gt;$90k)</v>
      </c>
      <c r="O1934" t="s">
        <v>29</v>
      </c>
      <c r="P1934">
        <v>-1</v>
      </c>
      <c r="Q1934">
        <v>-1</v>
      </c>
      <c r="R1934" t="s">
        <v>116</v>
      </c>
      <c r="S1934" t="s">
        <v>72</v>
      </c>
      <c r="T1934" t="s">
        <v>47</v>
      </c>
    </row>
    <row r="1935" spans="1:20" ht="30" x14ac:dyDescent="0.25">
      <c r="A1935" t="s">
        <v>101</v>
      </c>
      <c r="B1935" t="s">
        <v>101</v>
      </c>
      <c r="C1935" t="s">
        <v>31</v>
      </c>
      <c r="D1935" t="s">
        <v>40</v>
      </c>
      <c r="E1935" s="1" t="s">
        <v>3315</v>
      </c>
      <c r="F1935">
        <v>4</v>
      </c>
      <c r="G1935" t="s">
        <v>128</v>
      </c>
      <c r="H1935" t="str">
        <f t="shared" si="60"/>
        <v>San Francisco</v>
      </c>
      <c r="I1935" t="b">
        <v>0</v>
      </c>
      <c r="J1935" t="s">
        <v>28</v>
      </c>
      <c r="K1935">
        <v>99000</v>
      </c>
      <c r="L1935">
        <v>178000</v>
      </c>
      <c r="M1935">
        <v>138500</v>
      </c>
      <c r="N1935" s="1" t="str">
        <f t="shared" si="61"/>
        <v>High (&gt;$90k)</v>
      </c>
      <c r="O1935" t="s">
        <v>29</v>
      </c>
      <c r="P1935" t="s">
        <v>143</v>
      </c>
      <c r="Q1935" t="s">
        <v>46</v>
      </c>
      <c r="R1935" t="s">
        <v>57</v>
      </c>
      <c r="S1935" t="s">
        <v>44</v>
      </c>
      <c r="T1935" t="s">
        <v>47</v>
      </c>
    </row>
    <row r="1936" spans="1:20" ht="30" x14ac:dyDescent="0.25">
      <c r="A1936" t="s">
        <v>49</v>
      </c>
      <c r="B1936" t="s">
        <v>49</v>
      </c>
      <c r="C1936" t="s">
        <v>31</v>
      </c>
      <c r="D1936" t="s">
        <v>40</v>
      </c>
      <c r="E1936" s="1" t="s">
        <v>3316</v>
      </c>
      <c r="F1936">
        <v>3.9</v>
      </c>
      <c r="G1936" t="s">
        <v>1256</v>
      </c>
      <c r="H1936" t="str">
        <f t="shared" si="60"/>
        <v>Oakland</v>
      </c>
      <c r="I1936" t="b">
        <v>1</v>
      </c>
      <c r="J1936" t="s">
        <v>28</v>
      </c>
      <c r="K1936">
        <v>99000</v>
      </c>
      <c r="L1936">
        <v>178000</v>
      </c>
      <c r="M1936">
        <v>138500</v>
      </c>
      <c r="N1936" s="1" t="str">
        <f t="shared" si="61"/>
        <v>High (&gt;$90k)</v>
      </c>
      <c r="O1936" t="s">
        <v>29</v>
      </c>
      <c r="P1936" t="s">
        <v>1401</v>
      </c>
      <c r="Q1936" t="s">
        <v>286</v>
      </c>
      <c r="R1936" t="s">
        <v>43</v>
      </c>
      <c r="S1936" t="s">
        <v>44</v>
      </c>
      <c r="T1936" t="s">
        <v>47</v>
      </c>
    </row>
    <row r="1937" spans="1:20" ht="30" x14ac:dyDescent="0.25">
      <c r="A1937" t="s">
        <v>49</v>
      </c>
      <c r="B1937" t="s">
        <v>49</v>
      </c>
      <c r="C1937" t="s">
        <v>31</v>
      </c>
      <c r="D1937" t="s">
        <v>40</v>
      </c>
      <c r="E1937" s="1" t="s">
        <v>2728</v>
      </c>
      <c r="F1937">
        <v>3.9</v>
      </c>
      <c r="G1937" t="s">
        <v>128</v>
      </c>
      <c r="H1937" t="str">
        <f t="shared" si="60"/>
        <v>San Francisco</v>
      </c>
      <c r="I1937" t="b">
        <v>0</v>
      </c>
      <c r="J1937" t="s">
        <v>28</v>
      </c>
      <c r="K1937">
        <v>99000</v>
      </c>
      <c r="L1937">
        <v>178000</v>
      </c>
      <c r="M1937">
        <v>138500</v>
      </c>
      <c r="N1937" s="1" t="str">
        <f t="shared" si="61"/>
        <v>High (&gt;$90k)</v>
      </c>
      <c r="O1937" t="s">
        <v>29</v>
      </c>
      <c r="P1937" t="s">
        <v>171</v>
      </c>
      <c r="Q1937" t="s">
        <v>78</v>
      </c>
      <c r="R1937" t="s">
        <v>71</v>
      </c>
      <c r="S1937" t="s">
        <v>44</v>
      </c>
      <c r="T1937" t="s">
        <v>175</v>
      </c>
    </row>
    <row r="1938" spans="1:20" ht="30" x14ac:dyDescent="0.25">
      <c r="A1938" t="s">
        <v>49</v>
      </c>
      <c r="B1938" t="s">
        <v>49</v>
      </c>
      <c r="C1938" t="s">
        <v>31</v>
      </c>
      <c r="D1938" t="s">
        <v>40</v>
      </c>
      <c r="E1938" s="1" t="s">
        <v>1135</v>
      </c>
      <c r="F1938">
        <v>3.6</v>
      </c>
      <c r="G1938" t="s">
        <v>128</v>
      </c>
      <c r="H1938" t="str">
        <f t="shared" si="60"/>
        <v>San Francisco</v>
      </c>
      <c r="I1938" t="b">
        <v>0</v>
      </c>
      <c r="J1938" t="s">
        <v>28</v>
      </c>
      <c r="K1938">
        <v>99000</v>
      </c>
      <c r="L1938">
        <v>178000</v>
      </c>
      <c r="M1938">
        <v>138500</v>
      </c>
      <c r="N1938" s="1" t="str">
        <f t="shared" si="61"/>
        <v>High (&gt;$90k)</v>
      </c>
      <c r="O1938" t="s">
        <v>29</v>
      </c>
      <c r="P1938" t="s">
        <v>171</v>
      </c>
      <c r="Q1938" t="s">
        <v>78</v>
      </c>
      <c r="R1938" t="s">
        <v>43</v>
      </c>
      <c r="S1938" t="s">
        <v>44</v>
      </c>
      <c r="T1938" t="s">
        <v>27</v>
      </c>
    </row>
    <row r="1939" spans="1:20" ht="30" x14ac:dyDescent="0.25">
      <c r="A1939" t="s">
        <v>1235</v>
      </c>
      <c r="B1939" t="s">
        <v>1235</v>
      </c>
      <c r="C1939" t="s">
        <v>31</v>
      </c>
      <c r="D1939" t="s">
        <v>54</v>
      </c>
      <c r="E1939" s="1" t="s">
        <v>3304</v>
      </c>
      <c r="F1939">
        <v>4.0999999999999996</v>
      </c>
      <c r="G1939" t="s">
        <v>128</v>
      </c>
      <c r="H1939" t="str">
        <f t="shared" si="60"/>
        <v>San Francisco</v>
      </c>
      <c r="I1939" t="b">
        <v>0</v>
      </c>
      <c r="J1939" t="s">
        <v>28</v>
      </c>
      <c r="K1939">
        <v>99000</v>
      </c>
      <c r="L1939">
        <v>178000</v>
      </c>
      <c r="M1939">
        <v>138500</v>
      </c>
      <c r="N1939" s="1" t="str">
        <f t="shared" si="61"/>
        <v>High (&gt;$90k)</v>
      </c>
      <c r="O1939" t="s">
        <v>29</v>
      </c>
      <c r="P1939" t="s">
        <v>37</v>
      </c>
      <c r="Q1939" t="s">
        <v>38</v>
      </c>
      <c r="R1939" t="s">
        <v>36</v>
      </c>
      <c r="S1939" t="s">
        <v>80</v>
      </c>
      <c r="T1939" t="s">
        <v>53</v>
      </c>
    </row>
    <row r="1940" spans="1:20" ht="30" x14ac:dyDescent="0.25">
      <c r="A1940" t="s">
        <v>49</v>
      </c>
      <c r="B1940" t="s">
        <v>49</v>
      </c>
      <c r="C1940" t="s">
        <v>31</v>
      </c>
      <c r="D1940" t="s">
        <v>40</v>
      </c>
      <c r="E1940" s="1" t="s">
        <v>3317</v>
      </c>
      <c r="F1940">
        <v>4.5999999999999996</v>
      </c>
      <c r="G1940" t="s">
        <v>3318</v>
      </c>
      <c r="H1940" t="str">
        <f t="shared" si="60"/>
        <v>Berkeley</v>
      </c>
      <c r="I1940" t="b">
        <v>0</v>
      </c>
      <c r="J1940" t="s">
        <v>28</v>
      </c>
      <c r="K1940">
        <v>99000</v>
      </c>
      <c r="L1940">
        <v>178000</v>
      </c>
      <c r="M1940">
        <v>138500</v>
      </c>
      <c r="N1940" s="1" t="str">
        <f t="shared" si="61"/>
        <v>High (&gt;$90k)</v>
      </c>
      <c r="O1940" t="s">
        <v>29</v>
      </c>
      <c r="P1940" t="s">
        <v>61</v>
      </c>
      <c r="Q1940" t="s">
        <v>62</v>
      </c>
      <c r="R1940" t="s">
        <v>103</v>
      </c>
      <c r="S1940" t="s">
        <v>44</v>
      </c>
      <c r="T1940" t="s">
        <v>47</v>
      </c>
    </row>
    <row r="1941" spans="1:20" ht="30" x14ac:dyDescent="0.25">
      <c r="A1941" t="s">
        <v>88</v>
      </c>
      <c r="B1941" t="s">
        <v>88</v>
      </c>
      <c r="C1941" t="s">
        <v>48</v>
      </c>
      <c r="D1941" t="s">
        <v>32</v>
      </c>
      <c r="E1941" s="1" t="s">
        <v>3319</v>
      </c>
      <c r="F1941">
        <v>3.4</v>
      </c>
      <c r="G1941" t="s">
        <v>128</v>
      </c>
      <c r="H1941" t="str">
        <f t="shared" si="60"/>
        <v>San Francisco</v>
      </c>
      <c r="I1941" t="b">
        <v>0</v>
      </c>
      <c r="J1941" t="s">
        <v>28</v>
      </c>
      <c r="K1941">
        <v>99000</v>
      </c>
      <c r="L1941">
        <v>178000</v>
      </c>
      <c r="M1941">
        <v>138500</v>
      </c>
      <c r="N1941" s="1" t="str">
        <f t="shared" si="61"/>
        <v>High (&gt;$90k)</v>
      </c>
      <c r="O1941" t="s">
        <v>29</v>
      </c>
      <c r="P1941" t="s">
        <v>213</v>
      </c>
      <c r="Q1941" t="s">
        <v>213</v>
      </c>
      <c r="R1941" t="s">
        <v>43</v>
      </c>
      <c r="S1941" t="s">
        <v>72</v>
      </c>
      <c r="T1941" t="s">
        <v>47</v>
      </c>
    </row>
    <row r="1942" spans="1:20" x14ac:dyDescent="0.25">
      <c r="A1942" t="s">
        <v>3320</v>
      </c>
      <c r="B1942" t="s">
        <v>3320</v>
      </c>
      <c r="C1942" t="s">
        <v>31</v>
      </c>
      <c r="D1942" t="s">
        <v>32</v>
      </c>
      <c r="E1942" t="s">
        <v>3321</v>
      </c>
      <c r="F1942">
        <v>-1</v>
      </c>
      <c r="G1942" t="s">
        <v>1256</v>
      </c>
      <c r="H1942" t="str">
        <f t="shared" si="60"/>
        <v>Oakland</v>
      </c>
      <c r="I1942" t="b">
        <v>0</v>
      </c>
      <c r="J1942" t="s">
        <v>28</v>
      </c>
      <c r="K1942">
        <v>99000</v>
      </c>
      <c r="L1942">
        <v>178000</v>
      </c>
      <c r="M1942">
        <v>138500</v>
      </c>
      <c r="N1942" s="1" t="str">
        <f t="shared" si="61"/>
        <v>High (&gt;$90k)</v>
      </c>
      <c r="O1942" t="s">
        <v>29</v>
      </c>
      <c r="P1942">
        <v>-1</v>
      </c>
      <c r="Q1942">
        <v>-1</v>
      </c>
      <c r="R1942">
        <v>-1</v>
      </c>
      <c r="S1942">
        <v>-1</v>
      </c>
      <c r="T1942">
        <v>-1</v>
      </c>
    </row>
    <row r="1943" spans="1:20" ht="30" x14ac:dyDescent="0.25">
      <c r="A1943" t="s">
        <v>88</v>
      </c>
      <c r="B1943" t="s">
        <v>88</v>
      </c>
      <c r="C1943" t="s">
        <v>48</v>
      </c>
      <c r="D1943" t="s">
        <v>40</v>
      </c>
      <c r="E1943" s="1" t="s">
        <v>3322</v>
      </c>
      <c r="F1943">
        <v>4</v>
      </c>
      <c r="G1943" t="s">
        <v>128</v>
      </c>
      <c r="H1943" t="str">
        <f t="shared" si="60"/>
        <v>San Francisco</v>
      </c>
      <c r="I1943" t="b">
        <v>0</v>
      </c>
      <c r="J1943" t="s">
        <v>28</v>
      </c>
      <c r="K1943">
        <v>99000</v>
      </c>
      <c r="L1943">
        <v>178000</v>
      </c>
      <c r="M1943">
        <v>138500</v>
      </c>
      <c r="N1943" s="1" t="str">
        <f t="shared" si="61"/>
        <v>High (&gt;$90k)</v>
      </c>
      <c r="O1943" t="s">
        <v>29</v>
      </c>
      <c r="P1943" t="s">
        <v>45</v>
      </c>
      <c r="Q1943" t="s">
        <v>46</v>
      </c>
      <c r="R1943" t="s">
        <v>43</v>
      </c>
      <c r="S1943" t="s">
        <v>72</v>
      </c>
      <c r="T1943" t="s">
        <v>39</v>
      </c>
    </row>
    <row r="1944" spans="1:20" ht="30" x14ac:dyDescent="0.25">
      <c r="A1944" t="s">
        <v>1354</v>
      </c>
      <c r="B1944" t="s">
        <v>1354</v>
      </c>
      <c r="C1944" t="s">
        <v>31</v>
      </c>
      <c r="D1944" t="s">
        <v>32</v>
      </c>
      <c r="E1944" s="1" t="s">
        <v>3323</v>
      </c>
      <c r="F1944">
        <v>4.0999999999999996</v>
      </c>
      <c r="G1944" t="s">
        <v>128</v>
      </c>
      <c r="H1944" t="str">
        <f t="shared" si="60"/>
        <v>San Francisco</v>
      </c>
      <c r="I1944" t="b">
        <v>0</v>
      </c>
      <c r="J1944" t="s">
        <v>28</v>
      </c>
      <c r="K1944">
        <v>99000</v>
      </c>
      <c r="L1944">
        <v>178000</v>
      </c>
      <c r="M1944">
        <v>138500</v>
      </c>
      <c r="N1944" s="1" t="str">
        <f t="shared" si="61"/>
        <v>High (&gt;$90k)</v>
      </c>
      <c r="O1944" t="s">
        <v>29</v>
      </c>
      <c r="P1944">
        <v>-1</v>
      </c>
      <c r="Q1944">
        <v>-1</v>
      </c>
      <c r="R1944" t="s">
        <v>36</v>
      </c>
      <c r="S1944" t="s">
        <v>384</v>
      </c>
      <c r="T1944" t="s">
        <v>105</v>
      </c>
    </row>
    <row r="1945" spans="1:20" ht="30" x14ac:dyDescent="0.25">
      <c r="A1945" t="s">
        <v>3324</v>
      </c>
      <c r="B1945" t="s">
        <v>3324</v>
      </c>
      <c r="C1945" t="s">
        <v>31</v>
      </c>
      <c r="D1945" t="s">
        <v>32</v>
      </c>
      <c r="E1945" s="1" t="s">
        <v>3325</v>
      </c>
      <c r="F1945">
        <v>3.4</v>
      </c>
      <c r="G1945" t="s">
        <v>1256</v>
      </c>
      <c r="H1945" t="str">
        <f t="shared" si="60"/>
        <v>Oakland</v>
      </c>
      <c r="I1945" t="b">
        <v>0</v>
      </c>
      <c r="J1945" t="s">
        <v>28</v>
      </c>
      <c r="K1945">
        <v>93000</v>
      </c>
      <c r="L1945">
        <v>159000</v>
      </c>
      <c r="M1945">
        <v>126000</v>
      </c>
      <c r="N1945" s="1" t="str">
        <f t="shared" si="61"/>
        <v>High (&gt;$90k)</v>
      </c>
      <c r="O1945" t="s">
        <v>29</v>
      </c>
      <c r="P1945" t="s">
        <v>104</v>
      </c>
      <c r="Q1945" t="s">
        <v>78</v>
      </c>
      <c r="R1945" t="s">
        <v>23</v>
      </c>
      <c r="S1945" t="s">
        <v>44</v>
      </c>
      <c r="T1945" t="s">
        <v>53</v>
      </c>
    </row>
    <row r="1946" spans="1:20" ht="30" x14ac:dyDescent="0.25">
      <c r="A1946" t="s">
        <v>769</v>
      </c>
      <c r="B1946" t="s">
        <v>769</v>
      </c>
      <c r="C1946" t="s">
        <v>31</v>
      </c>
      <c r="D1946" t="s">
        <v>32</v>
      </c>
      <c r="E1946" s="1" t="s">
        <v>3326</v>
      </c>
      <c r="F1946">
        <v>5</v>
      </c>
      <c r="G1946" t="s">
        <v>128</v>
      </c>
      <c r="H1946" t="str">
        <f t="shared" si="60"/>
        <v>San Francisco</v>
      </c>
      <c r="I1946" t="b">
        <v>0</v>
      </c>
      <c r="J1946" t="s">
        <v>28</v>
      </c>
      <c r="K1946">
        <v>93000</v>
      </c>
      <c r="L1946">
        <v>159000</v>
      </c>
      <c r="M1946">
        <v>126000</v>
      </c>
      <c r="N1946" s="1" t="str">
        <f t="shared" si="61"/>
        <v>High (&gt;$90k)</v>
      </c>
      <c r="O1946" t="s">
        <v>29</v>
      </c>
      <c r="P1946" t="s">
        <v>73</v>
      </c>
      <c r="Q1946" t="s">
        <v>62</v>
      </c>
      <c r="R1946" t="s">
        <v>84</v>
      </c>
      <c r="S1946" t="s">
        <v>44</v>
      </c>
      <c r="T1946" t="s">
        <v>47</v>
      </c>
    </row>
    <row r="1947" spans="1:20" ht="30" x14ac:dyDescent="0.25">
      <c r="A1947" t="s">
        <v>49</v>
      </c>
      <c r="B1947" t="s">
        <v>49</v>
      </c>
      <c r="C1947" t="s">
        <v>31</v>
      </c>
      <c r="D1947" t="s">
        <v>54</v>
      </c>
      <c r="E1947" s="1" t="s">
        <v>229</v>
      </c>
      <c r="F1947">
        <v>3.9</v>
      </c>
      <c r="G1947" t="s">
        <v>128</v>
      </c>
      <c r="H1947" t="str">
        <f t="shared" si="60"/>
        <v>San Francisco</v>
      </c>
      <c r="I1947" t="b">
        <v>1</v>
      </c>
      <c r="J1947" t="s">
        <v>28</v>
      </c>
      <c r="K1947">
        <v>93000</v>
      </c>
      <c r="L1947">
        <v>159000</v>
      </c>
      <c r="M1947">
        <v>126000</v>
      </c>
      <c r="N1947" s="1" t="str">
        <f t="shared" si="61"/>
        <v>High (&gt;$90k)</v>
      </c>
      <c r="O1947" t="s">
        <v>29</v>
      </c>
      <c r="P1947" t="s">
        <v>52</v>
      </c>
      <c r="Q1947" t="s">
        <v>46</v>
      </c>
      <c r="R1947" t="s">
        <v>57</v>
      </c>
      <c r="S1947" t="s">
        <v>44</v>
      </c>
      <c r="T1947" t="s">
        <v>27</v>
      </c>
    </row>
    <row r="1948" spans="1:20" ht="30" x14ac:dyDescent="0.25">
      <c r="A1948" t="s">
        <v>2065</v>
      </c>
      <c r="B1948" t="s">
        <v>2065</v>
      </c>
      <c r="C1948" t="s">
        <v>192</v>
      </c>
      <c r="D1948" t="s">
        <v>40</v>
      </c>
      <c r="E1948" s="1" t="s">
        <v>1569</v>
      </c>
      <c r="F1948">
        <v>3.8</v>
      </c>
      <c r="G1948" t="s">
        <v>128</v>
      </c>
      <c r="H1948" t="str">
        <f t="shared" si="60"/>
        <v>San Francisco</v>
      </c>
      <c r="I1948" t="b">
        <v>0</v>
      </c>
      <c r="J1948" t="s">
        <v>28</v>
      </c>
      <c r="K1948">
        <v>93000</v>
      </c>
      <c r="L1948">
        <v>159000</v>
      </c>
      <c r="M1948">
        <v>126000</v>
      </c>
      <c r="N1948" s="1" t="str">
        <f t="shared" si="61"/>
        <v>High (&gt;$90k)</v>
      </c>
      <c r="O1948" t="s">
        <v>29</v>
      </c>
      <c r="P1948" t="s">
        <v>262</v>
      </c>
      <c r="Q1948" t="s">
        <v>207</v>
      </c>
      <c r="R1948" t="s">
        <v>36</v>
      </c>
      <c r="S1948" t="s">
        <v>44</v>
      </c>
      <c r="T1948" t="s">
        <v>113</v>
      </c>
    </row>
    <row r="1949" spans="1:20" ht="30" x14ac:dyDescent="0.25">
      <c r="A1949" t="s">
        <v>49</v>
      </c>
      <c r="B1949" t="s">
        <v>49</v>
      </c>
      <c r="C1949" t="s">
        <v>31</v>
      </c>
      <c r="D1949" t="s">
        <v>32</v>
      </c>
      <c r="E1949" s="1" t="s">
        <v>277</v>
      </c>
      <c r="F1949">
        <v>4.0999999999999996</v>
      </c>
      <c r="G1949" t="s">
        <v>128</v>
      </c>
      <c r="H1949" t="str">
        <f t="shared" si="60"/>
        <v>San Francisco</v>
      </c>
      <c r="I1949" t="b">
        <v>0</v>
      </c>
      <c r="J1949" t="s">
        <v>28</v>
      </c>
      <c r="K1949">
        <v>93000</v>
      </c>
      <c r="L1949">
        <v>159000</v>
      </c>
      <c r="M1949">
        <v>126000</v>
      </c>
      <c r="N1949" s="1" t="str">
        <f t="shared" si="61"/>
        <v>High (&gt;$90k)</v>
      </c>
      <c r="O1949" t="s">
        <v>29</v>
      </c>
      <c r="P1949" t="s">
        <v>104</v>
      </c>
      <c r="Q1949" t="s">
        <v>78</v>
      </c>
      <c r="R1949" t="s">
        <v>43</v>
      </c>
      <c r="S1949" t="s">
        <v>72</v>
      </c>
      <c r="T1949" t="s">
        <v>175</v>
      </c>
    </row>
    <row r="1950" spans="1:20" ht="30" x14ac:dyDescent="0.25">
      <c r="A1950" t="s">
        <v>3327</v>
      </c>
      <c r="B1950" t="s">
        <v>3329</v>
      </c>
      <c r="C1950" t="s">
        <v>48</v>
      </c>
      <c r="D1950" t="s">
        <v>54</v>
      </c>
      <c r="E1950" s="1" t="s">
        <v>3328</v>
      </c>
      <c r="F1950">
        <v>2.5</v>
      </c>
      <c r="G1950" t="s">
        <v>128</v>
      </c>
      <c r="H1950" t="str">
        <f t="shared" si="60"/>
        <v>San Francisco</v>
      </c>
      <c r="I1950" t="b">
        <v>1</v>
      </c>
      <c r="J1950" t="s">
        <v>28</v>
      </c>
      <c r="K1950">
        <v>93000</v>
      </c>
      <c r="L1950">
        <v>159000</v>
      </c>
      <c r="M1950">
        <v>126000</v>
      </c>
      <c r="N1950" s="1" t="str">
        <f t="shared" si="61"/>
        <v>High (&gt;$90k)</v>
      </c>
      <c r="O1950" t="s">
        <v>29</v>
      </c>
      <c r="P1950">
        <v>-1</v>
      </c>
      <c r="Q1950">
        <v>-1</v>
      </c>
      <c r="R1950" t="s">
        <v>103</v>
      </c>
      <c r="S1950" t="s">
        <v>337</v>
      </c>
      <c r="T1950" t="s">
        <v>47</v>
      </c>
    </row>
    <row r="1951" spans="1:20" ht="30" x14ac:dyDescent="0.25">
      <c r="A1951" t="s">
        <v>3330</v>
      </c>
      <c r="B1951" t="s">
        <v>3330</v>
      </c>
      <c r="C1951" t="s">
        <v>192</v>
      </c>
      <c r="D1951" t="s">
        <v>40</v>
      </c>
      <c r="E1951" s="1" t="s">
        <v>3331</v>
      </c>
      <c r="F1951">
        <v>3.2</v>
      </c>
      <c r="G1951" t="s">
        <v>128</v>
      </c>
      <c r="H1951" t="str">
        <f t="shared" si="60"/>
        <v>San Francisco</v>
      </c>
      <c r="I1951" t="b">
        <v>0</v>
      </c>
      <c r="J1951" t="s">
        <v>28</v>
      </c>
      <c r="K1951">
        <v>93000</v>
      </c>
      <c r="L1951">
        <v>159000</v>
      </c>
      <c r="M1951">
        <v>126000</v>
      </c>
      <c r="N1951" s="1" t="str">
        <f t="shared" si="61"/>
        <v>High (&gt;$90k)</v>
      </c>
      <c r="O1951" t="s">
        <v>29</v>
      </c>
      <c r="P1951" t="s">
        <v>52</v>
      </c>
      <c r="Q1951" t="s">
        <v>46</v>
      </c>
      <c r="R1951" t="s">
        <v>23</v>
      </c>
      <c r="S1951" t="s">
        <v>44</v>
      </c>
      <c r="T1951" t="s">
        <v>105</v>
      </c>
    </row>
    <row r="1952" spans="1:20" ht="30" x14ac:dyDescent="0.25">
      <c r="A1952" t="s">
        <v>3332</v>
      </c>
      <c r="B1952" t="s">
        <v>3334</v>
      </c>
      <c r="C1952" t="s">
        <v>31</v>
      </c>
      <c r="D1952" t="s">
        <v>32</v>
      </c>
      <c r="E1952" s="1" t="s">
        <v>3333</v>
      </c>
      <c r="F1952">
        <v>3.7</v>
      </c>
      <c r="G1952" t="s">
        <v>128</v>
      </c>
      <c r="H1952" t="str">
        <f t="shared" si="60"/>
        <v>San Francisco</v>
      </c>
      <c r="I1952" t="b">
        <v>0</v>
      </c>
      <c r="J1952" t="s">
        <v>28</v>
      </c>
      <c r="K1952">
        <v>93000</v>
      </c>
      <c r="L1952">
        <v>159000</v>
      </c>
      <c r="M1952">
        <v>126000</v>
      </c>
      <c r="N1952" s="1" t="str">
        <f t="shared" si="61"/>
        <v>High (&gt;$90k)</v>
      </c>
      <c r="O1952" t="s">
        <v>29</v>
      </c>
      <c r="P1952" t="s">
        <v>159</v>
      </c>
      <c r="Q1952" t="s">
        <v>46</v>
      </c>
      <c r="R1952" t="s">
        <v>71</v>
      </c>
      <c r="S1952" t="s">
        <v>72</v>
      </c>
      <c r="T1952" t="s">
        <v>47</v>
      </c>
    </row>
    <row r="1953" spans="1:20" ht="30" x14ac:dyDescent="0.25">
      <c r="A1953" t="s">
        <v>3335</v>
      </c>
      <c r="B1953" t="s">
        <v>3335</v>
      </c>
      <c r="C1953" t="s">
        <v>31</v>
      </c>
      <c r="D1953" t="s">
        <v>32</v>
      </c>
      <c r="E1953" s="1" t="s">
        <v>3336</v>
      </c>
      <c r="F1953">
        <v>3.7</v>
      </c>
      <c r="G1953" t="s">
        <v>128</v>
      </c>
      <c r="H1953" t="str">
        <f t="shared" si="60"/>
        <v>San Francisco</v>
      </c>
      <c r="I1953" t="b">
        <v>0</v>
      </c>
      <c r="J1953" t="s">
        <v>28</v>
      </c>
      <c r="K1953">
        <v>93000</v>
      </c>
      <c r="L1953">
        <v>159000</v>
      </c>
      <c r="M1953">
        <v>126000</v>
      </c>
      <c r="N1953" s="1" t="str">
        <f t="shared" si="61"/>
        <v>High (&gt;$90k)</v>
      </c>
      <c r="O1953" t="s">
        <v>29</v>
      </c>
      <c r="P1953" t="s">
        <v>154</v>
      </c>
      <c r="Q1953" t="s">
        <v>62</v>
      </c>
      <c r="R1953" t="s">
        <v>43</v>
      </c>
      <c r="S1953" t="s">
        <v>72</v>
      </c>
      <c r="T1953" t="s">
        <v>113</v>
      </c>
    </row>
    <row r="1954" spans="1:20" ht="30" x14ac:dyDescent="0.25">
      <c r="A1954" t="s">
        <v>3337</v>
      </c>
      <c r="B1954" t="s">
        <v>3338</v>
      </c>
      <c r="C1954" t="s">
        <v>31</v>
      </c>
      <c r="D1954" t="s">
        <v>32</v>
      </c>
      <c r="E1954" s="1" t="s">
        <v>1127</v>
      </c>
      <c r="F1954">
        <v>3.2</v>
      </c>
      <c r="G1954" t="s">
        <v>1128</v>
      </c>
      <c r="H1954" t="str">
        <f t="shared" si="60"/>
        <v>Burlingame</v>
      </c>
      <c r="I1954" t="b">
        <v>0</v>
      </c>
      <c r="J1954" t="s">
        <v>28</v>
      </c>
      <c r="K1954">
        <v>93000</v>
      </c>
      <c r="L1954">
        <v>159000</v>
      </c>
      <c r="M1954">
        <v>126000</v>
      </c>
      <c r="N1954" s="1" t="str">
        <f t="shared" si="61"/>
        <v>High (&gt;$90k)</v>
      </c>
      <c r="O1954" t="s">
        <v>29</v>
      </c>
      <c r="P1954" t="s">
        <v>243</v>
      </c>
      <c r="Q1954" t="s">
        <v>242</v>
      </c>
      <c r="R1954" t="s">
        <v>23</v>
      </c>
      <c r="S1954" t="s">
        <v>44</v>
      </c>
      <c r="T1954" t="s">
        <v>132</v>
      </c>
    </row>
    <row r="1955" spans="1:20" ht="30" x14ac:dyDescent="0.25">
      <c r="A1955" t="s">
        <v>3292</v>
      </c>
      <c r="B1955" t="s">
        <v>3293</v>
      </c>
      <c r="C1955" t="s">
        <v>31</v>
      </c>
      <c r="D1955" t="s">
        <v>32</v>
      </c>
      <c r="E1955" s="1" t="s">
        <v>460</v>
      </c>
      <c r="F1955">
        <v>3.7</v>
      </c>
      <c r="G1955" t="s">
        <v>128</v>
      </c>
      <c r="H1955" t="str">
        <f t="shared" si="60"/>
        <v>San Francisco</v>
      </c>
      <c r="I1955" t="b">
        <v>1</v>
      </c>
      <c r="J1955" t="s">
        <v>28</v>
      </c>
      <c r="K1955">
        <v>93000</v>
      </c>
      <c r="L1955">
        <v>159000</v>
      </c>
      <c r="M1955">
        <v>126000</v>
      </c>
      <c r="N1955" s="1" t="str">
        <f t="shared" si="61"/>
        <v>High (&gt;$90k)</v>
      </c>
      <c r="O1955" t="s">
        <v>29</v>
      </c>
      <c r="P1955" t="s">
        <v>171</v>
      </c>
      <c r="Q1955" t="s">
        <v>78</v>
      </c>
      <c r="R1955" t="s">
        <v>103</v>
      </c>
      <c r="S1955" t="s">
        <v>44</v>
      </c>
      <c r="T1955" t="s">
        <v>53</v>
      </c>
    </row>
    <row r="1956" spans="1:20" ht="30" x14ac:dyDescent="0.25">
      <c r="A1956" t="s">
        <v>193</v>
      </c>
      <c r="B1956" t="s">
        <v>193</v>
      </c>
      <c r="C1956" t="s">
        <v>31</v>
      </c>
      <c r="D1956" t="s">
        <v>40</v>
      </c>
      <c r="E1956" s="1" t="s">
        <v>3339</v>
      </c>
      <c r="F1956">
        <v>3.2</v>
      </c>
      <c r="G1956" t="s">
        <v>128</v>
      </c>
      <c r="H1956" t="str">
        <f t="shared" si="60"/>
        <v>San Francisco</v>
      </c>
      <c r="I1956" t="b">
        <v>0</v>
      </c>
      <c r="J1956" t="s">
        <v>28</v>
      </c>
      <c r="K1956">
        <v>93000</v>
      </c>
      <c r="L1956">
        <v>159000</v>
      </c>
      <c r="M1956">
        <v>126000</v>
      </c>
      <c r="N1956" s="1" t="str">
        <f t="shared" si="61"/>
        <v>High (&gt;$90k)</v>
      </c>
      <c r="O1956" t="s">
        <v>29</v>
      </c>
      <c r="P1956" t="s">
        <v>143</v>
      </c>
      <c r="Q1956" t="s">
        <v>46</v>
      </c>
      <c r="R1956" t="s">
        <v>103</v>
      </c>
      <c r="S1956" t="s">
        <v>44</v>
      </c>
      <c r="T1956" t="s">
        <v>47</v>
      </c>
    </row>
    <row r="1957" spans="1:20" ht="30" x14ac:dyDescent="0.25">
      <c r="A1957" t="s">
        <v>3340</v>
      </c>
      <c r="B1957" t="s">
        <v>3340</v>
      </c>
      <c r="C1957" t="s">
        <v>31</v>
      </c>
      <c r="D1957" t="s">
        <v>32</v>
      </c>
      <c r="E1957" s="1" t="s">
        <v>3341</v>
      </c>
      <c r="F1957">
        <v>4.0999999999999996</v>
      </c>
      <c r="G1957" t="s">
        <v>128</v>
      </c>
      <c r="H1957" t="str">
        <f t="shared" si="60"/>
        <v>San Francisco</v>
      </c>
      <c r="I1957" t="b">
        <v>0</v>
      </c>
      <c r="J1957" t="s">
        <v>28</v>
      </c>
      <c r="K1957">
        <v>93000</v>
      </c>
      <c r="L1957">
        <v>159000</v>
      </c>
      <c r="M1957">
        <v>126000</v>
      </c>
      <c r="N1957" s="1" t="str">
        <f t="shared" si="61"/>
        <v>High (&gt;$90k)</v>
      </c>
      <c r="O1957" t="s">
        <v>29</v>
      </c>
      <c r="P1957" t="s">
        <v>37</v>
      </c>
      <c r="Q1957" t="s">
        <v>38</v>
      </c>
      <c r="R1957" t="s">
        <v>23</v>
      </c>
      <c r="S1957" t="s">
        <v>44</v>
      </c>
      <c r="T1957" t="s">
        <v>47</v>
      </c>
    </row>
    <row r="1958" spans="1:20" ht="30" x14ac:dyDescent="0.25">
      <c r="A1958" t="s">
        <v>49</v>
      </c>
      <c r="B1958" t="s">
        <v>49</v>
      </c>
      <c r="C1958" t="s">
        <v>31</v>
      </c>
      <c r="D1958" t="s">
        <v>32</v>
      </c>
      <c r="E1958" s="1" t="s">
        <v>3342</v>
      </c>
      <c r="F1958">
        <v>3.2</v>
      </c>
      <c r="G1958" t="s">
        <v>284</v>
      </c>
      <c r="H1958" t="str">
        <f t="shared" si="60"/>
        <v>San Mateo</v>
      </c>
      <c r="I1958" t="b">
        <v>1</v>
      </c>
      <c r="J1958" t="s">
        <v>28</v>
      </c>
      <c r="K1958">
        <v>93000</v>
      </c>
      <c r="L1958">
        <v>159000</v>
      </c>
      <c r="M1958">
        <v>126000</v>
      </c>
      <c r="N1958" s="1" t="str">
        <f t="shared" si="61"/>
        <v>High (&gt;$90k)</v>
      </c>
      <c r="O1958" t="s">
        <v>29</v>
      </c>
      <c r="P1958" t="s">
        <v>90</v>
      </c>
      <c r="Q1958" t="s">
        <v>78</v>
      </c>
      <c r="R1958" t="s">
        <v>57</v>
      </c>
      <c r="S1958" t="s">
        <v>72</v>
      </c>
      <c r="T1958" t="s">
        <v>27</v>
      </c>
    </row>
    <row r="1959" spans="1:20" ht="30" x14ac:dyDescent="0.25">
      <c r="A1959" t="s">
        <v>49</v>
      </c>
      <c r="B1959" t="s">
        <v>49</v>
      </c>
      <c r="C1959" t="s">
        <v>31</v>
      </c>
      <c r="D1959" t="s">
        <v>32</v>
      </c>
      <c r="E1959" s="1" t="s">
        <v>3343</v>
      </c>
      <c r="F1959">
        <v>5</v>
      </c>
      <c r="G1959" t="s">
        <v>284</v>
      </c>
      <c r="H1959" t="str">
        <f t="shared" si="60"/>
        <v>San Mateo</v>
      </c>
      <c r="I1959" t="b">
        <v>0</v>
      </c>
      <c r="J1959" t="s">
        <v>28</v>
      </c>
      <c r="K1959">
        <v>93000</v>
      </c>
      <c r="L1959">
        <v>159000</v>
      </c>
      <c r="M1959">
        <v>126000</v>
      </c>
      <c r="N1959" s="1" t="str">
        <f t="shared" si="61"/>
        <v>High (&gt;$90k)</v>
      </c>
      <c r="O1959" t="s">
        <v>29</v>
      </c>
      <c r="P1959" t="s">
        <v>52</v>
      </c>
      <c r="Q1959" t="s">
        <v>46</v>
      </c>
      <c r="R1959" t="s">
        <v>84</v>
      </c>
      <c r="S1959" t="s">
        <v>44</v>
      </c>
      <c r="T1959" t="s">
        <v>96</v>
      </c>
    </row>
    <row r="1960" spans="1:20" ht="30" x14ac:dyDescent="0.25">
      <c r="A1960" t="s">
        <v>49</v>
      </c>
      <c r="B1960" t="s">
        <v>49</v>
      </c>
      <c r="C1960" t="s">
        <v>31</v>
      </c>
      <c r="D1960" t="s">
        <v>40</v>
      </c>
      <c r="E1960" s="1" t="s">
        <v>3344</v>
      </c>
      <c r="F1960">
        <v>4.0999999999999996</v>
      </c>
      <c r="G1960" t="s">
        <v>3306</v>
      </c>
      <c r="H1960" t="str">
        <f t="shared" si="60"/>
        <v>Foster City</v>
      </c>
      <c r="I1960" t="b">
        <v>0</v>
      </c>
      <c r="J1960" t="s">
        <v>28</v>
      </c>
      <c r="K1960">
        <v>93000</v>
      </c>
      <c r="L1960">
        <v>159000</v>
      </c>
      <c r="M1960">
        <v>126000</v>
      </c>
      <c r="N1960" s="1" t="str">
        <f t="shared" si="61"/>
        <v>High (&gt;$90k)</v>
      </c>
      <c r="O1960" t="s">
        <v>29</v>
      </c>
      <c r="P1960" t="s">
        <v>52</v>
      </c>
      <c r="Q1960" t="s">
        <v>46</v>
      </c>
      <c r="R1960" t="s">
        <v>103</v>
      </c>
      <c r="S1960" t="s">
        <v>44</v>
      </c>
      <c r="T1960" t="s">
        <v>47</v>
      </c>
    </row>
    <row r="1961" spans="1:20" ht="30" x14ac:dyDescent="0.25">
      <c r="A1961" t="s">
        <v>3345</v>
      </c>
      <c r="B1961" t="s">
        <v>3345</v>
      </c>
      <c r="C1961" t="s">
        <v>48</v>
      </c>
      <c r="D1961" t="s">
        <v>40</v>
      </c>
      <c r="E1961" s="1" t="s">
        <v>3346</v>
      </c>
      <c r="F1961">
        <v>4.8</v>
      </c>
      <c r="G1961" t="s">
        <v>128</v>
      </c>
      <c r="H1961" t="str">
        <f t="shared" si="60"/>
        <v>San Francisco</v>
      </c>
      <c r="I1961" t="b">
        <v>0</v>
      </c>
      <c r="J1961" t="s">
        <v>28</v>
      </c>
      <c r="K1961">
        <v>93000</v>
      </c>
      <c r="L1961">
        <v>159000</v>
      </c>
      <c r="M1961">
        <v>126000</v>
      </c>
      <c r="N1961" s="1" t="str">
        <f t="shared" si="61"/>
        <v>High (&gt;$90k)</v>
      </c>
      <c r="O1961" t="s">
        <v>29</v>
      </c>
      <c r="P1961" t="s">
        <v>154</v>
      </c>
      <c r="Q1961" t="s">
        <v>62</v>
      </c>
      <c r="R1961" t="s">
        <v>23</v>
      </c>
      <c r="S1961" t="s">
        <v>44</v>
      </c>
      <c r="T1961" t="s">
        <v>47</v>
      </c>
    </row>
    <row r="1962" spans="1:20" ht="30" x14ac:dyDescent="0.25">
      <c r="A1962" t="s">
        <v>49</v>
      </c>
      <c r="B1962" t="s">
        <v>49</v>
      </c>
      <c r="C1962" t="s">
        <v>31</v>
      </c>
      <c r="D1962" t="s">
        <v>32</v>
      </c>
      <c r="E1962" s="1" t="s">
        <v>3347</v>
      </c>
      <c r="F1962">
        <v>4.5</v>
      </c>
      <c r="G1962" t="s">
        <v>3348</v>
      </c>
      <c r="H1962" t="str">
        <f t="shared" si="60"/>
        <v>Marin City</v>
      </c>
      <c r="I1962" t="b">
        <v>0</v>
      </c>
      <c r="J1962" t="s">
        <v>28</v>
      </c>
      <c r="K1962">
        <v>93000</v>
      </c>
      <c r="L1962">
        <v>159000</v>
      </c>
      <c r="M1962">
        <v>126000</v>
      </c>
      <c r="N1962" s="1" t="str">
        <f t="shared" si="61"/>
        <v>High (&gt;$90k)</v>
      </c>
      <c r="O1962" t="s">
        <v>29</v>
      </c>
      <c r="P1962" t="s">
        <v>37</v>
      </c>
      <c r="Q1962" t="s">
        <v>38</v>
      </c>
      <c r="R1962" t="s">
        <v>84</v>
      </c>
      <c r="S1962" t="s">
        <v>24</v>
      </c>
      <c r="T1962" t="s">
        <v>96</v>
      </c>
    </row>
    <row r="1963" spans="1:20" ht="30" x14ac:dyDescent="0.25">
      <c r="A1963" t="s">
        <v>88</v>
      </c>
      <c r="B1963" t="s">
        <v>88</v>
      </c>
      <c r="C1963" t="s">
        <v>48</v>
      </c>
      <c r="D1963" t="s">
        <v>40</v>
      </c>
      <c r="E1963" s="1" t="s">
        <v>3349</v>
      </c>
      <c r="F1963">
        <v>4.0999999999999996</v>
      </c>
      <c r="G1963" t="s">
        <v>128</v>
      </c>
      <c r="H1963" t="str">
        <f t="shared" si="60"/>
        <v>San Francisco</v>
      </c>
      <c r="I1963" t="b">
        <v>0</v>
      </c>
      <c r="J1963" t="s">
        <v>28</v>
      </c>
      <c r="K1963">
        <v>93000</v>
      </c>
      <c r="L1963">
        <v>159000</v>
      </c>
      <c r="M1963">
        <v>126000</v>
      </c>
      <c r="N1963" s="1" t="str">
        <f t="shared" si="61"/>
        <v>High (&gt;$90k)</v>
      </c>
      <c r="O1963" t="s">
        <v>29</v>
      </c>
      <c r="P1963" t="s">
        <v>45</v>
      </c>
      <c r="Q1963" t="s">
        <v>46</v>
      </c>
      <c r="R1963" t="s">
        <v>23</v>
      </c>
      <c r="S1963" t="s">
        <v>44</v>
      </c>
      <c r="T1963" t="s">
        <v>47</v>
      </c>
    </row>
    <row r="1964" spans="1:20" ht="30" x14ac:dyDescent="0.25">
      <c r="A1964" t="s">
        <v>220</v>
      </c>
      <c r="B1964" t="s">
        <v>220</v>
      </c>
      <c r="C1964" t="s">
        <v>126</v>
      </c>
      <c r="D1964" t="s">
        <v>54</v>
      </c>
      <c r="E1964" s="1" t="s">
        <v>343</v>
      </c>
      <c r="F1964">
        <v>5</v>
      </c>
      <c r="G1964" t="s">
        <v>128</v>
      </c>
      <c r="H1964" t="str">
        <f t="shared" si="60"/>
        <v>San Francisco</v>
      </c>
      <c r="I1964" t="b">
        <v>0</v>
      </c>
      <c r="J1964" t="s">
        <v>28</v>
      </c>
      <c r="K1964">
        <v>93000</v>
      </c>
      <c r="L1964">
        <v>159000</v>
      </c>
      <c r="M1964">
        <v>126000</v>
      </c>
      <c r="N1964" s="1" t="str">
        <f t="shared" si="61"/>
        <v>High (&gt;$90k)</v>
      </c>
      <c r="O1964" t="s">
        <v>29</v>
      </c>
      <c r="P1964" t="s">
        <v>52</v>
      </c>
      <c r="Q1964" t="s">
        <v>46</v>
      </c>
      <c r="R1964" t="s">
        <v>103</v>
      </c>
      <c r="S1964" t="s">
        <v>44</v>
      </c>
      <c r="T1964" t="s">
        <v>53</v>
      </c>
    </row>
    <row r="1965" spans="1:20" ht="30" x14ac:dyDescent="0.25">
      <c r="A1965" t="s">
        <v>193</v>
      </c>
      <c r="B1965" t="s">
        <v>193</v>
      </c>
      <c r="C1965" t="s">
        <v>31</v>
      </c>
      <c r="D1965" t="s">
        <v>32</v>
      </c>
      <c r="E1965" s="1" t="s">
        <v>229</v>
      </c>
      <c r="F1965">
        <v>3.9</v>
      </c>
      <c r="G1965" t="s">
        <v>128</v>
      </c>
      <c r="H1965" t="str">
        <f t="shared" si="60"/>
        <v>San Francisco</v>
      </c>
      <c r="I1965" t="b">
        <v>0</v>
      </c>
      <c r="J1965" t="s">
        <v>28</v>
      </c>
      <c r="K1965">
        <v>93000</v>
      </c>
      <c r="L1965">
        <v>159000</v>
      </c>
      <c r="M1965">
        <v>126000</v>
      </c>
      <c r="N1965" s="1" t="str">
        <f t="shared" si="61"/>
        <v>High (&gt;$90k)</v>
      </c>
      <c r="O1965" t="s">
        <v>29</v>
      </c>
      <c r="P1965" t="s">
        <v>52</v>
      </c>
      <c r="Q1965" t="s">
        <v>46</v>
      </c>
      <c r="R1965" t="s">
        <v>57</v>
      </c>
      <c r="S1965" t="s">
        <v>44</v>
      </c>
      <c r="T1965" t="s">
        <v>27</v>
      </c>
    </row>
    <row r="1966" spans="1:20" ht="30" x14ac:dyDescent="0.25">
      <c r="A1966" t="s">
        <v>3350</v>
      </c>
      <c r="B1966" t="s">
        <v>3351</v>
      </c>
      <c r="C1966" t="s">
        <v>48</v>
      </c>
      <c r="D1966" t="s">
        <v>40</v>
      </c>
      <c r="E1966" s="1" t="s">
        <v>3322</v>
      </c>
      <c r="F1966">
        <v>4</v>
      </c>
      <c r="G1966" t="s">
        <v>128</v>
      </c>
      <c r="H1966" t="str">
        <f t="shared" si="60"/>
        <v>San Francisco</v>
      </c>
      <c r="I1966" t="b">
        <v>0</v>
      </c>
      <c r="J1966" t="s">
        <v>28</v>
      </c>
      <c r="K1966">
        <v>93000</v>
      </c>
      <c r="L1966">
        <v>159000</v>
      </c>
      <c r="M1966">
        <v>126000</v>
      </c>
      <c r="N1966" s="1" t="str">
        <f t="shared" si="61"/>
        <v>High (&gt;$90k)</v>
      </c>
      <c r="O1966" t="s">
        <v>29</v>
      </c>
      <c r="P1966" t="s">
        <v>45</v>
      </c>
      <c r="Q1966" t="s">
        <v>46</v>
      </c>
      <c r="R1966" t="s">
        <v>43</v>
      </c>
      <c r="S1966" t="s">
        <v>72</v>
      </c>
      <c r="T1966" t="s">
        <v>39</v>
      </c>
    </row>
    <row r="1967" spans="1:20" ht="30" x14ac:dyDescent="0.25">
      <c r="A1967" t="s">
        <v>49</v>
      </c>
      <c r="B1967" t="s">
        <v>49</v>
      </c>
      <c r="C1967" t="s">
        <v>31</v>
      </c>
      <c r="D1967" t="s">
        <v>32</v>
      </c>
      <c r="E1967" s="1" t="s">
        <v>3352</v>
      </c>
      <c r="F1967">
        <v>4.5999999999999996</v>
      </c>
      <c r="G1967" t="s">
        <v>3353</v>
      </c>
      <c r="H1967" t="str">
        <f t="shared" si="60"/>
        <v>Daly City</v>
      </c>
      <c r="I1967" t="b">
        <v>0</v>
      </c>
      <c r="J1967" t="s">
        <v>28</v>
      </c>
      <c r="K1967">
        <v>93000</v>
      </c>
      <c r="L1967">
        <v>159000</v>
      </c>
      <c r="M1967">
        <v>126000</v>
      </c>
      <c r="N1967" s="1" t="str">
        <f t="shared" si="61"/>
        <v>High (&gt;$90k)</v>
      </c>
      <c r="O1967" t="s">
        <v>29</v>
      </c>
      <c r="P1967" t="s">
        <v>171</v>
      </c>
      <c r="Q1967" t="s">
        <v>78</v>
      </c>
      <c r="R1967" t="s">
        <v>43</v>
      </c>
      <c r="S1967" t="s">
        <v>44</v>
      </c>
      <c r="T1967" t="s">
        <v>27</v>
      </c>
    </row>
    <row r="1968" spans="1:20" ht="30" x14ac:dyDescent="0.25">
      <c r="A1968" t="s">
        <v>49</v>
      </c>
      <c r="B1968" t="s">
        <v>49</v>
      </c>
      <c r="C1968" t="s">
        <v>31</v>
      </c>
      <c r="D1968" t="s">
        <v>32</v>
      </c>
      <c r="E1968" s="1" t="s">
        <v>3354</v>
      </c>
      <c r="F1968">
        <v>3.4</v>
      </c>
      <c r="G1968" t="s">
        <v>3355</v>
      </c>
      <c r="H1968" t="str">
        <f t="shared" si="60"/>
        <v>South San Francisco</v>
      </c>
      <c r="I1968" t="b">
        <v>0</v>
      </c>
      <c r="J1968" t="s">
        <v>28</v>
      </c>
      <c r="K1968">
        <v>93000</v>
      </c>
      <c r="L1968">
        <v>159000</v>
      </c>
      <c r="M1968">
        <v>126000</v>
      </c>
      <c r="N1968" s="1" t="str">
        <f t="shared" si="61"/>
        <v>High (&gt;$90k)</v>
      </c>
      <c r="O1968" t="s">
        <v>29</v>
      </c>
      <c r="P1968" t="s">
        <v>329</v>
      </c>
      <c r="Q1968" t="s">
        <v>329</v>
      </c>
      <c r="R1968" t="s">
        <v>36</v>
      </c>
      <c r="S1968" t="s">
        <v>72</v>
      </c>
      <c r="T1968" t="s">
        <v>113</v>
      </c>
    </row>
    <row r="1969" spans="1:20" ht="30" x14ac:dyDescent="0.25">
      <c r="A1969" t="s">
        <v>49</v>
      </c>
      <c r="B1969" t="s">
        <v>49</v>
      </c>
      <c r="C1969" t="s">
        <v>31</v>
      </c>
      <c r="D1969" t="s">
        <v>32</v>
      </c>
      <c r="E1969" s="1" t="s">
        <v>1618</v>
      </c>
      <c r="F1969">
        <v>3.2</v>
      </c>
      <c r="G1969" t="s">
        <v>128</v>
      </c>
      <c r="H1969" t="str">
        <f t="shared" si="60"/>
        <v>San Francisco</v>
      </c>
      <c r="I1969" t="b">
        <v>0</v>
      </c>
      <c r="J1969" t="s">
        <v>28</v>
      </c>
      <c r="K1969">
        <v>93000</v>
      </c>
      <c r="L1969">
        <v>159000</v>
      </c>
      <c r="M1969">
        <v>126000</v>
      </c>
      <c r="N1969" s="1" t="str">
        <f t="shared" si="61"/>
        <v>High (&gt;$90k)</v>
      </c>
      <c r="O1969" t="s">
        <v>29</v>
      </c>
      <c r="P1969" t="s">
        <v>171</v>
      </c>
      <c r="Q1969" t="s">
        <v>78</v>
      </c>
      <c r="R1969" t="s">
        <v>43</v>
      </c>
      <c r="S1969" t="s">
        <v>44</v>
      </c>
      <c r="T1969" t="s">
        <v>27</v>
      </c>
    </row>
    <row r="1970" spans="1:20" ht="30" x14ac:dyDescent="0.25">
      <c r="A1970" t="s">
        <v>88</v>
      </c>
      <c r="B1970" t="s">
        <v>88</v>
      </c>
      <c r="C1970" t="s">
        <v>48</v>
      </c>
      <c r="D1970" t="s">
        <v>40</v>
      </c>
      <c r="E1970" s="1" t="s">
        <v>3356</v>
      </c>
      <c r="F1970">
        <v>3.3</v>
      </c>
      <c r="G1970" t="s">
        <v>128</v>
      </c>
      <c r="H1970" t="str">
        <f t="shared" si="60"/>
        <v>San Francisco</v>
      </c>
      <c r="I1970" t="b">
        <v>0</v>
      </c>
      <c r="J1970" t="s">
        <v>28</v>
      </c>
      <c r="K1970">
        <v>82000</v>
      </c>
      <c r="L1970">
        <v>116000</v>
      </c>
      <c r="M1970">
        <v>99000</v>
      </c>
      <c r="N1970" s="1" t="str">
        <f t="shared" si="61"/>
        <v>High (&gt;$90k)</v>
      </c>
      <c r="O1970" t="s">
        <v>29</v>
      </c>
      <c r="P1970" t="s">
        <v>37</v>
      </c>
      <c r="Q1970" t="s">
        <v>38</v>
      </c>
      <c r="R1970" t="s">
        <v>103</v>
      </c>
      <c r="S1970" t="s">
        <v>44</v>
      </c>
      <c r="T1970" t="s">
        <v>47</v>
      </c>
    </row>
    <row r="1971" spans="1:20" ht="30" x14ac:dyDescent="0.25">
      <c r="A1971" t="s">
        <v>3357</v>
      </c>
      <c r="B1971" t="s">
        <v>3357</v>
      </c>
      <c r="C1971" t="s">
        <v>31</v>
      </c>
      <c r="D1971" t="s">
        <v>32</v>
      </c>
      <c r="E1971" s="1" t="s">
        <v>3358</v>
      </c>
      <c r="F1971">
        <v>4</v>
      </c>
      <c r="G1971" t="s">
        <v>284</v>
      </c>
      <c r="H1971" t="str">
        <f t="shared" si="60"/>
        <v>San Mateo</v>
      </c>
      <c r="I1971" t="b">
        <v>0</v>
      </c>
      <c r="J1971" t="s">
        <v>28</v>
      </c>
      <c r="K1971">
        <v>82000</v>
      </c>
      <c r="L1971">
        <v>116000</v>
      </c>
      <c r="M1971">
        <v>99000</v>
      </c>
      <c r="N1971" s="1" t="str">
        <f t="shared" si="61"/>
        <v>High (&gt;$90k)</v>
      </c>
      <c r="O1971" t="s">
        <v>29</v>
      </c>
      <c r="P1971" t="s">
        <v>52</v>
      </c>
      <c r="Q1971" t="s">
        <v>46</v>
      </c>
      <c r="R1971" t="s">
        <v>116</v>
      </c>
      <c r="S1971" t="s">
        <v>44</v>
      </c>
      <c r="T1971" t="s">
        <v>308</v>
      </c>
    </row>
    <row r="1972" spans="1:20" x14ac:dyDescent="0.25">
      <c r="A1972" t="s">
        <v>3359</v>
      </c>
      <c r="B1972" t="s">
        <v>3361</v>
      </c>
      <c r="C1972" t="s">
        <v>31</v>
      </c>
      <c r="D1972" t="s">
        <v>32</v>
      </c>
      <c r="E1972" t="s">
        <v>3360</v>
      </c>
      <c r="F1972">
        <v>-1</v>
      </c>
      <c r="G1972" t="s">
        <v>128</v>
      </c>
      <c r="H1972" t="str">
        <f t="shared" si="60"/>
        <v>San Francisco</v>
      </c>
      <c r="I1972" t="b">
        <v>1</v>
      </c>
      <c r="J1972" t="s">
        <v>28</v>
      </c>
      <c r="K1972">
        <v>82000</v>
      </c>
      <c r="L1972">
        <v>116000</v>
      </c>
      <c r="M1972">
        <v>99000</v>
      </c>
      <c r="N1972" s="1" t="str">
        <f t="shared" si="61"/>
        <v>High (&gt;$90k)</v>
      </c>
      <c r="O1972" t="s">
        <v>29</v>
      </c>
      <c r="P1972">
        <v>-1</v>
      </c>
      <c r="Q1972">
        <v>-1</v>
      </c>
      <c r="R1972" t="s">
        <v>103</v>
      </c>
      <c r="S1972" t="s">
        <v>72</v>
      </c>
      <c r="T1972" t="s">
        <v>47</v>
      </c>
    </row>
    <row r="1973" spans="1:20" x14ac:dyDescent="0.25">
      <c r="A1973" t="s">
        <v>2065</v>
      </c>
      <c r="B1973" t="s">
        <v>2065</v>
      </c>
      <c r="C1973" t="s">
        <v>192</v>
      </c>
      <c r="D1973" t="s">
        <v>40</v>
      </c>
      <c r="E1973" t="s">
        <v>1610</v>
      </c>
      <c r="F1973">
        <v>-1</v>
      </c>
      <c r="G1973" t="s">
        <v>128</v>
      </c>
      <c r="H1973" t="str">
        <f t="shared" si="60"/>
        <v>San Francisco</v>
      </c>
      <c r="I1973" t="b">
        <v>0</v>
      </c>
      <c r="J1973" t="s">
        <v>28</v>
      </c>
      <c r="K1973">
        <v>82000</v>
      </c>
      <c r="L1973">
        <v>116000</v>
      </c>
      <c r="M1973">
        <v>99000</v>
      </c>
      <c r="N1973" s="1" t="str">
        <f t="shared" si="61"/>
        <v>High (&gt;$90k)</v>
      </c>
      <c r="O1973" t="s">
        <v>29</v>
      </c>
      <c r="P1973">
        <v>-1</v>
      </c>
      <c r="Q1973">
        <v>-1</v>
      </c>
      <c r="R1973">
        <v>-1</v>
      </c>
      <c r="S1973">
        <v>-1</v>
      </c>
      <c r="T1973">
        <v>-1</v>
      </c>
    </row>
    <row r="1974" spans="1:20" ht="30" x14ac:dyDescent="0.25">
      <c r="A1974" t="s">
        <v>3362</v>
      </c>
      <c r="B1974" t="s">
        <v>3362</v>
      </c>
      <c r="C1974" t="s">
        <v>31</v>
      </c>
      <c r="D1974" t="s">
        <v>40</v>
      </c>
      <c r="E1974" s="1" t="s">
        <v>3363</v>
      </c>
      <c r="F1974">
        <v>3.9</v>
      </c>
      <c r="G1974" t="s">
        <v>3306</v>
      </c>
      <c r="H1974" t="str">
        <f t="shared" si="60"/>
        <v>Foster City</v>
      </c>
      <c r="I1974" t="b">
        <v>0</v>
      </c>
      <c r="J1974" t="s">
        <v>28</v>
      </c>
      <c r="K1974">
        <v>82000</v>
      </c>
      <c r="L1974">
        <v>116000</v>
      </c>
      <c r="M1974">
        <v>99000</v>
      </c>
      <c r="N1974" s="1" t="str">
        <f t="shared" si="61"/>
        <v>High (&gt;$90k)</v>
      </c>
      <c r="O1974" t="s">
        <v>29</v>
      </c>
      <c r="P1974" t="s">
        <v>143</v>
      </c>
      <c r="Q1974" t="s">
        <v>46</v>
      </c>
      <c r="R1974" t="s">
        <v>103</v>
      </c>
      <c r="S1974" t="s">
        <v>44</v>
      </c>
      <c r="T1974" t="s">
        <v>132</v>
      </c>
    </row>
    <row r="1975" spans="1:20" ht="30" x14ac:dyDescent="0.25">
      <c r="A1975" t="s">
        <v>1975</v>
      </c>
      <c r="B1975" t="s">
        <v>1975</v>
      </c>
      <c r="C1975" t="s">
        <v>31</v>
      </c>
      <c r="D1975" t="s">
        <v>32</v>
      </c>
      <c r="E1975" s="1" t="s">
        <v>3365</v>
      </c>
      <c r="F1975">
        <v>3</v>
      </c>
      <c r="G1975" t="s">
        <v>3306</v>
      </c>
      <c r="H1975" t="str">
        <f t="shared" si="60"/>
        <v>Foster City</v>
      </c>
      <c r="I1975" t="b">
        <v>0</v>
      </c>
      <c r="J1975" t="s">
        <v>28</v>
      </c>
      <c r="K1975">
        <v>82000</v>
      </c>
      <c r="L1975">
        <v>116000</v>
      </c>
      <c r="M1975">
        <v>99000</v>
      </c>
      <c r="N1975" s="1" t="str">
        <f t="shared" si="61"/>
        <v>High (&gt;$90k)</v>
      </c>
      <c r="O1975" t="s">
        <v>29</v>
      </c>
      <c r="P1975" t="s">
        <v>159</v>
      </c>
      <c r="Q1975" t="s">
        <v>46</v>
      </c>
      <c r="R1975" t="s">
        <v>57</v>
      </c>
      <c r="S1975" t="s">
        <v>72</v>
      </c>
      <c r="T1975" t="s">
        <v>27</v>
      </c>
    </row>
    <row r="1976" spans="1:20" x14ac:dyDescent="0.25">
      <c r="A1976" t="s">
        <v>193</v>
      </c>
      <c r="B1976" t="s">
        <v>193</v>
      </c>
      <c r="C1976" t="s">
        <v>31</v>
      </c>
      <c r="D1976" t="s">
        <v>40</v>
      </c>
      <c r="E1976" t="s">
        <v>3366</v>
      </c>
      <c r="F1976">
        <v>-1</v>
      </c>
      <c r="G1976" t="s">
        <v>128</v>
      </c>
      <c r="H1976" t="str">
        <f t="shared" si="60"/>
        <v>San Francisco</v>
      </c>
      <c r="I1976" t="b">
        <v>0</v>
      </c>
      <c r="J1976" t="s">
        <v>28</v>
      </c>
      <c r="K1976">
        <v>82000</v>
      </c>
      <c r="L1976">
        <v>116000</v>
      </c>
      <c r="M1976">
        <v>99000</v>
      </c>
      <c r="N1976" s="1" t="str">
        <f t="shared" si="61"/>
        <v>High (&gt;$90k)</v>
      </c>
      <c r="O1976" t="s">
        <v>29</v>
      </c>
      <c r="P1976">
        <v>-1</v>
      </c>
      <c r="Q1976">
        <v>-1</v>
      </c>
      <c r="R1976">
        <v>-1</v>
      </c>
      <c r="S1976">
        <v>-1</v>
      </c>
      <c r="T1976">
        <v>-1</v>
      </c>
    </row>
    <row r="1977" spans="1:20" ht="30" x14ac:dyDescent="0.25">
      <c r="A1977" t="s">
        <v>394</v>
      </c>
      <c r="B1977" t="s">
        <v>394</v>
      </c>
      <c r="C1977" t="s">
        <v>31</v>
      </c>
      <c r="D1977" t="s">
        <v>32</v>
      </c>
      <c r="E1977" s="1" t="s">
        <v>3367</v>
      </c>
      <c r="F1977">
        <v>3.8</v>
      </c>
      <c r="G1977" t="s">
        <v>1128</v>
      </c>
      <c r="H1977" t="str">
        <f t="shared" si="60"/>
        <v>Burlingame</v>
      </c>
      <c r="I1977" t="b">
        <v>0</v>
      </c>
      <c r="J1977" t="s">
        <v>28</v>
      </c>
      <c r="K1977">
        <v>82000</v>
      </c>
      <c r="L1977">
        <v>116000</v>
      </c>
      <c r="M1977">
        <v>99000</v>
      </c>
      <c r="N1977" s="1" t="str">
        <f t="shared" si="61"/>
        <v>High (&gt;$90k)</v>
      </c>
      <c r="O1977" t="s">
        <v>29</v>
      </c>
      <c r="P1977" t="s">
        <v>159</v>
      </c>
      <c r="Q1977" t="s">
        <v>46</v>
      </c>
      <c r="R1977" t="s">
        <v>84</v>
      </c>
      <c r="S1977" t="s">
        <v>44</v>
      </c>
      <c r="T1977" t="s">
        <v>96</v>
      </c>
    </row>
    <row r="1978" spans="1:20" ht="30" x14ac:dyDescent="0.25">
      <c r="A1978" t="s">
        <v>3368</v>
      </c>
      <c r="B1978" t="s">
        <v>3370</v>
      </c>
      <c r="C1978" t="s">
        <v>31</v>
      </c>
      <c r="D1978" t="s">
        <v>54</v>
      </c>
      <c r="E1978" s="1" t="s">
        <v>3369</v>
      </c>
      <c r="F1978">
        <v>3.8</v>
      </c>
      <c r="G1978" t="s">
        <v>128</v>
      </c>
      <c r="H1978" t="str">
        <f t="shared" si="60"/>
        <v>San Francisco</v>
      </c>
      <c r="I1978" t="b">
        <v>1</v>
      </c>
      <c r="J1978" t="s">
        <v>28</v>
      </c>
      <c r="K1978">
        <v>82000</v>
      </c>
      <c r="L1978">
        <v>116000</v>
      </c>
      <c r="M1978">
        <v>99000</v>
      </c>
      <c r="N1978" s="1" t="str">
        <f t="shared" si="61"/>
        <v>High (&gt;$90k)</v>
      </c>
      <c r="O1978" t="s">
        <v>29</v>
      </c>
      <c r="P1978" t="s">
        <v>104</v>
      </c>
      <c r="Q1978" t="s">
        <v>78</v>
      </c>
      <c r="R1978" t="s">
        <v>84</v>
      </c>
      <c r="S1978" t="s">
        <v>44</v>
      </c>
      <c r="T1978" t="s">
        <v>96</v>
      </c>
    </row>
    <row r="1979" spans="1:20" x14ac:dyDescent="0.25">
      <c r="A1979" t="s">
        <v>49</v>
      </c>
      <c r="B1979" t="s">
        <v>49</v>
      </c>
      <c r="C1979" t="s">
        <v>31</v>
      </c>
      <c r="D1979" t="s">
        <v>40</v>
      </c>
      <c r="E1979" t="s">
        <v>3371</v>
      </c>
      <c r="F1979">
        <v>-1</v>
      </c>
      <c r="G1979" t="s">
        <v>3372</v>
      </c>
      <c r="H1979" t="str">
        <f t="shared" si="60"/>
        <v>San Bruno</v>
      </c>
      <c r="I1979" t="b">
        <v>0</v>
      </c>
      <c r="J1979" t="s">
        <v>28</v>
      </c>
      <c r="K1979">
        <v>82000</v>
      </c>
      <c r="L1979">
        <v>116000</v>
      </c>
      <c r="M1979">
        <v>99000</v>
      </c>
      <c r="N1979" s="1" t="str">
        <f t="shared" si="61"/>
        <v>High (&gt;$90k)</v>
      </c>
      <c r="O1979" t="s">
        <v>29</v>
      </c>
      <c r="P1979">
        <v>-1</v>
      </c>
      <c r="Q1979">
        <v>-1</v>
      </c>
      <c r="R1979">
        <v>-1</v>
      </c>
      <c r="S1979">
        <v>-1</v>
      </c>
      <c r="T1979">
        <v>-1</v>
      </c>
    </row>
    <row r="1980" spans="1:20" x14ac:dyDescent="0.25">
      <c r="A1980" t="s">
        <v>49</v>
      </c>
      <c r="B1980" t="s">
        <v>49</v>
      </c>
      <c r="C1980" t="s">
        <v>31</v>
      </c>
      <c r="D1980" t="s">
        <v>32</v>
      </c>
      <c r="E1980" t="s">
        <v>3373</v>
      </c>
      <c r="F1980">
        <v>-1</v>
      </c>
      <c r="G1980" t="s">
        <v>1256</v>
      </c>
      <c r="H1980" t="str">
        <f t="shared" si="60"/>
        <v>Oakland</v>
      </c>
      <c r="I1980" t="b">
        <v>0</v>
      </c>
      <c r="J1980" t="s">
        <v>28</v>
      </c>
      <c r="K1980">
        <v>82000</v>
      </c>
      <c r="L1980">
        <v>116000</v>
      </c>
      <c r="M1980">
        <v>99000</v>
      </c>
      <c r="N1980" s="1" t="str">
        <f t="shared" si="61"/>
        <v>High (&gt;$90k)</v>
      </c>
      <c r="O1980" t="s">
        <v>29</v>
      </c>
      <c r="P1980">
        <v>-1</v>
      </c>
      <c r="Q1980">
        <v>-1</v>
      </c>
      <c r="R1980" t="s">
        <v>103</v>
      </c>
      <c r="S1980" t="s">
        <v>116</v>
      </c>
      <c r="T1980" t="s">
        <v>47</v>
      </c>
    </row>
    <row r="1981" spans="1:20" ht="30" x14ac:dyDescent="0.25">
      <c r="A1981" t="s">
        <v>770</v>
      </c>
      <c r="B1981" t="s">
        <v>771</v>
      </c>
      <c r="C1981" t="s">
        <v>31</v>
      </c>
      <c r="D1981" t="s">
        <v>40</v>
      </c>
      <c r="E1981" s="1" t="s">
        <v>3287</v>
      </c>
      <c r="F1981">
        <v>4</v>
      </c>
      <c r="G1981" t="s">
        <v>284</v>
      </c>
      <c r="H1981" t="str">
        <f t="shared" si="60"/>
        <v>San Mateo</v>
      </c>
      <c r="I1981" t="b">
        <v>0</v>
      </c>
      <c r="J1981" t="s">
        <v>28</v>
      </c>
      <c r="K1981">
        <v>82000</v>
      </c>
      <c r="L1981">
        <v>116000</v>
      </c>
      <c r="M1981">
        <v>99000</v>
      </c>
      <c r="N1981" s="1" t="str">
        <f t="shared" si="61"/>
        <v>High (&gt;$90k)</v>
      </c>
      <c r="O1981" t="s">
        <v>29</v>
      </c>
      <c r="P1981" t="s">
        <v>143</v>
      </c>
      <c r="Q1981" t="s">
        <v>46</v>
      </c>
      <c r="R1981" t="s">
        <v>43</v>
      </c>
      <c r="S1981" t="s">
        <v>44</v>
      </c>
      <c r="T1981" t="s">
        <v>47</v>
      </c>
    </row>
    <row r="1982" spans="1:20" ht="30" x14ac:dyDescent="0.25">
      <c r="A1982" t="s">
        <v>3374</v>
      </c>
      <c r="B1982" t="s">
        <v>3377</v>
      </c>
      <c r="C1982" t="s">
        <v>192</v>
      </c>
      <c r="D1982" t="s">
        <v>40</v>
      </c>
      <c r="E1982" s="1" t="s">
        <v>3375</v>
      </c>
      <c r="F1982">
        <v>4.4000000000000004</v>
      </c>
      <c r="G1982" t="s">
        <v>3376</v>
      </c>
      <c r="H1982" t="str">
        <f t="shared" si="60"/>
        <v>Emeryville</v>
      </c>
      <c r="I1982" t="b">
        <v>0</v>
      </c>
      <c r="J1982" t="s">
        <v>28</v>
      </c>
      <c r="K1982">
        <v>82000</v>
      </c>
      <c r="L1982">
        <v>116000</v>
      </c>
      <c r="M1982">
        <v>99000</v>
      </c>
      <c r="N1982" s="1" t="str">
        <f t="shared" si="61"/>
        <v>High (&gt;$90k)</v>
      </c>
      <c r="O1982" t="s">
        <v>29</v>
      </c>
      <c r="P1982" t="s">
        <v>329</v>
      </c>
      <c r="Q1982" t="s">
        <v>329</v>
      </c>
      <c r="R1982" t="s">
        <v>103</v>
      </c>
      <c r="S1982" t="s">
        <v>44</v>
      </c>
      <c r="T1982" t="s">
        <v>47</v>
      </c>
    </row>
    <row r="1983" spans="1:20" ht="30" x14ac:dyDescent="0.25">
      <c r="A1983" t="s">
        <v>3378</v>
      </c>
      <c r="B1983" t="s">
        <v>3378</v>
      </c>
      <c r="C1983" t="s">
        <v>48</v>
      </c>
      <c r="D1983" t="s">
        <v>32</v>
      </c>
      <c r="E1983" s="1" t="s">
        <v>3379</v>
      </c>
      <c r="F1983">
        <v>3.6</v>
      </c>
      <c r="G1983" t="s">
        <v>128</v>
      </c>
      <c r="H1983" t="str">
        <f t="shared" si="60"/>
        <v>San Francisco</v>
      </c>
      <c r="I1983" t="b">
        <v>0</v>
      </c>
      <c r="J1983" t="s">
        <v>28</v>
      </c>
      <c r="K1983">
        <v>82000</v>
      </c>
      <c r="L1983">
        <v>116000</v>
      </c>
      <c r="M1983">
        <v>99000</v>
      </c>
      <c r="N1983" s="1" t="str">
        <f t="shared" si="61"/>
        <v>High (&gt;$90k)</v>
      </c>
      <c r="O1983" t="s">
        <v>29</v>
      </c>
      <c r="P1983" t="s">
        <v>45</v>
      </c>
      <c r="Q1983" t="s">
        <v>46</v>
      </c>
      <c r="R1983" t="s">
        <v>43</v>
      </c>
      <c r="S1983" t="s">
        <v>51</v>
      </c>
      <c r="T1983" t="s">
        <v>47</v>
      </c>
    </row>
    <row r="1984" spans="1:20" ht="30" x14ac:dyDescent="0.25">
      <c r="A1984" t="s">
        <v>49</v>
      </c>
      <c r="B1984" t="s">
        <v>49</v>
      </c>
      <c r="C1984" t="s">
        <v>31</v>
      </c>
      <c r="D1984" t="s">
        <v>32</v>
      </c>
      <c r="E1984" s="1" t="s">
        <v>2899</v>
      </c>
      <c r="F1984">
        <v>3.2</v>
      </c>
      <c r="G1984" t="s">
        <v>128</v>
      </c>
      <c r="H1984" t="str">
        <f t="shared" si="60"/>
        <v>San Francisco</v>
      </c>
      <c r="I1984" t="b">
        <v>1</v>
      </c>
      <c r="J1984" t="s">
        <v>28</v>
      </c>
      <c r="K1984">
        <v>82000</v>
      </c>
      <c r="L1984">
        <v>116000</v>
      </c>
      <c r="M1984">
        <v>99000</v>
      </c>
      <c r="N1984" s="1" t="str">
        <f t="shared" si="61"/>
        <v>High (&gt;$90k)</v>
      </c>
      <c r="O1984" t="s">
        <v>29</v>
      </c>
      <c r="P1984" t="s">
        <v>293</v>
      </c>
      <c r="Q1984" t="s">
        <v>294</v>
      </c>
      <c r="R1984" t="s">
        <v>103</v>
      </c>
      <c r="S1984" t="s">
        <v>44</v>
      </c>
      <c r="T1984" t="s">
        <v>308</v>
      </c>
    </row>
    <row r="1985" spans="1:20" ht="30" x14ac:dyDescent="0.25">
      <c r="A1985" t="s">
        <v>193</v>
      </c>
      <c r="B1985" t="s">
        <v>193</v>
      </c>
      <c r="C1985" t="s">
        <v>31</v>
      </c>
      <c r="D1985" t="s">
        <v>32</v>
      </c>
      <c r="E1985" s="1" t="s">
        <v>3380</v>
      </c>
      <c r="F1985">
        <v>3.9</v>
      </c>
      <c r="G1985" t="s">
        <v>128</v>
      </c>
      <c r="H1985" t="str">
        <f t="shared" si="60"/>
        <v>San Francisco</v>
      </c>
      <c r="I1985" t="b">
        <v>0</v>
      </c>
      <c r="J1985" t="s">
        <v>28</v>
      </c>
      <c r="K1985">
        <v>82000</v>
      </c>
      <c r="L1985">
        <v>116000</v>
      </c>
      <c r="M1985">
        <v>99000</v>
      </c>
      <c r="N1985" s="1" t="str">
        <f t="shared" si="61"/>
        <v>High (&gt;$90k)</v>
      </c>
      <c r="O1985" t="s">
        <v>29</v>
      </c>
      <c r="P1985" t="s">
        <v>52</v>
      </c>
      <c r="Q1985" t="s">
        <v>46</v>
      </c>
      <c r="R1985" t="s">
        <v>23</v>
      </c>
      <c r="S1985" t="s">
        <v>44</v>
      </c>
      <c r="T1985" t="s">
        <v>53</v>
      </c>
    </row>
    <row r="1986" spans="1:20" ht="30" x14ac:dyDescent="0.25">
      <c r="A1986" t="s">
        <v>3381</v>
      </c>
      <c r="B1986" t="s">
        <v>3381</v>
      </c>
      <c r="C1986" t="s">
        <v>31</v>
      </c>
      <c r="D1986" t="s">
        <v>40</v>
      </c>
      <c r="E1986" s="1" t="s">
        <v>3382</v>
      </c>
      <c r="F1986">
        <v>4</v>
      </c>
      <c r="G1986" t="s">
        <v>128</v>
      </c>
      <c r="H1986" t="str">
        <f t="shared" si="60"/>
        <v>San Francisco</v>
      </c>
      <c r="I1986" t="b">
        <v>0</v>
      </c>
      <c r="J1986" t="s">
        <v>28</v>
      </c>
      <c r="K1986">
        <v>82000</v>
      </c>
      <c r="L1986">
        <v>116000</v>
      </c>
      <c r="M1986">
        <v>99000</v>
      </c>
      <c r="N1986" s="1" t="str">
        <f t="shared" si="61"/>
        <v>High (&gt;$90k)</v>
      </c>
      <c r="O1986" t="s">
        <v>29</v>
      </c>
      <c r="P1986" t="s">
        <v>159</v>
      </c>
      <c r="Q1986" t="s">
        <v>46</v>
      </c>
      <c r="R1986" t="s">
        <v>43</v>
      </c>
      <c r="S1986" t="s">
        <v>72</v>
      </c>
      <c r="T1986" t="s">
        <v>74</v>
      </c>
    </row>
    <row r="1987" spans="1:20" ht="30" x14ac:dyDescent="0.25">
      <c r="A1987" t="s">
        <v>1126</v>
      </c>
      <c r="B1987" t="s">
        <v>1129</v>
      </c>
      <c r="C1987" t="s">
        <v>31</v>
      </c>
      <c r="D1987" t="s">
        <v>32</v>
      </c>
      <c r="E1987" s="1" t="s">
        <v>1127</v>
      </c>
      <c r="F1987">
        <v>3.2</v>
      </c>
      <c r="G1987" t="s">
        <v>1128</v>
      </c>
      <c r="H1987" t="str">
        <f t="shared" si="60"/>
        <v>Burlingame</v>
      </c>
      <c r="I1987" t="b">
        <v>0</v>
      </c>
      <c r="J1987" t="s">
        <v>28</v>
      </c>
      <c r="K1987">
        <v>82000</v>
      </c>
      <c r="L1987">
        <v>116000</v>
      </c>
      <c r="M1987">
        <v>99000</v>
      </c>
      <c r="N1987" s="1" t="str">
        <f t="shared" si="61"/>
        <v>High (&gt;$90k)</v>
      </c>
      <c r="O1987" t="s">
        <v>29</v>
      </c>
      <c r="P1987" t="s">
        <v>243</v>
      </c>
      <c r="Q1987" t="s">
        <v>242</v>
      </c>
      <c r="R1987" t="s">
        <v>23</v>
      </c>
      <c r="S1987" t="s">
        <v>44</v>
      </c>
      <c r="T1987" t="s">
        <v>132</v>
      </c>
    </row>
    <row r="1988" spans="1:20" ht="30" x14ac:dyDescent="0.25">
      <c r="A1988" t="s">
        <v>3383</v>
      </c>
      <c r="B1988" t="s">
        <v>3383</v>
      </c>
      <c r="C1988" t="s">
        <v>48</v>
      </c>
      <c r="D1988" t="s">
        <v>40</v>
      </c>
      <c r="E1988" s="1" t="s">
        <v>3299</v>
      </c>
      <c r="F1988">
        <v>4.4000000000000004</v>
      </c>
      <c r="G1988" t="s">
        <v>128</v>
      </c>
      <c r="H1988" t="str">
        <f t="shared" si="60"/>
        <v>San Francisco</v>
      </c>
      <c r="I1988" t="b">
        <v>1</v>
      </c>
      <c r="J1988" t="s">
        <v>28</v>
      </c>
      <c r="K1988">
        <v>82000</v>
      </c>
      <c r="L1988">
        <v>116000</v>
      </c>
      <c r="M1988">
        <v>99000</v>
      </c>
      <c r="N1988" s="1" t="str">
        <f t="shared" si="61"/>
        <v>High (&gt;$90k)</v>
      </c>
      <c r="O1988" t="s">
        <v>29</v>
      </c>
      <c r="P1988" t="s">
        <v>37</v>
      </c>
      <c r="Q1988" t="s">
        <v>38</v>
      </c>
      <c r="R1988" t="s">
        <v>23</v>
      </c>
      <c r="S1988" t="s">
        <v>44</v>
      </c>
      <c r="T1988" t="s">
        <v>53</v>
      </c>
    </row>
    <row r="1989" spans="1:20" x14ac:dyDescent="0.25">
      <c r="A1989" t="s">
        <v>49</v>
      </c>
      <c r="B1989" t="s">
        <v>49</v>
      </c>
      <c r="C1989" t="s">
        <v>31</v>
      </c>
      <c r="D1989" t="s">
        <v>40</v>
      </c>
      <c r="E1989" t="s">
        <v>3384</v>
      </c>
      <c r="F1989">
        <v>-1</v>
      </c>
      <c r="G1989" t="s">
        <v>284</v>
      </c>
      <c r="H1989" t="str">
        <f t="shared" si="60"/>
        <v>San Mateo</v>
      </c>
      <c r="I1989" t="b">
        <v>0</v>
      </c>
      <c r="J1989" t="s">
        <v>28</v>
      </c>
      <c r="K1989">
        <v>82000</v>
      </c>
      <c r="L1989">
        <v>116000</v>
      </c>
      <c r="M1989">
        <v>99000</v>
      </c>
      <c r="N1989" s="1" t="str">
        <f t="shared" si="61"/>
        <v>High (&gt;$90k)</v>
      </c>
      <c r="O1989" t="s">
        <v>29</v>
      </c>
      <c r="P1989">
        <v>-1</v>
      </c>
      <c r="Q1989">
        <v>-1</v>
      </c>
      <c r="R1989" t="s">
        <v>84</v>
      </c>
      <c r="S1989" t="s">
        <v>44</v>
      </c>
      <c r="T1989" t="s">
        <v>47</v>
      </c>
    </row>
    <row r="1990" spans="1:20" x14ac:dyDescent="0.25">
      <c r="A1990" t="s">
        <v>49</v>
      </c>
      <c r="B1990" t="s">
        <v>49</v>
      </c>
      <c r="C1990" t="s">
        <v>31</v>
      </c>
      <c r="D1990" t="s">
        <v>54</v>
      </c>
      <c r="E1990" t="s">
        <v>3385</v>
      </c>
      <c r="F1990">
        <v>-1</v>
      </c>
      <c r="G1990" t="s">
        <v>1256</v>
      </c>
      <c r="H1990" t="str">
        <f t="shared" ref="H1990:H2053" si="62">IFERROR(TRIM(LEFT(G1990,FIND(",",G1990)-1)),G1990)</f>
        <v>Oakland</v>
      </c>
      <c r="I1990" t="b">
        <v>0</v>
      </c>
      <c r="J1990" t="s">
        <v>28</v>
      </c>
      <c r="K1990">
        <v>82000</v>
      </c>
      <c r="L1990">
        <v>116000</v>
      </c>
      <c r="M1990">
        <v>99000</v>
      </c>
      <c r="N1990" s="1" t="str">
        <f t="shared" ref="N1990:N2053" si="63">IF(M1990="", "", IF(M1990&lt;60000, "Low (&lt;$60k)", IF(M1990&lt;=90000, "Mid ($60k–$90k)", "High (&gt;$90k)")))</f>
        <v>High (&gt;$90k)</v>
      </c>
      <c r="O1990" t="s">
        <v>29</v>
      </c>
      <c r="P1990">
        <v>-1</v>
      </c>
      <c r="Q1990">
        <v>-1</v>
      </c>
      <c r="R1990" t="s">
        <v>116</v>
      </c>
      <c r="S1990" t="s">
        <v>44</v>
      </c>
      <c r="T1990" t="s">
        <v>47</v>
      </c>
    </row>
    <row r="1991" spans="1:20" ht="30" x14ac:dyDescent="0.25">
      <c r="A1991" t="s">
        <v>3386</v>
      </c>
      <c r="B1991" t="s">
        <v>3388</v>
      </c>
      <c r="C1991" t="s">
        <v>31</v>
      </c>
      <c r="D1991" t="s">
        <v>32</v>
      </c>
      <c r="E1991" s="1" t="s">
        <v>3387</v>
      </c>
      <c r="F1991">
        <v>4.5</v>
      </c>
      <c r="G1991" t="s">
        <v>128</v>
      </c>
      <c r="H1991" t="str">
        <f t="shared" si="62"/>
        <v>San Francisco</v>
      </c>
      <c r="I1991" t="b">
        <v>0</v>
      </c>
      <c r="J1991" t="s">
        <v>28</v>
      </c>
      <c r="K1991">
        <v>82000</v>
      </c>
      <c r="L1991">
        <v>116000</v>
      </c>
      <c r="M1991">
        <v>99000</v>
      </c>
      <c r="N1991" s="1" t="str">
        <f t="shared" si="63"/>
        <v>High (&gt;$90k)</v>
      </c>
      <c r="O1991" t="s">
        <v>29</v>
      </c>
      <c r="P1991" t="s">
        <v>171</v>
      </c>
      <c r="Q1991" t="s">
        <v>78</v>
      </c>
      <c r="R1991" t="s">
        <v>43</v>
      </c>
      <c r="S1991" t="s">
        <v>44</v>
      </c>
      <c r="T1991" t="s">
        <v>27</v>
      </c>
    </row>
    <row r="1992" spans="1:20" x14ac:dyDescent="0.25">
      <c r="A1992" t="s">
        <v>1235</v>
      </c>
      <c r="B1992" t="s">
        <v>1235</v>
      </c>
      <c r="C1992" t="s">
        <v>31</v>
      </c>
      <c r="D1992" t="s">
        <v>40</v>
      </c>
      <c r="E1992" t="s">
        <v>3389</v>
      </c>
      <c r="F1992">
        <v>-1</v>
      </c>
      <c r="G1992" t="s">
        <v>128</v>
      </c>
      <c r="H1992" t="str">
        <f t="shared" si="62"/>
        <v>San Francisco</v>
      </c>
      <c r="I1992" t="b">
        <v>0</v>
      </c>
      <c r="J1992" t="s">
        <v>28</v>
      </c>
      <c r="K1992">
        <v>82000</v>
      </c>
      <c r="L1992">
        <v>116000</v>
      </c>
      <c r="M1992">
        <v>99000</v>
      </c>
      <c r="N1992" s="1" t="str">
        <f t="shared" si="63"/>
        <v>High (&gt;$90k)</v>
      </c>
      <c r="O1992" t="s">
        <v>29</v>
      </c>
      <c r="P1992">
        <v>-1</v>
      </c>
      <c r="Q1992">
        <v>-1</v>
      </c>
      <c r="R1992">
        <v>-1</v>
      </c>
      <c r="S1992">
        <v>-1</v>
      </c>
      <c r="T1992">
        <v>-1</v>
      </c>
    </row>
    <row r="1993" spans="1:20" ht="30" x14ac:dyDescent="0.25">
      <c r="A1993" t="s">
        <v>49</v>
      </c>
      <c r="B1993" t="s">
        <v>49</v>
      </c>
      <c r="C1993" t="s">
        <v>31</v>
      </c>
      <c r="D1993" t="s">
        <v>54</v>
      </c>
      <c r="E1993" s="1" t="s">
        <v>3390</v>
      </c>
      <c r="F1993">
        <v>3.7</v>
      </c>
      <c r="G1993" t="s">
        <v>3391</v>
      </c>
      <c r="H1993" t="str">
        <f t="shared" si="62"/>
        <v>Novato</v>
      </c>
      <c r="I1993" t="b">
        <v>1</v>
      </c>
      <c r="J1993" t="s">
        <v>28</v>
      </c>
      <c r="K1993">
        <v>82000</v>
      </c>
      <c r="L1993">
        <v>116000</v>
      </c>
      <c r="M1993">
        <v>99000</v>
      </c>
      <c r="N1993" s="1" t="str">
        <f t="shared" si="63"/>
        <v>High (&gt;$90k)</v>
      </c>
      <c r="O1993" t="s">
        <v>29</v>
      </c>
      <c r="P1993" t="s">
        <v>374</v>
      </c>
      <c r="Q1993" t="s">
        <v>187</v>
      </c>
      <c r="R1993" t="s">
        <v>43</v>
      </c>
      <c r="S1993" t="s">
        <v>72</v>
      </c>
      <c r="T1993" t="s">
        <v>74</v>
      </c>
    </row>
    <row r="1994" spans="1:20" ht="30" x14ac:dyDescent="0.25">
      <c r="A1994" t="s">
        <v>3392</v>
      </c>
      <c r="B1994" t="s">
        <v>3394</v>
      </c>
      <c r="C1994" t="s">
        <v>31</v>
      </c>
      <c r="D1994" t="s">
        <v>32</v>
      </c>
      <c r="E1994" s="1" t="s">
        <v>3393</v>
      </c>
      <c r="F1994">
        <v>3.9</v>
      </c>
      <c r="G1994" t="s">
        <v>3306</v>
      </c>
      <c r="H1994" t="str">
        <f t="shared" si="62"/>
        <v>Foster City</v>
      </c>
      <c r="I1994" t="b">
        <v>0</v>
      </c>
      <c r="J1994" t="s">
        <v>28</v>
      </c>
      <c r="K1994">
        <v>82000</v>
      </c>
      <c r="L1994">
        <v>116000</v>
      </c>
      <c r="M1994">
        <v>99000</v>
      </c>
      <c r="N1994" s="1" t="str">
        <f t="shared" si="63"/>
        <v>High (&gt;$90k)</v>
      </c>
      <c r="O1994" t="s">
        <v>29</v>
      </c>
      <c r="P1994" t="s">
        <v>143</v>
      </c>
      <c r="Q1994" t="s">
        <v>46</v>
      </c>
      <c r="R1994" t="s">
        <v>103</v>
      </c>
      <c r="S1994" t="s">
        <v>44</v>
      </c>
      <c r="T1994" t="s">
        <v>132</v>
      </c>
    </row>
    <row r="1995" spans="1:20" x14ac:dyDescent="0.25">
      <c r="A1995" t="s">
        <v>3395</v>
      </c>
      <c r="B1995" t="s">
        <v>3397</v>
      </c>
      <c r="C1995" t="s">
        <v>48</v>
      </c>
      <c r="D1995" t="s">
        <v>40</v>
      </c>
      <c r="E1995" t="s">
        <v>3396</v>
      </c>
      <c r="F1995">
        <v>-1</v>
      </c>
      <c r="G1995" t="s">
        <v>128</v>
      </c>
      <c r="H1995" t="str">
        <f t="shared" si="62"/>
        <v>San Francisco</v>
      </c>
      <c r="I1995" t="b">
        <v>1</v>
      </c>
      <c r="J1995" t="s">
        <v>28</v>
      </c>
      <c r="K1995">
        <v>82000</v>
      </c>
      <c r="L1995">
        <v>116000</v>
      </c>
      <c r="M1995">
        <v>99000</v>
      </c>
      <c r="N1995" s="1" t="str">
        <f t="shared" si="63"/>
        <v>High (&gt;$90k)</v>
      </c>
      <c r="O1995" t="s">
        <v>29</v>
      </c>
      <c r="P1995">
        <v>-1</v>
      </c>
      <c r="Q1995">
        <v>-1</v>
      </c>
      <c r="R1995" t="s">
        <v>84</v>
      </c>
      <c r="S1995" t="s">
        <v>44</v>
      </c>
      <c r="T1995" t="s">
        <v>47</v>
      </c>
    </row>
    <row r="1996" spans="1:20" ht="30" x14ac:dyDescent="0.25">
      <c r="A1996" t="s">
        <v>1148</v>
      </c>
      <c r="B1996" t="s">
        <v>1151</v>
      </c>
      <c r="C1996" t="s">
        <v>31</v>
      </c>
      <c r="D1996" t="s">
        <v>54</v>
      </c>
      <c r="E1996" s="1" t="s">
        <v>3398</v>
      </c>
      <c r="F1996">
        <v>3.2</v>
      </c>
      <c r="G1996" t="s">
        <v>128</v>
      </c>
      <c r="H1996" t="str">
        <f t="shared" si="62"/>
        <v>San Francisco</v>
      </c>
      <c r="I1996" t="b">
        <v>0</v>
      </c>
      <c r="J1996" t="s">
        <v>28</v>
      </c>
      <c r="K1996">
        <v>82000</v>
      </c>
      <c r="L1996">
        <v>116000</v>
      </c>
      <c r="M1996">
        <v>99000</v>
      </c>
      <c r="N1996" s="1" t="str">
        <f t="shared" si="63"/>
        <v>High (&gt;$90k)</v>
      </c>
      <c r="O1996" t="s">
        <v>29</v>
      </c>
      <c r="P1996" t="s">
        <v>68</v>
      </c>
      <c r="Q1996" t="s">
        <v>69</v>
      </c>
      <c r="R1996" t="s">
        <v>103</v>
      </c>
      <c r="S1996" t="s">
        <v>44</v>
      </c>
      <c r="T1996" t="s">
        <v>47</v>
      </c>
    </row>
    <row r="1997" spans="1:20" x14ac:dyDescent="0.25">
      <c r="A1997" t="s">
        <v>3399</v>
      </c>
      <c r="B1997" t="s">
        <v>3399</v>
      </c>
      <c r="C1997" t="s">
        <v>31</v>
      </c>
      <c r="D1997" t="s">
        <v>40</v>
      </c>
      <c r="E1997" t="s">
        <v>3400</v>
      </c>
      <c r="F1997">
        <v>-1</v>
      </c>
      <c r="G1997" t="s">
        <v>284</v>
      </c>
      <c r="H1997" t="str">
        <f t="shared" si="62"/>
        <v>San Mateo</v>
      </c>
      <c r="I1997" t="b">
        <v>0</v>
      </c>
      <c r="J1997" t="s">
        <v>28</v>
      </c>
      <c r="K1997">
        <v>82000</v>
      </c>
      <c r="L1997">
        <v>116000</v>
      </c>
      <c r="M1997">
        <v>99000</v>
      </c>
      <c r="N1997" s="1" t="str">
        <f t="shared" si="63"/>
        <v>High (&gt;$90k)</v>
      </c>
      <c r="O1997" t="s">
        <v>29</v>
      </c>
      <c r="P1997">
        <v>-1</v>
      </c>
      <c r="Q1997">
        <v>-1</v>
      </c>
      <c r="R1997" t="s">
        <v>116</v>
      </c>
      <c r="S1997" t="s">
        <v>44</v>
      </c>
      <c r="T1997" t="s">
        <v>47</v>
      </c>
    </row>
    <row r="1998" spans="1:20" ht="30" x14ac:dyDescent="0.25">
      <c r="A1998" t="s">
        <v>3401</v>
      </c>
      <c r="B1998" t="s">
        <v>3403</v>
      </c>
      <c r="C1998" t="s">
        <v>48</v>
      </c>
      <c r="D1998" t="s">
        <v>54</v>
      </c>
      <c r="E1998" s="1" t="s">
        <v>3402</v>
      </c>
      <c r="F1998">
        <v>3.7</v>
      </c>
      <c r="G1998" t="s">
        <v>128</v>
      </c>
      <c r="H1998" t="str">
        <f t="shared" si="62"/>
        <v>San Francisco</v>
      </c>
      <c r="I1998" t="b">
        <v>0</v>
      </c>
      <c r="J1998" t="s">
        <v>28</v>
      </c>
      <c r="K1998">
        <v>65000</v>
      </c>
      <c r="L1998">
        <v>120000</v>
      </c>
      <c r="M1998">
        <v>92500</v>
      </c>
      <c r="N1998" s="1" t="str">
        <f t="shared" si="63"/>
        <v>High (&gt;$90k)</v>
      </c>
      <c r="O1998" t="s">
        <v>29</v>
      </c>
      <c r="P1998" t="s">
        <v>52</v>
      </c>
      <c r="Q1998" t="s">
        <v>46</v>
      </c>
      <c r="R1998" t="s">
        <v>84</v>
      </c>
      <c r="S1998" t="s">
        <v>44</v>
      </c>
      <c r="T1998" t="s">
        <v>47</v>
      </c>
    </row>
    <row r="1999" spans="1:20" x14ac:dyDescent="0.25">
      <c r="A1999" t="s">
        <v>3404</v>
      </c>
      <c r="B1999" t="s">
        <v>3404</v>
      </c>
      <c r="C1999" t="s">
        <v>31</v>
      </c>
      <c r="D1999" t="s">
        <v>40</v>
      </c>
      <c r="E1999" t="s">
        <v>3405</v>
      </c>
      <c r="F1999">
        <v>-1</v>
      </c>
      <c r="G1999" t="s">
        <v>128</v>
      </c>
      <c r="H1999" t="str">
        <f t="shared" si="62"/>
        <v>San Francisco</v>
      </c>
      <c r="I1999" t="b">
        <v>0</v>
      </c>
      <c r="J1999" t="s">
        <v>28</v>
      </c>
      <c r="K1999">
        <v>65000</v>
      </c>
      <c r="L1999">
        <v>120000</v>
      </c>
      <c r="M1999">
        <v>92500</v>
      </c>
      <c r="N1999" s="1" t="str">
        <f t="shared" si="63"/>
        <v>High (&gt;$90k)</v>
      </c>
      <c r="O1999" t="s">
        <v>29</v>
      </c>
      <c r="P1999">
        <v>-1</v>
      </c>
      <c r="Q1999">
        <v>-1</v>
      </c>
      <c r="R1999" t="s">
        <v>84</v>
      </c>
      <c r="S1999" t="s">
        <v>44</v>
      </c>
      <c r="T1999" t="s">
        <v>47</v>
      </c>
    </row>
    <row r="2000" spans="1:20" ht="30" x14ac:dyDescent="0.25">
      <c r="A2000" t="s">
        <v>2362</v>
      </c>
      <c r="B2000" t="s">
        <v>2362</v>
      </c>
      <c r="C2000" t="s">
        <v>31</v>
      </c>
      <c r="D2000" t="s">
        <v>54</v>
      </c>
      <c r="E2000" s="1" t="s">
        <v>3406</v>
      </c>
      <c r="F2000">
        <v>3.2</v>
      </c>
      <c r="G2000" t="s">
        <v>2364</v>
      </c>
      <c r="H2000" t="str">
        <f t="shared" si="62"/>
        <v>Millbrae</v>
      </c>
      <c r="I2000" t="b">
        <v>1</v>
      </c>
      <c r="J2000" t="s">
        <v>28</v>
      </c>
      <c r="K2000">
        <v>65000</v>
      </c>
      <c r="L2000">
        <v>120000</v>
      </c>
      <c r="M2000">
        <v>92500</v>
      </c>
      <c r="N2000" s="1" t="str">
        <f t="shared" si="63"/>
        <v>High (&gt;$90k)</v>
      </c>
      <c r="O2000" t="s">
        <v>29</v>
      </c>
      <c r="P2000" t="s">
        <v>695</v>
      </c>
      <c r="Q2000" t="s">
        <v>696</v>
      </c>
      <c r="R2000" t="s">
        <v>103</v>
      </c>
      <c r="S2000" t="s">
        <v>44</v>
      </c>
      <c r="T2000" t="s">
        <v>105</v>
      </c>
    </row>
    <row r="2001" spans="1:20" ht="30" x14ac:dyDescent="0.25">
      <c r="A2001" t="s">
        <v>955</v>
      </c>
      <c r="B2001" t="s">
        <v>955</v>
      </c>
      <c r="C2001" t="s">
        <v>31</v>
      </c>
      <c r="D2001" t="s">
        <v>54</v>
      </c>
      <c r="E2001" s="1" t="s">
        <v>3407</v>
      </c>
      <c r="F2001">
        <v>3.7</v>
      </c>
      <c r="G2001" t="s">
        <v>284</v>
      </c>
      <c r="H2001" t="str">
        <f t="shared" si="62"/>
        <v>San Mateo</v>
      </c>
      <c r="I2001" t="b">
        <v>0</v>
      </c>
      <c r="J2001" t="s">
        <v>28</v>
      </c>
      <c r="K2001">
        <v>65000</v>
      </c>
      <c r="L2001">
        <v>120000</v>
      </c>
      <c r="M2001">
        <v>92500</v>
      </c>
      <c r="N2001" s="1" t="str">
        <f t="shared" si="63"/>
        <v>High (&gt;$90k)</v>
      </c>
      <c r="O2001" t="s">
        <v>29</v>
      </c>
      <c r="P2001" t="s">
        <v>293</v>
      </c>
      <c r="Q2001" t="s">
        <v>294</v>
      </c>
      <c r="R2001" t="s">
        <v>84</v>
      </c>
      <c r="S2001" t="s">
        <v>44</v>
      </c>
      <c r="T2001" t="s">
        <v>129</v>
      </c>
    </row>
    <row r="2002" spans="1:20" ht="30" x14ac:dyDescent="0.25">
      <c r="A2002" t="s">
        <v>193</v>
      </c>
      <c r="B2002" t="s">
        <v>193</v>
      </c>
      <c r="C2002" t="s">
        <v>31</v>
      </c>
      <c r="D2002" t="s">
        <v>32</v>
      </c>
      <c r="E2002" s="1" t="s">
        <v>3408</v>
      </c>
      <c r="F2002">
        <v>3.8</v>
      </c>
      <c r="G2002" t="s">
        <v>128</v>
      </c>
      <c r="H2002" t="str">
        <f t="shared" si="62"/>
        <v>San Francisco</v>
      </c>
      <c r="I2002" t="b">
        <v>0</v>
      </c>
      <c r="J2002" t="s">
        <v>28</v>
      </c>
      <c r="K2002">
        <v>65000</v>
      </c>
      <c r="L2002">
        <v>120000</v>
      </c>
      <c r="M2002">
        <v>92500</v>
      </c>
      <c r="N2002" s="1" t="str">
        <f t="shared" si="63"/>
        <v>High (&gt;$90k)</v>
      </c>
      <c r="O2002" t="s">
        <v>29</v>
      </c>
      <c r="P2002" t="s">
        <v>52</v>
      </c>
      <c r="Q2002" t="s">
        <v>46</v>
      </c>
      <c r="R2002" t="s">
        <v>23</v>
      </c>
      <c r="S2002" t="s">
        <v>44</v>
      </c>
      <c r="T2002" t="s">
        <v>105</v>
      </c>
    </row>
    <row r="2003" spans="1:20" ht="30" x14ac:dyDescent="0.25">
      <c r="A2003" t="s">
        <v>49</v>
      </c>
      <c r="B2003" t="s">
        <v>49</v>
      </c>
      <c r="C2003" t="s">
        <v>31</v>
      </c>
      <c r="D2003" t="s">
        <v>54</v>
      </c>
      <c r="E2003" s="1" t="s">
        <v>261</v>
      </c>
      <c r="F2003">
        <v>4</v>
      </c>
      <c r="G2003" t="s">
        <v>128</v>
      </c>
      <c r="H2003" t="str">
        <f t="shared" si="62"/>
        <v>San Francisco</v>
      </c>
      <c r="I2003" t="b">
        <v>0</v>
      </c>
      <c r="J2003" t="s">
        <v>28</v>
      </c>
      <c r="K2003">
        <v>65000</v>
      </c>
      <c r="L2003">
        <v>120000</v>
      </c>
      <c r="M2003">
        <v>92500</v>
      </c>
      <c r="N2003" s="1" t="str">
        <f t="shared" si="63"/>
        <v>High (&gt;$90k)</v>
      </c>
      <c r="O2003" t="s">
        <v>29</v>
      </c>
      <c r="P2003" t="s">
        <v>262</v>
      </c>
      <c r="Q2003" t="s">
        <v>207</v>
      </c>
      <c r="R2003" t="s">
        <v>84</v>
      </c>
      <c r="S2003" t="s">
        <v>44</v>
      </c>
      <c r="T2003" t="s">
        <v>129</v>
      </c>
    </row>
    <row r="2004" spans="1:20" ht="30" x14ac:dyDescent="0.25">
      <c r="A2004" t="s">
        <v>49</v>
      </c>
      <c r="B2004" t="s">
        <v>49</v>
      </c>
      <c r="C2004" t="s">
        <v>31</v>
      </c>
      <c r="D2004" t="s">
        <v>54</v>
      </c>
      <c r="E2004" s="1" t="s">
        <v>343</v>
      </c>
      <c r="F2004">
        <v>5</v>
      </c>
      <c r="G2004" t="s">
        <v>128</v>
      </c>
      <c r="H2004" t="str">
        <f t="shared" si="62"/>
        <v>San Francisco</v>
      </c>
      <c r="I2004" t="b">
        <v>0</v>
      </c>
      <c r="J2004" t="s">
        <v>28</v>
      </c>
      <c r="K2004">
        <v>65000</v>
      </c>
      <c r="L2004">
        <v>120000</v>
      </c>
      <c r="M2004">
        <v>92500</v>
      </c>
      <c r="N2004" s="1" t="str">
        <f t="shared" si="63"/>
        <v>High (&gt;$90k)</v>
      </c>
      <c r="O2004" t="s">
        <v>29</v>
      </c>
      <c r="P2004" t="s">
        <v>52</v>
      </c>
      <c r="Q2004" t="s">
        <v>46</v>
      </c>
      <c r="R2004" t="s">
        <v>103</v>
      </c>
      <c r="S2004" t="s">
        <v>44</v>
      </c>
      <c r="T2004" t="s">
        <v>53</v>
      </c>
    </row>
    <row r="2005" spans="1:20" ht="30" x14ac:dyDescent="0.25">
      <c r="A2005" t="s">
        <v>3409</v>
      </c>
      <c r="B2005" t="s">
        <v>3409</v>
      </c>
      <c r="C2005" t="s">
        <v>48</v>
      </c>
      <c r="D2005" t="s">
        <v>32</v>
      </c>
      <c r="E2005" s="1" t="s">
        <v>3410</v>
      </c>
      <c r="F2005">
        <v>2.8</v>
      </c>
      <c r="G2005" t="s">
        <v>128</v>
      </c>
      <c r="H2005" t="str">
        <f t="shared" si="62"/>
        <v>San Francisco</v>
      </c>
      <c r="I2005" t="b">
        <v>0</v>
      </c>
      <c r="J2005" t="s">
        <v>28</v>
      </c>
      <c r="K2005">
        <v>65000</v>
      </c>
      <c r="L2005">
        <v>120000</v>
      </c>
      <c r="M2005">
        <v>92500</v>
      </c>
      <c r="N2005" s="1" t="str">
        <f t="shared" si="63"/>
        <v>High (&gt;$90k)</v>
      </c>
      <c r="O2005" t="s">
        <v>29</v>
      </c>
      <c r="P2005" t="s">
        <v>154</v>
      </c>
      <c r="Q2005" t="s">
        <v>62</v>
      </c>
      <c r="R2005" t="s">
        <v>36</v>
      </c>
      <c r="S2005" t="s">
        <v>51</v>
      </c>
      <c r="T2005" t="s">
        <v>39</v>
      </c>
    </row>
    <row r="2006" spans="1:20" ht="30" x14ac:dyDescent="0.25">
      <c r="A2006" t="s">
        <v>3411</v>
      </c>
      <c r="B2006" t="s">
        <v>3412</v>
      </c>
      <c r="C2006" t="s">
        <v>31</v>
      </c>
      <c r="D2006" t="s">
        <v>32</v>
      </c>
      <c r="E2006" s="1" t="s">
        <v>170</v>
      </c>
      <c r="F2006">
        <v>4</v>
      </c>
      <c r="G2006" t="s">
        <v>284</v>
      </c>
      <c r="H2006" t="str">
        <f t="shared" si="62"/>
        <v>San Mateo</v>
      </c>
      <c r="I2006" t="b">
        <v>1</v>
      </c>
      <c r="J2006" t="s">
        <v>28</v>
      </c>
      <c r="K2006">
        <v>65000</v>
      </c>
      <c r="L2006">
        <v>120000</v>
      </c>
      <c r="M2006">
        <v>92500</v>
      </c>
      <c r="N2006" s="1" t="str">
        <f t="shared" si="63"/>
        <v>High (&gt;$90k)</v>
      </c>
      <c r="O2006" t="s">
        <v>29</v>
      </c>
      <c r="P2006" t="s">
        <v>171</v>
      </c>
      <c r="Q2006" t="s">
        <v>78</v>
      </c>
      <c r="R2006" t="s">
        <v>84</v>
      </c>
      <c r="S2006" t="s">
        <v>44</v>
      </c>
      <c r="T2006" t="s">
        <v>96</v>
      </c>
    </row>
    <row r="2007" spans="1:20" ht="30" x14ac:dyDescent="0.25">
      <c r="A2007" t="s">
        <v>49</v>
      </c>
      <c r="B2007" t="s">
        <v>49</v>
      </c>
      <c r="C2007" t="s">
        <v>31</v>
      </c>
      <c r="D2007" t="s">
        <v>32</v>
      </c>
      <c r="E2007" s="1" t="s">
        <v>3413</v>
      </c>
      <c r="F2007">
        <v>2.5</v>
      </c>
      <c r="G2007" t="s">
        <v>1256</v>
      </c>
      <c r="H2007" t="str">
        <f t="shared" si="62"/>
        <v>Oakland</v>
      </c>
      <c r="I2007" t="b">
        <v>0</v>
      </c>
      <c r="J2007" t="s">
        <v>28</v>
      </c>
      <c r="K2007">
        <v>65000</v>
      </c>
      <c r="L2007">
        <v>120000</v>
      </c>
      <c r="M2007">
        <v>92500</v>
      </c>
      <c r="N2007" s="1" t="str">
        <f t="shared" si="63"/>
        <v>High (&gt;$90k)</v>
      </c>
      <c r="O2007" t="s">
        <v>29</v>
      </c>
      <c r="P2007" t="s">
        <v>52</v>
      </c>
      <c r="Q2007" t="s">
        <v>46</v>
      </c>
      <c r="R2007" t="s">
        <v>103</v>
      </c>
      <c r="S2007" t="s">
        <v>44</v>
      </c>
      <c r="T2007" t="s">
        <v>308</v>
      </c>
    </row>
    <row r="2008" spans="1:20" ht="30" x14ac:dyDescent="0.25">
      <c r="A2008" t="s">
        <v>3414</v>
      </c>
      <c r="B2008" t="s">
        <v>3416</v>
      </c>
      <c r="C2008" t="s">
        <v>31</v>
      </c>
      <c r="D2008" t="s">
        <v>32</v>
      </c>
      <c r="E2008" s="1" t="s">
        <v>3415</v>
      </c>
      <c r="F2008">
        <v>3.7</v>
      </c>
      <c r="G2008" t="s">
        <v>128</v>
      </c>
      <c r="H2008" t="str">
        <f t="shared" si="62"/>
        <v>San Francisco</v>
      </c>
      <c r="I2008" t="b">
        <v>1</v>
      </c>
      <c r="J2008" t="s">
        <v>28</v>
      </c>
      <c r="K2008">
        <v>65000</v>
      </c>
      <c r="L2008">
        <v>120000</v>
      </c>
      <c r="M2008">
        <v>92500</v>
      </c>
      <c r="N2008" s="1" t="str">
        <f t="shared" si="63"/>
        <v>High (&gt;$90k)</v>
      </c>
      <c r="O2008" t="s">
        <v>29</v>
      </c>
      <c r="P2008" t="s">
        <v>104</v>
      </c>
      <c r="Q2008" t="s">
        <v>78</v>
      </c>
      <c r="R2008" t="s">
        <v>57</v>
      </c>
      <c r="S2008" t="s">
        <v>44</v>
      </c>
      <c r="T2008" t="s">
        <v>132</v>
      </c>
    </row>
    <row r="2009" spans="1:20" ht="30" x14ac:dyDescent="0.25">
      <c r="A2009" t="s">
        <v>3417</v>
      </c>
      <c r="B2009" t="s">
        <v>3417</v>
      </c>
      <c r="C2009" t="s">
        <v>48</v>
      </c>
      <c r="D2009" t="s">
        <v>54</v>
      </c>
      <c r="E2009" s="1" t="s">
        <v>940</v>
      </c>
      <c r="F2009">
        <v>4.5999999999999996</v>
      </c>
      <c r="G2009" t="s">
        <v>128</v>
      </c>
      <c r="H2009" t="str">
        <f t="shared" si="62"/>
        <v>San Francisco</v>
      </c>
      <c r="I2009" t="b">
        <v>1</v>
      </c>
      <c r="J2009" t="s">
        <v>28</v>
      </c>
      <c r="K2009">
        <v>65000</v>
      </c>
      <c r="L2009">
        <v>120000</v>
      </c>
      <c r="M2009">
        <v>92500</v>
      </c>
      <c r="N2009" s="1" t="str">
        <f t="shared" si="63"/>
        <v>High (&gt;$90k)</v>
      </c>
      <c r="O2009" t="s">
        <v>29</v>
      </c>
      <c r="P2009" t="s">
        <v>171</v>
      </c>
      <c r="Q2009" t="s">
        <v>78</v>
      </c>
      <c r="R2009" t="s">
        <v>103</v>
      </c>
      <c r="S2009" t="s">
        <v>44</v>
      </c>
      <c r="T2009" t="s">
        <v>105</v>
      </c>
    </row>
    <row r="2010" spans="1:20" ht="30" x14ac:dyDescent="0.25">
      <c r="A2010" t="s">
        <v>88</v>
      </c>
      <c r="B2010" t="s">
        <v>88</v>
      </c>
      <c r="C2010" t="s">
        <v>48</v>
      </c>
      <c r="D2010" t="s">
        <v>40</v>
      </c>
      <c r="E2010" s="1" t="s">
        <v>3418</v>
      </c>
      <c r="F2010">
        <v>3.6</v>
      </c>
      <c r="G2010" t="s">
        <v>128</v>
      </c>
      <c r="H2010" t="str">
        <f t="shared" si="62"/>
        <v>San Francisco</v>
      </c>
      <c r="I2010" t="b">
        <v>0</v>
      </c>
      <c r="J2010" t="s">
        <v>28</v>
      </c>
      <c r="K2010">
        <v>65000</v>
      </c>
      <c r="L2010">
        <v>120000</v>
      </c>
      <c r="M2010">
        <v>92500</v>
      </c>
      <c r="N2010" s="1" t="str">
        <f t="shared" si="63"/>
        <v>High (&gt;$90k)</v>
      </c>
      <c r="O2010" t="s">
        <v>29</v>
      </c>
      <c r="P2010">
        <v>-1</v>
      </c>
      <c r="Q2010">
        <v>-1</v>
      </c>
      <c r="R2010" t="s">
        <v>116</v>
      </c>
      <c r="S2010" t="s">
        <v>116</v>
      </c>
      <c r="T2010" t="s">
        <v>47</v>
      </c>
    </row>
    <row r="2011" spans="1:20" ht="30" x14ac:dyDescent="0.25">
      <c r="A2011" t="s">
        <v>1298</v>
      </c>
      <c r="B2011" t="s">
        <v>1298</v>
      </c>
      <c r="C2011" t="s">
        <v>48</v>
      </c>
      <c r="D2011" t="s">
        <v>32</v>
      </c>
      <c r="E2011" s="1" t="s">
        <v>3319</v>
      </c>
      <c r="F2011">
        <v>3.4</v>
      </c>
      <c r="G2011" t="s">
        <v>128</v>
      </c>
      <c r="H2011" t="str">
        <f t="shared" si="62"/>
        <v>San Francisco</v>
      </c>
      <c r="I2011" t="b">
        <v>0</v>
      </c>
      <c r="J2011" t="s">
        <v>28</v>
      </c>
      <c r="K2011">
        <v>65000</v>
      </c>
      <c r="L2011">
        <v>120000</v>
      </c>
      <c r="M2011">
        <v>92500</v>
      </c>
      <c r="N2011" s="1" t="str">
        <f t="shared" si="63"/>
        <v>High (&gt;$90k)</v>
      </c>
      <c r="O2011" t="s">
        <v>29</v>
      </c>
      <c r="P2011" t="s">
        <v>213</v>
      </c>
      <c r="Q2011" t="s">
        <v>213</v>
      </c>
      <c r="R2011" t="s">
        <v>43</v>
      </c>
      <c r="S2011" t="s">
        <v>72</v>
      </c>
      <c r="T2011" t="s">
        <v>47</v>
      </c>
    </row>
    <row r="2012" spans="1:20" ht="30" x14ac:dyDescent="0.25">
      <c r="A2012" t="s">
        <v>88</v>
      </c>
      <c r="B2012" t="s">
        <v>88</v>
      </c>
      <c r="C2012" t="s">
        <v>48</v>
      </c>
      <c r="D2012" t="s">
        <v>40</v>
      </c>
      <c r="E2012" s="1" t="s">
        <v>1534</v>
      </c>
      <c r="F2012">
        <v>3.5</v>
      </c>
      <c r="G2012" t="s">
        <v>128</v>
      </c>
      <c r="H2012" t="str">
        <f t="shared" si="62"/>
        <v>San Francisco</v>
      </c>
      <c r="I2012" t="b">
        <v>0</v>
      </c>
      <c r="J2012" t="s">
        <v>28</v>
      </c>
      <c r="K2012">
        <v>65000</v>
      </c>
      <c r="L2012">
        <v>120000</v>
      </c>
      <c r="M2012">
        <v>92500</v>
      </c>
      <c r="N2012" s="1" t="str">
        <f t="shared" si="63"/>
        <v>High (&gt;$90k)</v>
      </c>
      <c r="O2012" t="s">
        <v>29</v>
      </c>
      <c r="P2012" t="s">
        <v>1535</v>
      </c>
      <c r="Q2012" t="s">
        <v>1494</v>
      </c>
      <c r="R2012" t="s">
        <v>43</v>
      </c>
      <c r="S2012" t="s">
        <v>44</v>
      </c>
      <c r="T2012" t="s">
        <v>175</v>
      </c>
    </row>
    <row r="2013" spans="1:20" ht="30" x14ac:dyDescent="0.25">
      <c r="A2013" t="s">
        <v>3419</v>
      </c>
      <c r="B2013" t="s">
        <v>3419</v>
      </c>
      <c r="C2013" t="s">
        <v>48</v>
      </c>
      <c r="D2013" t="s">
        <v>40</v>
      </c>
      <c r="E2013" s="1" t="s">
        <v>3382</v>
      </c>
      <c r="F2013">
        <v>4</v>
      </c>
      <c r="G2013" t="s">
        <v>128</v>
      </c>
      <c r="H2013" t="str">
        <f t="shared" si="62"/>
        <v>San Francisco</v>
      </c>
      <c r="I2013" t="b">
        <v>0</v>
      </c>
      <c r="J2013" t="s">
        <v>28</v>
      </c>
      <c r="K2013">
        <v>65000</v>
      </c>
      <c r="L2013">
        <v>120000</v>
      </c>
      <c r="M2013">
        <v>92500</v>
      </c>
      <c r="N2013" s="1" t="str">
        <f t="shared" si="63"/>
        <v>High (&gt;$90k)</v>
      </c>
      <c r="O2013" t="s">
        <v>29</v>
      </c>
      <c r="P2013" t="s">
        <v>159</v>
      </c>
      <c r="Q2013" t="s">
        <v>46</v>
      </c>
      <c r="R2013" t="s">
        <v>43</v>
      </c>
      <c r="S2013" t="s">
        <v>72</v>
      </c>
      <c r="T2013" t="s">
        <v>74</v>
      </c>
    </row>
    <row r="2014" spans="1:20" ht="30" x14ac:dyDescent="0.25">
      <c r="A2014" t="s">
        <v>49</v>
      </c>
      <c r="B2014" t="s">
        <v>49</v>
      </c>
      <c r="C2014" t="s">
        <v>31</v>
      </c>
      <c r="D2014" t="s">
        <v>54</v>
      </c>
      <c r="E2014" s="1" t="s">
        <v>221</v>
      </c>
      <c r="F2014">
        <v>4.0999999999999996</v>
      </c>
      <c r="G2014" t="s">
        <v>3364</v>
      </c>
      <c r="H2014" t="str">
        <f t="shared" si="62"/>
        <v>San Ramon</v>
      </c>
      <c r="I2014" t="b">
        <v>0</v>
      </c>
      <c r="J2014" t="s">
        <v>28</v>
      </c>
      <c r="K2014">
        <v>65000</v>
      </c>
      <c r="L2014">
        <v>120000</v>
      </c>
      <c r="M2014">
        <v>92500</v>
      </c>
      <c r="N2014" s="1" t="str">
        <f t="shared" si="63"/>
        <v>High (&gt;$90k)</v>
      </c>
      <c r="O2014" t="s">
        <v>29</v>
      </c>
      <c r="P2014" t="s">
        <v>171</v>
      </c>
      <c r="Q2014" t="s">
        <v>78</v>
      </c>
      <c r="R2014" t="s">
        <v>36</v>
      </c>
      <c r="S2014" t="s">
        <v>72</v>
      </c>
      <c r="T2014" t="s">
        <v>74</v>
      </c>
    </row>
    <row r="2015" spans="1:20" ht="30" x14ac:dyDescent="0.25">
      <c r="A2015" t="s">
        <v>3420</v>
      </c>
      <c r="B2015" t="s">
        <v>3420</v>
      </c>
      <c r="C2015" t="s">
        <v>31</v>
      </c>
      <c r="D2015" t="s">
        <v>54</v>
      </c>
      <c r="E2015" s="1" t="s">
        <v>3421</v>
      </c>
      <c r="F2015">
        <v>3.3</v>
      </c>
      <c r="G2015" t="s">
        <v>3422</v>
      </c>
      <c r="H2015" t="str">
        <f t="shared" si="62"/>
        <v>Hercules</v>
      </c>
      <c r="I2015" t="b">
        <v>0</v>
      </c>
      <c r="J2015" t="s">
        <v>28</v>
      </c>
      <c r="K2015">
        <v>65000</v>
      </c>
      <c r="L2015">
        <v>120000</v>
      </c>
      <c r="M2015">
        <v>92500</v>
      </c>
      <c r="N2015" s="1" t="str">
        <f t="shared" si="63"/>
        <v>High (&gt;$90k)</v>
      </c>
      <c r="O2015" t="s">
        <v>29</v>
      </c>
      <c r="P2015" t="s">
        <v>329</v>
      </c>
      <c r="Q2015" t="s">
        <v>329</v>
      </c>
      <c r="R2015" t="s">
        <v>71</v>
      </c>
      <c r="S2015" t="s">
        <v>72</v>
      </c>
      <c r="T2015" t="s">
        <v>39</v>
      </c>
    </row>
    <row r="2016" spans="1:20" ht="30" x14ac:dyDescent="0.25">
      <c r="A2016" t="s">
        <v>3423</v>
      </c>
      <c r="B2016" t="s">
        <v>3425</v>
      </c>
      <c r="C2016" t="s">
        <v>31</v>
      </c>
      <c r="D2016" t="s">
        <v>54</v>
      </c>
      <c r="E2016" s="1" t="s">
        <v>3424</v>
      </c>
      <c r="F2016">
        <v>3.5</v>
      </c>
      <c r="G2016" t="s">
        <v>3355</v>
      </c>
      <c r="H2016" t="str">
        <f t="shared" si="62"/>
        <v>South San Francisco</v>
      </c>
      <c r="I2016" t="b">
        <v>0</v>
      </c>
      <c r="J2016" t="s">
        <v>28</v>
      </c>
      <c r="K2016">
        <v>65000</v>
      </c>
      <c r="L2016">
        <v>120000</v>
      </c>
      <c r="M2016">
        <v>92500</v>
      </c>
      <c r="N2016" s="1" t="str">
        <f t="shared" si="63"/>
        <v>High (&gt;$90k)</v>
      </c>
      <c r="O2016" t="s">
        <v>29</v>
      </c>
      <c r="P2016" t="s">
        <v>159</v>
      </c>
      <c r="Q2016" t="s">
        <v>46</v>
      </c>
      <c r="R2016" t="s">
        <v>84</v>
      </c>
      <c r="S2016" t="s">
        <v>44</v>
      </c>
      <c r="T2016" t="s">
        <v>47</v>
      </c>
    </row>
    <row r="2017" spans="1:20" ht="30" x14ac:dyDescent="0.25">
      <c r="A2017" t="s">
        <v>3426</v>
      </c>
      <c r="B2017" t="s">
        <v>3428</v>
      </c>
      <c r="C2017" t="s">
        <v>48</v>
      </c>
      <c r="D2017" t="s">
        <v>32</v>
      </c>
      <c r="E2017" s="1" t="s">
        <v>3427</v>
      </c>
      <c r="F2017">
        <v>4.5</v>
      </c>
      <c r="G2017" t="s">
        <v>128</v>
      </c>
      <c r="H2017" t="str">
        <f t="shared" si="62"/>
        <v>San Francisco</v>
      </c>
      <c r="I2017" t="b">
        <v>0</v>
      </c>
      <c r="J2017" t="s">
        <v>28</v>
      </c>
      <c r="K2017">
        <v>65000</v>
      </c>
      <c r="L2017">
        <v>120000</v>
      </c>
      <c r="M2017">
        <v>92500</v>
      </c>
      <c r="N2017" s="1" t="str">
        <f t="shared" si="63"/>
        <v>High (&gt;$90k)</v>
      </c>
      <c r="O2017" t="s">
        <v>29</v>
      </c>
      <c r="P2017" t="s">
        <v>45</v>
      </c>
      <c r="Q2017" t="s">
        <v>46</v>
      </c>
      <c r="R2017" t="s">
        <v>57</v>
      </c>
      <c r="S2017" t="s">
        <v>44</v>
      </c>
      <c r="T2017" t="s">
        <v>47</v>
      </c>
    </row>
    <row r="2018" spans="1:20" x14ac:dyDescent="0.25">
      <c r="A2018" t="s">
        <v>587</v>
      </c>
      <c r="B2018" t="s">
        <v>587</v>
      </c>
      <c r="C2018" t="s">
        <v>48</v>
      </c>
      <c r="D2018" t="s">
        <v>40</v>
      </c>
      <c r="E2018" t="s">
        <v>588</v>
      </c>
      <c r="F2018">
        <v>-1</v>
      </c>
      <c r="G2018" t="s">
        <v>128</v>
      </c>
      <c r="H2018" t="str">
        <f t="shared" si="62"/>
        <v>San Francisco</v>
      </c>
      <c r="I2018" t="b">
        <v>0</v>
      </c>
      <c r="J2018" t="s">
        <v>28</v>
      </c>
      <c r="K2018">
        <v>65000</v>
      </c>
      <c r="L2018">
        <v>120000</v>
      </c>
      <c r="M2018">
        <v>92500</v>
      </c>
      <c r="N2018" s="1" t="str">
        <f t="shared" si="63"/>
        <v>High (&gt;$90k)</v>
      </c>
      <c r="O2018" t="s">
        <v>29</v>
      </c>
      <c r="P2018" t="s">
        <v>90</v>
      </c>
      <c r="Q2018" t="s">
        <v>78</v>
      </c>
      <c r="R2018" t="s">
        <v>84</v>
      </c>
      <c r="S2018" t="s">
        <v>44</v>
      </c>
      <c r="T2018" t="s">
        <v>47</v>
      </c>
    </row>
    <row r="2019" spans="1:20" ht="30" x14ac:dyDescent="0.25">
      <c r="A2019" t="s">
        <v>517</v>
      </c>
      <c r="B2019" t="s">
        <v>517</v>
      </c>
      <c r="C2019" t="s">
        <v>48</v>
      </c>
      <c r="D2019" t="s">
        <v>54</v>
      </c>
      <c r="E2019" s="1" t="s">
        <v>229</v>
      </c>
      <c r="F2019">
        <v>3.9</v>
      </c>
      <c r="G2019" t="s">
        <v>128</v>
      </c>
      <c r="H2019" t="str">
        <f t="shared" si="62"/>
        <v>San Francisco</v>
      </c>
      <c r="I2019" t="b">
        <v>1</v>
      </c>
      <c r="J2019" t="s">
        <v>28</v>
      </c>
      <c r="K2019">
        <v>65000</v>
      </c>
      <c r="L2019">
        <v>120000</v>
      </c>
      <c r="M2019">
        <v>92500</v>
      </c>
      <c r="N2019" s="1" t="str">
        <f t="shared" si="63"/>
        <v>High (&gt;$90k)</v>
      </c>
      <c r="O2019" t="s">
        <v>29</v>
      </c>
      <c r="P2019" t="s">
        <v>52</v>
      </c>
      <c r="Q2019" t="s">
        <v>46</v>
      </c>
      <c r="R2019" t="s">
        <v>57</v>
      </c>
      <c r="S2019" t="s">
        <v>44</v>
      </c>
      <c r="T2019" t="s">
        <v>27</v>
      </c>
    </row>
    <row r="2020" spans="1:20" x14ac:dyDescent="0.25">
      <c r="A2020" t="s">
        <v>3429</v>
      </c>
      <c r="B2020" t="s">
        <v>3431</v>
      </c>
      <c r="C2020" t="s">
        <v>31</v>
      </c>
      <c r="D2020" t="s">
        <v>32</v>
      </c>
      <c r="E2020" t="s">
        <v>3430</v>
      </c>
      <c r="F2020">
        <v>-1</v>
      </c>
      <c r="G2020" t="s">
        <v>128</v>
      </c>
      <c r="H2020" t="str">
        <f t="shared" si="62"/>
        <v>San Francisco</v>
      </c>
      <c r="I2020" t="b">
        <v>0</v>
      </c>
      <c r="J2020" t="s">
        <v>28</v>
      </c>
      <c r="K2020">
        <v>65000</v>
      </c>
      <c r="L2020">
        <v>120000</v>
      </c>
      <c r="M2020">
        <v>92500</v>
      </c>
      <c r="N2020" s="1" t="str">
        <f t="shared" si="63"/>
        <v>High (&gt;$90k)</v>
      </c>
      <c r="O2020" t="s">
        <v>29</v>
      </c>
      <c r="P2020">
        <v>-1</v>
      </c>
      <c r="Q2020">
        <v>-1</v>
      </c>
      <c r="R2020">
        <v>-1</v>
      </c>
      <c r="S2020">
        <v>-1</v>
      </c>
      <c r="T2020">
        <v>-1</v>
      </c>
    </row>
    <row r="2021" spans="1:20" ht="30" x14ac:dyDescent="0.25">
      <c r="A2021" t="s">
        <v>3432</v>
      </c>
      <c r="B2021" t="s">
        <v>3432</v>
      </c>
      <c r="C2021" t="s">
        <v>31</v>
      </c>
      <c r="D2021" t="s">
        <v>32</v>
      </c>
      <c r="E2021" s="1" t="s">
        <v>280</v>
      </c>
      <c r="F2021">
        <v>3.8</v>
      </c>
      <c r="G2021" t="s">
        <v>128</v>
      </c>
      <c r="H2021" t="str">
        <f t="shared" si="62"/>
        <v>San Francisco</v>
      </c>
      <c r="I2021" t="b">
        <v>1</v>
      </c>
      <c r="J2021" t="s">
        <v>28</v>
      </c>
      <c r="K2021">
        <v>65000</v>
      </c>
      <c r="L2021">
        <v>120000</v>
      </c>
      <c r="M2021">
        <v>92500</v>
      </c>
      <c r="N2021" s="1" t="str">
        <f t="shared" si="63"/>
        <v>High (&gt;$90k)</v>
      </c>
      <c r="O2021" t="s">
        <v>29</v>
      </c>
      <c r="P2021" t="s">
        <v>171</v>
      </c>
      <c r="Q2021" t="s">
        <v>78</v>
      </c>
      <c r="R2021" t="s">
        <v>43</v>
      </c>
      <c r="S2021" t="s">
        <v>51</v>
      </c>
      <c r="T2021" t="s">
        <v>39</v>
      </c>
    </row>
    <row r="2022" spans="1:20" ht="30" x14ac:dyDescent="0.25">
      <c r="A2022" t="s">
        <v>2395</v>
      </c>
      <c r="B2022" t="s">
        <v>2395</v>
      </c>
      <c r="C2022" t="s">
        <v>48</v>
      </c>
      <c r="D2022" t="s">
        <v>32</v>
      </c>
      <c r="E2022" s="1" t="s">
        <v>3433</v>
      </c>
      <c r="F2022">
        <v>4</v>
      </c>
      <c r="G2022" t="s">
        <v>284</v>
      </c>
      <c r="H2022" t="str">
        <f t="shared" si="62"/>
        <v>San Mateo</v>
      </c>
      <c r="I2022" t="b">
        <v>1</v>
      </c>
      <c r="J2022" t="s">
        <v>28</v>
      </c>
      <c r="K2022">
        <v>65000</v>
      </c>
      <c r="L2022">
        <v>120000</v>
      </c>
      <c r="M2022">
        <v>92500</v>
      </c>
      <c r="N2022" s="1" t="str">
        <f t="shared" si="63"/>
        <v>High (&gt;$90k)</v>
      </c>
      <c r="O2022" t="s">
        <v>29</v>
      </c>
      <c r="P2022" t="s">
        <v>159</v>
      </c>
      <c r="Q2022" t="s">
        <v>46</v>
      </c>
      <c r="R2022" t="s">
        <v>103</v>
      </c>
      <c r="S2022" t="s">
        <v>44</v>
      </c>
      <c r="T2022" t="s">
        <v>132</v>
      </c>
    </row>
    <row r="2023" spans="1:20" ht="30" x14ac:dyDescent="0.25">
      <c r="A2023" t="s">
        <v>3434</v>
      </c>
      <c r="B2023" t="s">
        <v>3436</v>
      </c>
      <c r="C2023" t="s">
        <v>31</v>
      </c>
      <c r="D2023" t="s">
        <v>40</v>
      </c>
      <c r="E2023" s="1" t="s">
        <v>3435</v>
      </c>
      <c r="F2023">
        <v>4.0999999999999996</v>
      </c>
      <c r="G2023" t="s">
        <v>3306</v>
      </c>
      <c r="H2023" t="str">
        <f t="shared" si="62"/>
        <v>Foster City</v>
      </c>
      <c r="I2023" t="b">
        <v>0</v>
      </c>
      <c r="J2023" t="s">
        <v>28</v>
      </c>
      <c r="K2023">
        <v>65000</v>
      </c>
      <c r="L2023">
        <v>120000</v>
      </c>
      <c r="M2023">
        <v>92500</v>
      </c>
      <c r="N2023" s="1" t="str">
        <f t="shared" si="63"/>
        <v>High (&gt;$90k)</v>
      </c>
      <c r="O2023" t="s">
        <v>29</v>
      </c>
      <c r="P2023" t="s">
        <v>52</v>
      </c>
      <c r="Q2023" t="s">
        <v>46</v>
      </c>
      <c r="R2023" t="s">
        <v>103</v>
      </c>
      <c r="S2023" t="s">
        <v>44</v>
      </c>
      <c r="T2023" t="s">
        <v>47</v>
      </c>
    </row>
    <row r="2024" spans="1:20" x14ac:dyDescent="0.25">
      <c r="A2024" t="s">
        <v>3437</v>
      </c>
      <c r="B2024" t="s">
        <v>3437</v>
      </c>
      <c r="C2024" t="s">
        <v>31</v>
      </c>
      <c r="D2024" t="s">
        <v>32</v>
      </c>
      <c r="E2024" t="s">
        <v>3438</v>
      </c>
      <c r="F2024">
        <v>-1</v>
      </c>
      <c r="G2024" t="s">
        <v>128</v>
      </c>
      <c r="H2024" t="str">
        <f t="shared" si="62"/>
        <v>San Francisco</v>
      </c>
      <c r="I2024" t="b">
        <v>1</v>
      </c>
      <c r="J2024" t="s">
        <v>28</v>
      </c>
      <c r="K2024">
        <v>65000</v>
      </c>
      <c r="L2024">
        <v>120000</v>
      </c>
      <c r="M2024">
        <v>92500</v>
      </c>
      <c r="N2024" s="1" t="str">
        <f t="shared" si="63"/>
        <v>High (&gt;$90k)</v>
      </c>
      <c r="O2024" t="s">
        <v>29</v>
      </c>
      <c r="P2024" t="s">
        <v>743</v>
      </c>
      <c r="Q2024" t="s">
        <v>26</v>
      </c>
      <c r="R2024" t="s">
        <v>103</v>
      </c>
      <c r="S2024" t="s">
        <v>24</v>
      </c>
      <c r="T2024" t="s">
        <v>47</v>
      </c>
    </row>
    <row r="2025" spans="1:20" ht="30" x14ac:dyDescent="0.25">
      <c r="A2025" t="s">
        <v>3439</v>
      </c>
      <c r="B2025" t="s">
        <v>3439</v>
      </c>
      <c r="C2025" t="s">
        <v>31</v>
      </c>
      <c r="D2025" t="s">
        <v>32</v>
      </c>
      <c r="E2025" s="1" t="s">
        <v>3440</v>
      </c>
      <c r="F2025">
        <v>4.0999999999999996</v>
      </c>
      <c r="G2025" t="s">
        <v>3318</v>
      </c>
      <c r="H2025" t="str">
        <f t="shared" si="62"/>
        <v>Berkeley</v>
      </c>
      <c r="I2025" t="b">
        <v>0</v>
      </c>
      <c r="J2025" t="s">
        <v>28</v>
      </c>
      <c r="K2025">
        <v>65000</v>
      </c>
      <c r="L2025">
        <v>120000</v>
      </c>
      <c r="M2025">
        <v>92500</v>
      </c>
      <c r="N2025" s="1" t="str">
        <f t="shared" si="63"/>
        <v>High (&gt;$90k)</v>
      </c>
      <c r="O2025" t="s">
        <v>29</v>
      </c>
      <c r="P2025" t="s">
        <v>385</v>
      </c>
      <c r="Q2025" t="s">
        <v>386</v>
      </c>
      <c r="R2025" t="s">
        <v>36</v>
      </c>
      <c r="S2025" t="s">
        <v>384</v>
      </c>
      <c r="T2025" t="s">
        <v>175</v>
      </c>
    </row>
    <row r="2026" spans="1:20" ht="30" x14ac:dyDescent="0.25">
      <c r="A2026" t="s">
        <v>3441</v>
      </c>
      <c r="B2026" t="s">
        <v>3443</v>
      </c>
      <c r="C2026" t="s">
        <v>48</v>
      </c>
      <c r="D2026" t="s">
        <v>54</v>
      </c>
      <c r="E2026" s="1" t="s">
        <v>3442</v>
      </c>
      <c r="F2026">
        <v>5</v>
      </c>
      <c r="G2026" t="s">
        <v>128</v>
      </c>
      <c r="H2026" t="str">
        <f t="shared" si="62"/>
        <v>San Francisco</v>
      </c>
      <c r="I2026" t="b">
        <v>0</v>
      </c>
      <c r="J2026" t="s">
        <v>28</v>
      </c>
      <c r="K2026">
        <v>46000</v>
      </c>
      <c r="L2026">
        <v>86000</v>
      </c>
      <c r="M2026">
        <v>66000</v>
      </c>
      <c r="N2026" s="1" t="str">
        <f t="shared" si="63"/>
        <v>Mid ($60k–$90k)</v>
      </c>
      <c r="O2026" t="s">
        <v>29</v>
      </c>
      <c r="P2026" t="s">
        <v>171</v>
      </c>
      <c r="Q2026" t="s">
        <v>78</v>
      </c>
      <c r="R2026" t="s">
        <v>84</v>
      </c>
      <c r="S2026" t="s">
        <v>44</v>
      </c>
      <c r="T2026" t="s">
        <v>47</v>
      </c>
    </row>
    <row r="2027" spans="1:20" ht="30" x14ac:dyDescent="0.25">
      <c r="A2027" t="s">
        <v>3444</v>
      </c>
      <c r="B2027" t="s">
        <v>3444</v>
      </c>
      <c r="C2027" t="s">
        <v>48</v>
      </c>
      <c r="D2027" t="s">
        <v>54</v>
      </c>
      <c r="E2027" s="1" t="s">
        <v>1130</v>
      </c>
      <c r="F2027">
        <v>4.5</v>
      </c>
      <c r="G2027" t="s">
        <v>128</v>
      </c>
      <c r="H2027" t="str">
        <f t="shared" si="62"/>
        <v>San Francisco</v>
      </c>
      <c r="I2027" t="b">
        <v>1</v>
      </c>
      <c r="J2027" t="s">
        <v>28</v>
      </c>
      <c r="K2027">
        <v>46000</v>
      </c>
      <c r="L2027">
        <v>86000</v>
      </c>
      <c r="M2027">
        <v>66000</v>
      </c>
      <c r="N2027" s="1" t="str">
        <f t="shared" si="63"/>
        <v>Mid ($60k–$90k)</v>
      </c>
      <c r="O2027" t="s">
        <v>29</v>
      </c>
      <c r="P2027" t="s">
        <v>171</v>
      </c>
      <c r="Q2027" t="s">
        <v>78</v>
      </c>
      <c r="R2027" t="s">
        <v>23</v>
      </c>
      <c r="S2027" t="s">
        <v>44</v>
      </c>
      <c r="T2027" t="s">
        <v>105</v>
      </c>
    </row>
    <row r="2028" spans="1:20" ht="30" x14ac:dyDescent="0.25">
      <c r="A2028" t="s">
        <v>3445</v>
      </c>
      <c r="B2028" t="s">
        <v>3446</v>
      </c>
      <c r="C2028" t="s">
        <v>48</v>
      </c>
      <c r="D2028" t="s">
        <v>54</v>
      </c>
      <c r="E2028" s="1" t="s">
        <v>3346</v>
      </c>
      <c r="F2028">
        <v>4.8</v>
      </c>
      <c r="G2028" t="s">
        <v>128</v>
      </c>
      <c r="H2028" t="str">
        <f t="shared" si="62"/>
        <v>San Francisco</v>
      </c>
      <c r="I2028" t="b">
        <v>0</v>
      </c>
      <c r="J2028" t="s">
        <v>28</v>
      </c>
      <c r="K2028">
        <v>46000</v>
      </c>
      <c r="L2028">
        <v>86000</v>
      </c>
      <c r="M2028">
        <v>66000</v>
      </c>
      <c r="N2028" s="1" t="str">
        <f t="shared" si="63"/>
        <v>Mid ($60k–$90k)</v>
      </c>
      <c r="O2028" t="s">
        <v>29</v>
      </c>
      <c r="P2028" t="s">
        <v>154</v>
      </c>
      <c r="Q2028" t="s">
        <v>62</v>
      </c>
      <c r="R2028" t="s">
        <v>23</v>
      </c>
      <c r="S2028" t="s">
        <v>44</v>
      </c>
      <c r="T2028" t="s">
        <v>47</v>
      </c>
    </row>
    <row r="2029" spans="1:20" x14ac:dyDescent="0.25">
      <c r="A2029" t="s">
        <v>3445</v>
      </c>
      <c r="B2029" t="s">
        <v>3446</v>
      </c>
      <c r="C2029" t="s">
        <v>48</v>
      </c>
      <c r="D2029" t="s">
        <v>54</v>
      </c>
      <c r="E2029" t="s">
        <v>3447</v>
      </c>
      <c r="F2029">
        <v>-1</v>
      </c>
      <c r="G2029" t="s">
        <v>128</v>
      </c>
      <c r="H2029" t="str">
        <f t="shared" si="62"/>
        <v>San Francisco</v>
      </c>
      <c r="I2029" t="b">
        <v>0</v>
      </c>
      <c r="J2029" t="s">
        <v>28</v>
      </c>
      <c r="K2029">
        <v>46000</v>
      </c>
      <c r="L2029">
        <v>86000</v>
      </c>
      <c r="M2029">
        <v>66000</v>
      </c>
      <c r="N2029" s="1" t="str">
        <f t="shared" si="63"/>
        <v>Mid ($60k–$90k)</v>
      </c>
      <c r="O2029" t="s">
        <v>29</v>
      </c>
      <c r="P2029">
        <v>-1</v>
      </c>
      <c r="Q2029">
        <v>-1</v>
      </c>
      <c r="R2029">
        <v>-1</v>
      </c>
      <c r="S2029">
        <v>-1</v>
      </c>
      <c r="T2029">
        <v>-1</v>
      </c>
    </row>
    <row r="2030" spans="1:20" ht="30" x14ac:dyDescent="0.25">
      <c r="A2030" t="s">
        <v>3448</v>
      </c>
      <c r="B2030" t="s">
        <v>3448</v>
      </c>
      <c r="C2030" t="s">
        <v>31</v>
      </c>
      <c r="D2030" t="s">
        <v>32</v>
      </c>
      <c r="E2030" s="1" t="s">
        <v>505</v>
      </c>
      <c r="F2030">
        <v>4.0999999999999996</v>
      </c>
      <c r="G2030" t="s">
        <v>1256</v>
      </c>
      <c r="H2030" t="str">
        <f t="shared" si="62"/>
        <v>Oakland</v>
      </c>
      <c r="I2030" t="b">
        <v>0</v>
      </c>
      <c r="J2030" t="s">
        <v>28</v>
      </c>
      <c r="K2030">
        <v>46000</v>
      </c>
      <c r="L2030">
        <v>86000</v>
      </c>
      <c r="M2030">
        <v>66000</v>
      </c>
      <c r="N2030" s="1" t="str">
        <f t="shared" si="63"/>
        <v>Mid ($60k–$90k)</v>
      </c>
      <c r="O2030" t="s">
        <v>29</v>
      </c>
      <c r="P2030" t="s">
        <v>159</v>
      </c>
      <c r="Q2030" t="s">
        <v>46</v>
      </c>
      <c r="R2030" t="s">
        <v>103</v>
      </c>
      <c r="S2030" t="s">
        <v>44</v>
      </c>
      <c r="T2030" t="s">
        <v>105</v>
      </c>
    </row>
    <row r="2031" spans="1:20" ht="30" x14ac:dyDescent="0.25">
      <c r="A2031" t="s">
        <v>88</v>
      </c>
      <c r="B2031" t="s">
        <v>88</v>
      </c>
      <c r="C2031" t="s">
        <v>48</v>
      </c>
      <c r="D2031" t="s">
        <v>54</v>
      </c>
      <c r="E2031" s="1" t="s">
        <v>3449</v>
      </c>
      <c r="F2031">
        <v>2.7</v>
      </c>
      <c r="G2031" t="s">
        <v>284</v>
      </c>
      <c r="H2031" t="str">
        <f t="shared" si="62"/>
        <v>San Mateo</v>
      </c>
      <c r="I2031" t="b">
        <v>1</v>
      </c>
      <c r="J2031" t="s">
        <v>28</v>
      </c>
      <c r="K2031">
        <v>46000</v>
      </c>
      <c r="L2031">
        <v>86000</v>
      </c>
      <c r="M2031">
        <v>66000</v>
      </c>
      <c r="N2031" s="1" t="str">
        <f t="shared" si="63"/>
        <v>Mid ($60k–$90k)</v>
      </c>
      <c r="O2031" t="s">
        <v>29</v>
      </c>
      <c r="P2031" t="s">
        <v>37</v>
      </c>
      <c r="Q2031" t="s">
        <v>38</v>
      </c>
      <c r="R2031" t="s">
        <v>23</v>
      </c>
      <c r="S2031" t="s">
        <v>44</v>
      </c>
      <c r="T2031" t="s">
        <v>47</v>
      </c>
    </row>
    <row r="2032" spans="1:20" x14ac:dyDescent="0.25">
      <c r="A2032" t="s">
        <v>3450</v>
      </c>
      <c r="B2032" t="s">
        <v>3450</v>
      </c>
      <c r="C2032" t="s">
        <v>48</v>
      </c>
      <c r="D2032" t="s">
        <v>40</v>
      </c>
      <c r="E2032" t="s">
        <v>3451</v>
      </c>
      <c r="F2032">
        <v>-1</v>
      </c>
      <c r="G2032" t="s">
        <v>128</v>
      </c>
      <c r="H2032" t="str">
        <f t="shared" si="62"/>
        <v>San Francisco</v>
      </c>
      <c r="I2032" t="b">
        <v>0</v>
      </c>
      <c r="J2032" t="s">
        <v>28</v>
      </c>
      <c r="K2032">
        <v>46000</v>
      </c>
      <c r="L2032">
        <v>86000</v>
      </c>
      <c r="M2032">
        <v>66000</v>
      </c>
      <c r="N2032" s="1" t="str">
        <f t="shared" si="63"/>
        <v>Mid ($60k–$90k)</v>
      </c>
      <c r="O2032" t="s">
        <v>29</v>
      </c>
      <c r="P2032">
        <v>-1</v>
      </c>
      <c r="Q2032">
        <v>-1</v>
      </c>
      <c r="R2032" t="s">
        <v>23</v>
      </c>
      <c r="S2032" t="s">
        <v>44</v>
      </c>
      <c r="T2032" t="s">
        <v>47</v>
      </c>
    </row>
    <row r="2033" spans="1:20" ht="30" x14ac:dyDescent="0.25">
      <c r="A2033" t="s">
        <v>3444</v>
      </c>
      <c r="B2033" t="s">
        <v>3444</v>
      </c>
      <c r="C2033" t="s">
        <v>48</v>
      </c>
      <c r="D2033" t="s">
        <v>54</v>
      </c>
      <c r="E2033" s="1" t="s">
        <v>2706</v>
      </c>
      <c r="F2033">
        <v>3.9</v>
      </c>
      <c r="G2033" t="s">
        <v>128</v>
      </c>
      <c r="H2033" t="str">
        <f t="shared" si="62"/>
        <v>San Francisco</v>
      </c>
      <c r="I2033" t="b">
        <v>1</v>
      </c>
      <c r="J2033" t="s">
        <v>28</v>
      </c>
      <c r="K2033">
        <v>46000</v>
      </c>
      <c r="L2033">
        <v>86000</v>
      </c>
      <c r="M2033">
        <v>66000</v>
      </c>
      <c r="N2033" s="1" t="str">
        <f t="shared" si="63"/>
        <v>Mid ($60k–$90k)</v>
      </c>
      <c r="O2033" t="s">
        <v>29</v>
      </c>
      <c r="P2033" t="s">
        <v>52</v>
      </c>
      <c r="Q2033" t="s">
        <v>46</v>
      </c>
      <c r="R2033" t="s">
        <v>57</v>
      </c>
      <c r="S2033" t="s">
        <v>44</v>
      </c>
      <c r="T2033" t="s">
        <v>53</v>
      </c>
    </row>
    <row r="2034" spans="1:20" ht="30" x14ac:dyDescent="0.25">
      <c r="A2034" t="s">
        <v>3452</v>
      </c>
      <c r="B2034" t="s">
        <v>3452</v>
      </c>
      <c r="C2034" t="s">
        <v>31</v>
      </c>
      <c r="D2034" t="s">
        <v>32</v>
      </c>
      <c r="E2034" s="1" t="s">
        <v>3365</v>
      </c>
      <c r="F2034">
        <v>3</v>
      </c>
      <c r="G2034" t="s">
        <v>3306</v>
      </c>
      <c r="H2034" t="str">
        <f t="shared" si="62"/>
        <v>Foster City</v>
      </c>
      <c r="I2034" t="b">
        <v>0</v>
      </c>
      <c r="J2034" t="s">
        <v>28</v>
      </c>
      <c r="K2034">
        <v>46000</v>
      </c>
      <c r="L2034">
        <v>86000</v>
      </c>
      <c r="M2034">
        <v>66000</v>
      </c>
      <c r="N2034" s="1" t="str">
        <f t="shared" si="63"/>
        <v>Mid ($60k–$90k)</v>
      </c>
      <c r="O2034" t="s">
        <v>29</v>
      </c>
      <c r="P2034" t="s">
        <v>159</v>
      </c>
      <c r="Q2034" t="s">
        <v>46</v>
      </c>
      <c r="R2034" t="s">
        <v>57</v>
      </c>
      <c r="S2034" t="s">
        <v>72</v>
      </c>
      <c r="T2034" t="s">
        <v>27</v>
      </c>
    </row>
    <row r="2035" spans="1:20" ht="30" x14ac:dyDescent="0.25">
      <c r="A2035" t="s">
        <v>3453</v>
      </c>
      <c r="B2035" t="s">
        <v>3454</v>
      </c>
      <c r="C2035" t="s">
        <v>48</v>
      </c>
      <c r="D2035" t="s">
        <v>54</v>
      </c>
      <c r="E2035" s="1" t="s">
        <v>1259</v>
      </c>
      <c r="F2035">
        <v>3.8</v>
      </c>
      <c r="G2035" t="s">
        <v>128</v>
      </c>
      <c r="H2035" t="str">
        <f t="shared" si="62"/>
        <v>San Francisco</v>
      </c>
      <c r="I2035" t="b">
        <v>0</v>
      </c>
      <c r="J2035" t="s">
        <v>28</v>
      </c>
      <c r="K2035">
        <v>46000</v>
      </c>
      <c r="L2035">
        <v>86000</v>
      </c>
      <c r="M2035">
        <v>66000</v>
      </c>
      <c r="N2035" s="1" t="str">
        <f t="shared" si="63"/>
        <v>Mid ($60k–$90k)</v>
      </c>
      <c r="O2035" t="s">
        <v>29</v>
      </c>
      <c r="P2035" t="s">
        <v>104</v>
      </c>
      <c r="Q2035" t="s">
        <v>78</v>
      </c>
      <c r="R2035" t="s">
        <v>71</v>
      </c>
      <c r="S2035" t="s">
        <v>44</v>
      </c>
      <c r="T2035" t="s">
        <v>47</v>
      </c>
    </row>
    <row r="2036" spans="1:20" ht="30" x14ac:dyDescent="0.25">
      <c r="A2036" t="s">
        <v>1514</v>
      </c>
      <c r="B2036" t="s">
        <v>1514</v>
      </c>
      <c r="C2036" t="s">
        <v>31</v>
      </c>
      <c r="D2036" t="s">
        <v>32</v>
      </c>
      <c r="E2036" s="1" t="s">
        <v>3455</v>
      </c>
      <c r="F2036">
        <v>3.1</v>
      </c>
      <c r="G2036" t="s">
        <v>3306</v>
      </c>
      <c r="H2036" t="str">
        <f t="shared" si="62"/>
        <v>Foster City</v>
      </c>
      <c r="I2036" t="b">
        <v>0</v>
      </c>
      <c r="J2036" t="s">
        <v>28</v>
      </c>
      <c r="K2036">
        <v>46000</v>
      </c>
      <c r="L2036">
        <v>86000</v>
      </c>
      <c r="M2036">
        <v>66000</v>
      </c>
      <c r="N2036" s="1" t="str">
        <f t="shared" si="63"/>
        <v>Mid ($60k–$90k)</v>
      </c>
      <c r="O2036" t="s">
        <v>29</v>
      </c>
      <c r="P2036" t="s">
        <v>52</v>
      </c>
      <c r="Q2036" t="s">
        <v>46</v>
      </c>
      <c r="R2036" t="s">
        <v>23</v>
      </c>
      <c r="S2036" t="s">
        <v>337</v>
      </c>
      <c r="T2036" t="s">
        <v>47</v>
      </c>
    </row>
    <row r="2037" spans="1:20" ht="30" x14ac:dyDescent="0.25">
      <c r="A2037" t="s">
        <v>3456</v>
      </c>
      <c r="B2037" t="s">
        <v>3457</v>
      </c>
      <c r="C2037" t="s">
        <v>31</v>
      </c>
      <c r="D2037" t="s">
        <v>32</v>
      </c>
      <c r="E2037" s="1" t="s">
        <v>229</v>
      </c>
      <c r="F2037">
        <v>3.9</v>
      </c>
      <c r="G2037" t="s">
        <v>128</v>
      </c>
      <c r="H2037" t="str">
        <f t="shared" si="62"/>
        <v>San Francisco</v>
      </c>
      <c r="I2037" t="b">
        <v>0</v>
      </c>
      <c r="J2037" t="s">
        <v>28</v>
      </c>
      <c r="K2037">
        <v>46000</v>
      </c>
      <c r="L2037">
        <v>86000</v>
      </c>
      <c r="M2037">
        <v>66000</v>
      </c>
      <c r="N2037" s="1" t="str">
        <f t="shared" si="63"/>
        <v>Mid ($60k–$90k)</v>
      </c>
      <c r="O2037" t="s">
        <v>29</v>
      </c>
      <c r="P2037" t="s">
        <v>52</v>
      </c>
      <c r="Q2037" t="s">
        <v>46</v>
      </c>
      <c r="R2037" t="s">
        <v>57</v>
      </c>
      <c r="S2037" t="s">
        <v>44</v>
      </c>
      <c r="T2037" t="s">
        <v>27</v>
      </c>
    </row>
    <row r="2038" spans="1:20" ht="30" x14ac:dyDescent="0.25">
      <c r="A2038" t="s">
        <v>3458</v>
      </c>
      <c r="B2038" t="s">
        <v>3459</v>
      </c>
      <c r="C2038" t="s">
        <v>31</v>
      </c>
      <c r="D2038" t="s">
        <v>32</v>
      </c>
      <c r="E2038" s="1" t="s">
        <v>229</v>
      </c>
      <c r="F2038">
        <v>3.9</v>
      </c>
      <c r="G2038" t="s">
        <v>128</v>
      </c>
      <c r="H2038" t="str">
        <f t="shared" si="62"/>
        <v>San Francisco</v>
      </c>
      <c r="I2038" t="b">
        <v>0</v>
      </c>
      <c r="J2038" t="s">
        <v>28</v>
      </c>
      <c r="K2038">
        <v>46000</v>
      </c>
      <c r="L2038">
        <v>86000</v>
      </c>
      <c r="M2038">
        <v>66000</v>
      </c>
      <c r="N2038" s="1" t="str">
        <f t="shared" si="63"/>
        <v>Mid ($60k–$90k)</v>
      </c>
      <c r="O2038" t="s">
        <v>29</v>
      </c>
      <c r="P2038" t="s">
        <v>52</v>
      </c>
      <c r="Q2038" t="s">
        <v>46</v>
      </c>
      <c r="R2038" t="s">
        <v>57</v>
      </c>
      <c r="S2038" t="s">
        <v>44</v>
      </c>
      <c r="T2038" t="s">
        <v>27</v>
      </c>
    </row>
    <row r="2039" spans="1:20" ht="30" x14ac:dyDescent="0.25">
      <c r="A2039" t="s">
        <v>88</v>
      </c>
      <c r="B2039" t="s">
        <v>88</v>
      </c>
      <c r="C2039" t="s">
        <v>48</v>
      </c>
      <c r="D2039" t="s">
        <v>32</v>
      </c>
      <c r="E2039" s="1" t="s">
        <v>3342</v>
      </c>
      <c r="F2039">
        <v>3.2</v>
      </c>
      <c r="G2039" t="s">
        <v>284</v>
      </c>
      <c r="H2039" t="str">
        <f t="shared" si="62"/>
        <v>San Mateo</v>
      </c>
      <c r="I2039" t="b">
        <v>0</v>
      </c>
      <c r="J2039" t="s">
        <v>28</v>
      </c>
      <c r="K2039">
        <v>46000</v>
      </c>
      <c r="L2039">
        <v>86000</v>
      </c>
      <c r="M2039">
        <v>66000</v>
      </c>
      <c r="N2039" s="1" t="str">
        <f t="shared" si="63"/>
        <v>Mid ($60k–$90k)</v>
      </c>
      <c r="O2039" t="s">
        <v>29</v>
      </c>
      <c r="P2039" t="s">
        <v>90</v>
      </c>
      <c r="Q2039" t="s">
        <v>78</v>
      </c>
      <c r="R2039" t="s">
        <v>57</v>
      </c>
      <c r="S2039" t="s">
        <v>72</v>
      </c>
      <c r="T2039" t="s">
        <v>27</v>
      </c>
    </row>
    <row r="2040" spans="1:20" ht="30" x14ac:dyDescent="0.25">
      <c r="A2040" t="s">
        <v>3460</v>
      </c>
      <c r="B2040" t="s">
        <v>3462</v>
      </c>
      <c r="C2040" t="s">
        <v>31</v>
      </c>
      <c r="D2040" t="s">
        <v>32</v>
      </c>
      <c r="E2040" s="1" t="s">
        <v>3461</v>
      </c>
      <c r="F2040">
        <v>4.4000000000000004</v>
      </c>
      <c r="G2040" t="s">
        <v>3364</v>
      </c>
      <c r="H2040" t="str">
        <f t="shared" si="62"/>
        <v>San Ramon</v>
      </c>
      <c r="I2040" t="b">
        <v>0</v>
      </c>
      <c r="J2040" t="s">
        <v>28</v>
      </c>
      <c r="K2040">
        <v>46000</v>
      </c>
      <c r="L2040">
        <v>86000</v>
      </c>
      <c r="M2040">
        <v>66000</v>
      </c>
      <c r="N2040" s="1" t="str">
        <f t="shared" si="63"/>
        <v>Mid ($60k–$90k)</v>
      </c>
      <c r="O2040" t="s">
        <v>29</v>
      </c>
      <c r="P2040" t="s">
        <v>52</v>
      </c>
      <c r="Q2040" t="s">
        <v>46</v>
      </c>
      <c r="R2040" t="s">
        <v>103</v>
      </c>
      <c r="S2040" t="s">
        <v>44</v>
      </c>
      <c r="T2040" t="s">
        <v>308</v>
      </c>
    </row>
    <row r="2041" spans="1:20" ht="30" x14ac:dyDescent="0.25">
      <c r="A2041" t="s">
        <v>3463</v>
      </c>
      <c r="B2041" t="s">
        <v>3463</v>
      </c>
      <c r="C2041" t="s">
        <v>48</v>
      </c>
      <c r="D2041" t="s">
        <v>40</v>
      </c>
      <c r="E2041" s="1" t="s">
        <v>3278</v>
      </c>
      <c r="F2041">
        <v>3.9</v>
      </c>
      <c r="G2041" t="s">
        <v>128</v>
      </c>
      <c r="H2041" t="str">
        <f t="shared" si="62"/>
        <v>San Francisco</v>
      </c>
      <c r="I2041" t="b">
        <v>0</v>
      </c>
      <c r="J2041" t="s">
        <v>28</v>
      </c>
      <c r="K2041">
        <v>46000</v>
      </c>
      <c r="L2041">
        <v>86000</v>
      </c>
      <c r="M2041">
        <v>66000</v>
      </c>
      <c r="N2041" s="1" t="str">
        <f t="shared" si="63"/>
        <v>Mid ($60k–$90k)</v>
      </c>
      <c r="O2041" t="s">
        <v>29</v>
      </c>
      <c r="P2041" t="s">
        <v>45</v>
      </c>
      <c r="Q2041" t="s">
        <v>46</v>
      </c>
      <c r="R2041" t="s">
        <v>57</v>
      </c>
      <c r="S2041" t="s">
        <v>44</v>
      </c>
      <c r="T2041" t="s">
        <v>47</v>
      </c>
    </row>
    <row r="2042" spans="1:20" ht="30" x14ac:dyDescent="0.25">
      <c r="A2042" t="s">
        <v>3464</v>
      </c>
      <c r="B2042" t="s">
        <v>3464</v>
      </c>
      <c r="C2042" t="s">
        <v>48</v>
      </c>
      <c r="D2042" t="s">
        <v>32</v>
      </c>
      <c r="E2042" s="1" t="s">
        <v>3465</v>
      </c>
      <c r="F2042">
        <v>3.5</v>
      </c>
      <c r="G2042" t="s">
        <v>128</v>
      </c>
      <c r="H2042" t="str">
        <f t="shared" si="62"/>
        <v>San Francisco</v>
      </c>
      <c r="I2042" t="b">
        <v>0</v>
      </c>
      <c r="J2042" t="s">
        <v>28</v>
      </c>
      <c r="K2042">
        <v>46000</v>
      </c>
      <c r="L2042">
        <v>86000</v>
      </c>
      <c r="M2042">
        <v>66000</v>
      </c>
      <c r="N2042" s="1" t="str">
        <f t="shared" si="63"/>
        <v>Mid ($60k–$90k)</v>
      </c>
      <c r="O2042" t="s">
        <v>29</v>
      </c>
      <c r="P2042" t="s">
        <v>68</v>
      </c>
      <c r="Q2042" t="s">
        <v>69</v>
      </c>
      <c r="R2042" t="s">
        <v>23</v>
      </c>
      <c r="S2042" t="s">
        <v>44</v>
      </c>
      <c r="T2042" t="s">
        <v>39</v>
      </c>
    </row>
    <row r="2043" spans="1:20" ht="30" x14ac:dyDescent="0.25">
      <c r="A2043" t="s">
        <v>3463</v>
      </c>
      <c r="B2043" t="s">
        <v>3463</v>
      </c>
      <c r="C2043" t="s">
        <v>48</v>
      </c>
      <c r="D2043" t="s">
        <v>40</v>
      </c>
      <c r="E2043" s="1" t="s">
        <v>3466</v>
      </c>
      <c r="F2043">
        <v>3.6</v>
      </c>
      <c r="G2043" t="s">
        <v>128</v>
      </c>
      <c r="H2043" t="str">
        <f t="shared" si="62"/>
        <v>San Francisco</v>
      </c>
      <c r="I2043" t="b">
        <v>0</v>
      </c>
      <c r="J2043" t="s">
        <v>28</v>
      </c>
      <c r="K2043">
        <v>46000</v>
      </c>
      <c r="L2043">
        <v>86000</v>
      </c>
      <c r="M2043">
        <v>66000</v>
      </c>
      <c r="N2043" s="1" t="str">
        <f t="shared" si="63"/>
        <v>Mid ($60k–$90k)</v>
      </c>
      <c r="O2043" t="s">
        <v>29</v>
      </c>
      <c r="P2043" t="s">
        <v>45</v>
      </c>
      <c r="Q2043" t="s">
        <v>46</v>
      </c>
      <c r="R2043" t="s">
        <v>23</v>
      </c>
      <c r="S2043" t="s">
        <v>44</v>
      </c>
      <c r="T2043" t="s">
        <v>47</v>
      </c>
    </row>
    <row r="2044" spans="1:20" ht="30" x14ac:dyDescent="0.25">
      <c r="A2044" t="s">
        <v>759</v>
      </c>
      <c r="B2044" t="s">
        <v>759</v>
      </c>
      <c r="C2044" t="s">
        <v>126</v>
      </c>
      <c r="D2044" t="s">
        <v>54</v>
      </c>
      <c r="E2044" s="1" t="s">
        <v>343</v>
      </c>
      <c r="F2044">
        <v>5</v>
      </c>
      <c r="G2044" t="s">
        <v>128</v>
      </c>
      <c r="H2044" t="str">
        <f t="shared" si="62"/>
        <v>San Francisco</v>
      </c>
      <c r="I2044" t="b">
        <v>0</v>
      </c>
      <c r="J2044" t="s">
        <v>28</v>
      </c>
      <c r="K2044">
        <v>46000</v>
      </c>
      <c r="L2044">
        <v>86000</v>
      </c>
      <c r="M2044">
        <v>66000</v>
      </c>
      <c r="N2044" s="1" t="str">
        <f t="shared" si="63"/>
        <v>Mid ($60k–$90k)</v>
      </c>
      <c r="O2044" t="s">
        <v>29</v>
      </c>
      <c r="P2044" t="s">
        <v>52</v>
      </c>
      <c r="Q2044" t="s">
        <v>46</v>
      </c>
      <c r="R2044" t="s">
        <v>103</v>
      </c>
      <c r="S2044" t="s">
        <v>44</v>
      </c>
      <c r="T2044" t="s">
        <v>53</v>
      </c>
    </row>
    <row r="2045" spans="1:20" ht="30" x14ac:dyDescent="0.25">
      <c r="A2045" t="s">
        <v>3467</v>
      </c>
      <c r="B2045" t="s">
        <v>3469</v>
      </c>
      <c r="C2045" t="s">
        <v>31</v>
      </c>
      <c r="D2045" t="s">
        <v>32</v>
      </c>
      <c r="E2045" s="1" t="s">
        <v>3468</v>
      </c>
      <c r="F2045">
        <v>4.4000000000000004</v>
      </c>
      <c r="G2045" t="s">
        <v>128</v>
      </c>
      <c r="H2045" t="str">
        <f t="shared" si="62"/>
        <v>San Francisco</v>
      </c>
      <c r="I2045" t="b">
        <v>0</v>
      </c>
      <c r="J2045" t="s">
        <v>28</v>
      </c>
      <c r="K2045">
        <v>46000</v>
      </c>
      <c r="L2045">
        <v>86000</v>
      </c>
      <c r="M2045">
        <v>66000</v>
      </c>
      <c r="N2045" s="1" t="str">
        <f t="shared" si="63"/>
        <v>Mid ($60k–$90k)</v>
      </c>
      <c r="O2045" t="s">
        <v>29</v>
      </c>
      <c r="P2045" t="s">
        <v>52</v>
      </c>
      <c r="Q2045" t="s">
        <v>46</v>
      </c>
      <c r="R2045" t="s">
        <v>71</v>
      </c>
      <c r="S2045" t="s">
        <v>44</v>
      </c>
      <c r="T2045" t="s">
        <v>27</v>
      </c>
    </row>
    <row r="2046" spans="1:20" ht="30" x14ac:dyDescent="0.25">
      <c r="A2046" t="s">
        <v>88</v>
      </c>
      <c r="B2046" t="s">
        <v>88</v>
      </c>
      <c r="C2046" t="s">
        <v>48</v>
      </c>
      <c r="D2046" t="s">
        <v>40</v>
      </c>
      <c r="E2046" s="1" t="s">
        <v>3470</v>
      </c>
      <c r="F2046">
        <v>4.4000000000000004</v>
      </c>
      <c r="G2046" t="s">
        <v>128</v>
      </c>
      <c r="H2046" t="str">
        <f t="shared" si="62"/>
        <v>San Francisco</v>
      </c>
      <c r="I2046" t="b">
        <v>0</v>
      </c>
      <c r="J2046" t="s">
        <v>28</v>
      </c>
      <c r="K2046">
        <v>46000</v>
      </c>
      <c r="L2046">
        <v>86000</v>
      </c>
      <c r="M2046">
        <v>66000</v>
      </c>
      <c r="N2046" s="1" t="str">
        <f t="shared" si="63"/>
        <v>Mid ($60k–$90k)</v>
      </c>
      <c r="O2046" t="s">
        <v>29</v>
      </c>
      <c r="P2046" t="s">
        <v>52</v>
      </c>
      <c r="Q2046" t="s">
        <v>46</v>
      </c>
      <c r="R2046" t="s">
        <v>103</v>
      </c>
      <c r="S2046" t="s">
        <v>44</v>
      </c>
      <c r="T2046" t="s">
        <v>47</v>
      </c>
    </row>
    <row r="2047" spans="1:20" ht="30" x14ac:dyDescent="0.25">
      <c r="A2047" t="s">
        <v>1365</v>
      </c>
      <c r="B2047" t="s">
        <v>88</v>
      </c>
      <c r="C2047" t="s">
        <v>48</v>
      </c>
      <c r="D2047" t="s">
        <v>32</v>
      </c>
      <c r="E2047" s="1" t="s">
        <v>3471</v>
      </c>
      <c r="F2047">
        <v>4.9000000000000004</v>
      </c>
      <c r="G2047" t="s">
        <v>128</v>
      </c>
      <c r="H2047" t="str">
        <f t="shared" si="62"/>
        <v>San Francisco</v>
      </c>
      <c r="I2047" t="b">
        <v>0</v>
      </c>
      <c r="J2047" t="s">
        <v>28</v>
      </c>
      <c r="K2047">
        <v>46000</v>
      </c>
      <c r="L2047">
        <v>86000</v>
      </c>
      <c r="M2047">
        <v>66000</v>
      </c>
      <c r="N2047" s="1" t="str">
        <f t="shared" si="63"/>
        <v>Mid ($60k–$90k)</v>
      </c>
      <c r="O2047" t="s">
        <v>29</v>
      </c>
      <c r="P2047" t="s">
        <v>52</v>
      </c>
      <c r="Q2047" t="s">
        <v>46</v>
      </c>
      <c r="R2047" t="s">
        <v>84</v>
      </c>
      <c r="S2047" t="s">
        <v>44</v>
      </c>
      <c r="T2047" t="s">
        <v>132</v>
      </c>
    </row>
    <row r="2048" spans="1:20" ht="30" x14ac:dyDescent="0.25">
      <c r="A2048" t="s">
        <v>550</v>
      </c>
      <c r="B2048" t="s">
        <v>551</v>
      </c>
      <c r="C2048" t="s">
        <v>48</v>
      </c>
      <c r="D2048" t="s">
        <v>54</v>
      </c>
      <c r="E2048" s="1" t="s">
        <v>3442</v>
      </c>
      <c r="F2048">
        <v>5</v>
      </c>
      <c r="G2048" t="s">
        <v>128</v>
      </c>
      <c r="H2048" t="str">
        <f t="shared" si="62"/>
        <v>San Francisco</v>
      </c>
      <c r="I2048" t="b">
        <v>0</v>
      </c>
      <c r="J2048" t="s">
        <v>28</v>
      </c>
      <c r="K2048">
        <v>46000</v>
      </c>
      <c r="L2048">
        <v>86000</v>
      </c>
      <c r="M2048">
        <v>66000</v>
      </c>
      <c r="N2048" s="1" t="str">
        <f t="shared" si="63"/>
        <v>Mid ($60k–$90k)</v>
      </c>
      <c r="O2048" t="s">
        <v>29</v>
      </c>
      <c r="P2048" t="s">
        <v>171</v>
      </c>
      <c r="Q2048" t="s">
        <v>78</v>
      </c>
      <c r="R2048" t="s">
        <v>84</v>
      </c>
      <c r="S2048" t="s">
        <v>44</v>
      </c>
      <c r="T2048" t="s">
        <v>47</v>
      </c>
    </row>
    <row r="2049" spans="1:20" ht="30" x14ac:dyDescent="0.25">
      <c r="A2049" t="s">
        <v>3472</v>
      </c>
      <c r="B2049" t="s">
        <v>3472</v>
      </c>
      <c r="C2049" t="s">
        <v>31</v>
      </c>
      <c r="D2049" t="s">
        <v>54</v>
      </c>
      <c r="E2049" s="1" t="s">
        <v>3473</v>
      </c>
      <c r="F2049">
        <v>4.3</v>
      </c>
      <c r="G2049" t="s">
        <v>1256</v>
      </c>
      <c r="H2049" t="str">
        <f t="shared" si="62"/>
        <v>Oakland</v>
      </c>
      <c r="I2049" t="b">
        <v>1</v>
      </c>
      <c r="J2049" t="s">
        <v>28</v>
      </c>
      <c r="K2049">
        <v>47000</v>
      </c>
      <c r="L2049">
        <v>74000</v>
      </c>
      <c r="M2049">
        <v>60500</v>
      </c>
      <c r="N2049" s="1" t="str">
        <f t="shared" si="63"/>
        <v>Mid ($60k–$90k)</v>
      </c>
      <c r="O2049" t="s">
        <v>29</v>
      </c>
      <c r="P2049" t="s">
        <v>171</v>
      </c>
      <c r="Q2049" t="s">
        <v>78</v>
      </c>
      <c r="R2049" t="s">
        <v>57</v>
      </c>
      <c r="S2049" t="s">
        <v>44</v>
      </c>
      <c r="T2049" t="s">
        <v>47</v>
      </c>
    </row>
    <row r="2050" spans="1:20" ht="30" x14ac:dyDescent="0.25">
      <c r="A2050" t="s">
        <v>3474</v>
      </c>
      <c r="B2050" t="s">
        <v>3474</v>
      </c>
      <c r="C2050" t="s">
        <v>48</v>
      </c>
      <c r="D2050" t="s">
        <v>32</v>
      </c>
      <c r="E2050" s="1" t="s">
        <v>3475</v>
      </c>
      <c r="F2050">
        <v>3.8</v>
      </c>
      <c r="G2050" t="s">
        <v>284</v>
      </c>
      <c r="H2050" t="str">
        <f t="shared" si="62"/>
        <v>San Mateo</v>
      </c>
      <c r="I2050" t="b">
        <v>0</v>
      </c>
      <c r="J2050" t="s">
        <v>28</v>
      </c>
      <c r="K2050">
        <v>47000</v>
      </c>
      <c r="L2050">
        <v>74000</v>
      </c>
      <c r="M2050">
        <v>60500</v>
      </c>
      <c r="N2050" s="1" t="str">
        <f t="shared" si="63"/>
        <v>Mid ($60k–$90k)</v>
      </c>
      <c r="O2050" t="s">
        <v>29</v>
      </c>
      <c r="P2050" t="s">
        <v>61</v>
      </c>
      <c r="Q2050" t="s">
        <v>62</v>
      </c>
      <c r="R2050" t="s">
        <v>71</v>
      </c>
      <c r="S2050" t="s">
        <v>72</v>
      </c>
      <c r="T2050" t="s">
        <v>81</v>
      </c>
    </row>
    <row r="2051" spans="1:20" ht="30" x14ac:dyDescent="0.25">
      <c r="A2051" t="s">
        <v>3476</v>
      </c>
      <c r="B2051" t="s">
        <v>3476</v>
      </c>
      <c r="C2051" t="s">
        <v>192</v>
      </c>
      <c r="D2051" t="s">
        <v>32</v>
      </c>
      <c r="E2051" s="1" t="s">
        <v>3477</v>
      </c>
      <c r="F2051">
        <v>3.9</v>
      </c>
      <c r="G2051" t="s">
        <v>1256</v>
      </c>
      <c r="H2051" t="str">
        <f t="shared" si="62"/>
        <v>Oakland</v>
      </c>
      <c r="I2051" t="b">
        <v>0</v>
      </c>
      <c r="J2051" t="s">
        <v>28</v>
      </c>
      <c r="K2051">
        <v>47000</v>
      </c>
      <c r="L2051">
        <v>74000</v>
      </c>
      <c r="M2051">
        <v>60500</v>
      </c>
      <c r="N2051" s="1" t="str">
        <f t="shared" si="63"/>
        <v>Mid ($60k–$90k)</v>
      </c>
      <c r="O2051" t="s">
        <v>29</v>
      </c>
      <c r="P2051" t="s">
        <v>37</v>
      </c>
      <c r="Q2051" t="s">
        <v>38</v>
      </c>
      <c r="R2051" t="s">
        <v>36</v>
      </c>
      <c r="S2051" t="s">
        <v>24</v>
      </c>
      <c r="T2051" t="s">
        <v>81</v>
      </c>
    </row>
    <row r="2052" spans="1:20" ht="30" x14ac:dyDescent="0.25">
      <c r="A2052" t="s">
        <v>3478</v>
      </c>
      <c r="B2052" t="s">
        <v>3478</v>
      </c>
      <c r="C2052" t="s">
        <v>48</v>
      </c>
      <c r="D2052" t="s">
        <v>32</v>
      </c>
      <c r="E2052" s="1" t="s">
        <v>3346</v>
      </c>
      <c r="F2052">
        <v>4.8</v>
      </c>
      <c r="G2052" t="s">
        <v>128</v>
      </c>
      <c r="H2052" t="str">
        <f t="shared" si="62"/>
        <v>San Francisco</v>
      </c>
      <c r="I2052" t="b">
        <v>0</v>
      </c>
      <c r="J2052" t="s">
        <v>28</v>
      </c>
      <c r="K2052">
        <v>47000</v>
      </c>
      <c r="L2052">
        <v>74000</v>
      </c>
      <c r="M2052">
        <v>60500</v>
      </c>
      <c r="N2052" s="1" t="str">
        <f t="shared" si="63"/>
        <v>Mid ($60k–$90k)</v>
      </c>
      <c r="O2052" t="s">
        <v>29</v>
      </c>
      <c r="P2052" t="s">
        <v>154</v>
      </c>
      <c r="Q2052" t="s">
        <v>62</v>
      </c>
      <c r="R2052" t="s">
        <v>23</v>
      </c>
      <c r="S2052" t="s">
        <v>44</v>
      </c>
      <c r="T2052" t="s">
        <v>47</v>
      </c>
    </row>
    <row r="2053" spans="1:20" x14ac:dyDescent="0.25">
      <c r="A2053" t="s">
        <v>3479</v>
      </c>
      <c r="B2053" t="s">
        <v>3479</v>
      </c>
      <c r="C2053" t="s">
        <v>31</v>
      </c>
      <c r="D2053" t="s">
        <v>32</v>
      </c>
      <c r="E2053" t="s">
        <v>3438</v>
      </c>
      <c r="F2053">
        <v>-1</v>
      </c>
      <c r="G2053" t="s">
        <v>128</v>
      </c>
      <c r="H2053" t="str">
        <f t="shared" si="62"/>
        <v>San Francisco</v>
      </c>
      <c r="I2053" t="b">
        <v>1</v>
      </c>
      <c r="J2053" t="s">
        <v>28</v>
      </c>
      <c r="K2053">
        <v>47000</v>
      </c>
      <c r="L2053">
        <v>74000</v>
      </c>
      <c r="M2053">
        <v>60500</v>
      </c>
      <c r="N2053" s="1" t="str">
        <f t="shared" si="63"/>
        <v>Mid ($60k–$90k)</v>
      </c>
      <c r="O2053" t="s">
        <v>29</v>
      </c>
      <c r="P2053" t="s">
        <v>743</v>
      </c>
      <c r="Q2053" t="s">
        <v>26</v>
      </c>
      <c r="R2053" t="s">
        <v>103</v>
      </c>
      <c r="S2053" t="s">
        <v>24</v>
      </c>
      <c r="T2053" t="s">
        <v>47</v>
      </c>
    </row>
    <row r="2054" spans="1:20" ht="30" x14ac:dyDescent="0.25">
      <c r="A2054" t="s">
        <v>3480</v>
      </c>
      <c r="B2054" t="s">
        <v>3482</v>
      </c>
      <c r="C2054" t="s">
        <v>31</v>
      </c>
      <c r="D2054" t="s">
        <v>32</v>
      </c>
      <c r="E2054" s="1" t="s">
        <v>3481</v>
      </c>
      <c r="F2054">
        <v>3.4</v>
      </c>
      <c r="G2054" t="s">
        <v>3355</v>
      </c>
      <c r="H2054" t="str">
        <f t="shared" ref="H2054:H2117" si="64">IFERROR(TRIM(LEFT(G2054,FIND(",",G2054)-1)),G2054)</f>
        <v>South San Francisco</v>
      </c>
      <c r="I2054" t="b">
        <v>0</v>
      </c>
      <c r="J2054" t="s">
        <v>28</v>
      </c>
      <c r="K2054">
        <v>47000</v>
      </c>
      <c r="L2054">
        <v>74000</v>
      </c>
      <c r="M2054">
        <v>60500</v>
      </c>
      <c r="N2054" s="1" t="str">
        <f t="shared" ref="N2054:N2117" si="65">IF(M2054="", "", IF(M2054&lt;60000, "Low (&lt;$60k)", IF(M2054&lt;=90000, "Mid ($60k–$90k)", "High (&gt;$90k)")))</f>
        <v>Mid ($60k–$90k)</v>
      </c>
      <c r="O2054" t="s">
        <v>29</v>
      </c>
      <c r="P2054" t="s">
        <v>52</v>
      </c>
      <c r="Q2054" t="s">
        <v>46</v>
      </c>
      <c r="R2054" t="s">
        <v>43</v>
      </c>
      <c r="S2054" t="s">
        <v>44</v>
      </c>
      <c r="T2054" t="s">
        <v>27</v>
      </c>
    </row>
    <row r="2055" spans="1:20" ht="30" x14ac:dyDescent="0.25">
      <c r="A2055" t="s">
        <v>3483</v>
      </c>
      <c r="B2055" t="s">
        <v>3483</v>
      </c>
      <c r="C2055" t="s">
        <v>31</v>
      </c>
      <c r="D2055" t="s">
        <v>54</v>
      </c>
      <c r="E2055" s="1" t="s">
        <v>3455</v>
      </c>
      <c r="F2055">
        <v>3.1</v>
      </c>
      <c r="G2055" t="s">
        <v>3306</v>
      </c>
      <c r="H2055" t="str">
        <f t="shared" si="64"/>
        <v>Foster City</v>
      </c>
      <c r="I2055" t="b">
        <v>0</v>
      </c>
      <c r="J2055" t="s">
        <v>28</v>
      </c>
      <c r="K2055">
        <v>47000</v>
      </c>
      <c r="L2055">
        <v>74000</v>
      </c>
      <c r="M2055">
        <v>60500</v>
      </c>
      <c r="N2055" s="1" t="str">
        <f t="shared" si="65"/>
        <v>Mid ($60k–$90k)</v>
      </c>
      <c r="O2055" t="s">
        <v>29</v>
      </c>
      <c r="P2055" t="s">
        <v>52</v>
      </c>
      <c r="Q2055" t="s">
        <v>46</v>
      </c>
      <c r="R2055" t="s">
        <v>23</v>
      </c>
      <c r="S2055" t="s">
        <v>337</v>
      </c>
      <c r="T2055" t="s">
        <v>47</v>
      </c>
    </row>
    <row r="2056" spans="1:20" ht="30" x14ac:dyDescent="0.25">
      <c r="A2056" t="s">
        <v>3484</v>
      </c>
      <c r="B2056" t="s">
        <v>3486</v>
      </c>
      <c r="C2056" t="s">
        <v>48</v>
      </c>
      <c r="D2056" t="s">
        <v>32</v>
      </c>
      <c r="E2056" s="1" t="s">
        <v>3352</v>
      </c>
      <c r="F2056">
        <v>4.5999999999999996</v>
      </c>
      <c r="G2056" t="s">
        <v>3485</v>
      </c>
      <c r="H2056" t="str">
        <f t="shared" si="64"/>
        <v>Alameda</v>
      </c>
      <c r="I2056" t="b">
        <v>0</v>
      </c>
      <c r="J2056" t="s">
        <v>28</v>
      </c>
      <c r="K2056">
        <v>47000</v>
      </c>
      <c r="L2056">
        <v>74000</v>
      </c>
      <c r="M2056">
        <v>60500</v>
      </c>
      <c r="N2056" s="1" t="str">
        <f t="shared" si="65"/>
        <v>Mid ($60k–$90k)</v>
      </c>
      <c r="O2056" t="s">
        <v>29</v>
      </c>
      <c r="P2056" t="s">
        <v>171</v>
      </c>
      <c r="Q2056" t="s">
        <v>78</v>
      </c>
      <c r="R2056" t="s">
        <v>43</v>
      </c>
      <c r="S2056" t="s">
        <v>44</v>
      </c>
      <c r="T2056" t="s">
        <v>27</v>
      </c>
    </row>
    <row r="2057" spans="1:20" ht="30" x14ac:dyDescent="0.25">
      <c r="A2057" t="s">
        <v>3487</v>
      </c>
      <c r="B2057" t="s">
        <v>3487</v>
      </c>
      <c r="C2057" t="s">
        <v>48</v>
      </c>
      <c r="D2057" t="s">
        <v>32</v>
      </c>
      <c r="E2057" s="1" t="s">
        <v>3325</v>
      </c>
      <c r="F2057">
        <v>3.4</v>
      </c>
      <c r="G2057" t="s">
        <v>1256</v>
      </c>
      <c r="H2057" t="str">
        <f t="shared" si="64"/>
        <v>Oakland</v>
      </c>
      <c r="I2057" t="b">
        <v>0</v>
      </c>
      <c r="J2057" t="s">
        <v>28</v>
      </c>
      <c r="K2057">
        <v>47000</v>
      </c>
      <c r="L2057">
        <v>74000</v>
      </c>
      <c r="M2057">
        <v>60500</v>
      </c>
      <c r="N2057" s="1" t="str">
        <f t="shared" si="65"/>
        <v>Mid ($60k–$90k)</v>
      </c>
      <c r="O2057" t="s">
        <v>29</v>
      </c>
      <c r="P2057" t="s">
        <v>104</v>
      </c>
      <c r="Q2057" t="s">
        <v>78</v>
      </c>
      <c r="R2057" t="s">
        <v>23</v>
      </c>
      <c r="S2057" t="s">
        <v>44</v>
      </c>
      <c r="T2057" t="s">
        <v>53</v>
      </c>
    </row>
    <row r="2058" spans="1:20" ht="30" x14ac:dyDescent="0.25">
      <c r="A2058" t="s">
        <v>3488</v>
      </c>
      <c r="B2058" t="s">
        <v>3489</v>
      </c>
      <c r="C2058" t="s">
        <v>31</v>
      </c>
      <c r="D2058" t="s">
        <v>54</v>
      </c>
      <c r="E2058" s="1" t="s">
        <v>1873</v>
      </c>
      <c r="F2058">
        <v>3</v>
      </c>
      <c r="G2058" t="s">
        <v>1266</v>
      </c>
      <c r="H2058" t="str">
        <f t="shared" si="64"/>
        <v>Walnut Creek</v>
      </c>
      <c r="I2058" t="b">
        <v>0</v>
      </c>
      <c r="J2058" t="s">
        <v>28</v>
      </c>
      <c r="K2058">
        <v>47000</v>
      </c>
      <c r="L2058">
        <v>74000</v>
      </c>
      <c r="M2058">
        <v>60500</v>
      </c>
      <c r="N2058" s="1" t="str">
        <f t="shared" si="65"/>
        <v>Mid ($60k–$90k)</v>
      </c>
      <c r="O2058" t="s">
        <v>29</v>
      </c>
      <c r="P2058" t="s">
        <v>104</v>
      </c>
      <c r="Q2058" t="s">
        <v>78</v>
      </c>
      <c r="R2058" t="s">
        <v>103</v>
      </c>
      <c r="S2058" t="s">
        <v>44</v>
      </c>
      <c r="T2058" t="s">
        <v>308</v>
      </c>
    </row>
    <row r="2059" spans="1:20" ht="30" x14ac:dyDescent="0.25">
      <c r="A2059" t="s">
        <v>3490</v>
      </c>
      <c r="B2059" t="s">
        <v>3490</v>
      </c>
      <c r="C2059" t="s">
        <v>48</v>
      </c>
      <c r="D2059" t="s">
        <v>54</v>
      </c>
      <c r="E2059" s="1" t="s">
        <v>3153</v>
      </c>
      <c r="F2059">
        <v>3.6</v>
      </c>
      <c r="G2059" t="s">
        <v>128</v>
      </c>
      <c r="H2059" t="str">
        <f t="shared" si="64"/>
        <v>San Francisco</v>
      </c>
      <c r="I2059" t="b">
        <v>1</v>
      </c>
      <c r="J2059" t="s">
        <v>28</v>
      </c>
      <c r="K2059">
        <v>47000</v>
      </c>
      <c r="L2059">
        <v>74000</v>
      </c>
      <c r="M2059">
        <v>60500</v>
      </c>
      <c r="N2059" s="1" t="str">
        <f t="shared" si="65"/>
        <v>Mid ($60k–$90k)</v>
      </c>
      <c r="O2059" t="s">
        <v>29</v>
      </c>
      <c r="P2059" t="s">
        <v>154</v>
      </c>
      <c r="Q2059" t="s">
        <v>62</v>
      </c>
      <c r="R2059" t="s">
        <v>36</v>
      </c>
      <c r="S2059" t="s">
        <v>72</v>
      </c>
      <c r="T2059" t="s">
        <v>113</v>
      </c>
    </row>
    <row r="2060" spans="1:20" ht="30" x14ac:dyDescent="0.25">
      <c r="A2060" t="s">
        <v>1207</v>
      </c>
      <c r="B2060" t="s">
        <v>1208</v>
      </c>
      <c r="C2060" t="s">
        <v>31</v>
      </c>
      <c r="D2060" t="s">
        <v>32</v>
      </c>
      <c r="E2060" s="1" t="s">
        <v>1127</v>
      </c>
      <c r="F2060">
        <v>3.2</v>
      </c>
      <c r="G2060" t="s">
        <v>1128</v>
      </c>
      <c r="H2060" t="str">
        <f t="shared" si="64"/>
        <v>Burlingame</v>
      </c>
      <c r="I2060" t="b">
        <v>0</v>
      </c>
      <c r="J2060" t="s">
        <v>28</v>
      </c>
      <c r="K2060">
        <v>47000</v>
      </c>
      <c r="L2060">
        <v>74000</v>
      </c>
      <c r="M2060">
        <v>60500</v>
      </c>
      <c r="N2060" s="1" t="str">
        <f t="shared" si="65"/>
        <v>Mid ($60k–$90k)</v>
      </c>
      <c r="O2060" t="s">
        <v>29</v>
      </c>
      <c r="P2060" t="s">
        <v>243</v>
      </c>
      <c r="Q2060" t="s">
        <v>242</v>
      </c>
      <c r="R2060" t="s">
        <v>23</v>
      </c>
      <c r="S2060" t="s">
        <v>44</v>
      </c>
      <c r="T2060" t="s">
        <v>132</v>
      </c>
    </row>
    <row r="2061" spans="1:20" ht="30" x14ac:dyDescent="0.25">
      <c r="A2061" t="s">
        <v>3423</v>
      </c>
      <c r="B2061" t="s">
        <v>3425</v>
      </c>
      <c r="C2061" t="s">
        <v>31</v>
      </c>
      <c r="D2061" t="s">
        <v>54</v>
      </c>
      <c r="E2061" s="1" t="s">
        <v>3491</v>
      </c>
      <c r="F2061">
        <v>3.4</v>
      </c>
      <c r="G2061" t="s">
        <v>3355</v>
      </c>
      <c r="H2061" t="str">
        <f t="shared" si="64"/>
        <v>South San Francisco</v>
      </c>
      <c r="I2061" t="b">
        <v>0</v>
      </c>
      <c r="J2061" t="s">
        <v>28</v>
      </c>
      <c r="K2061">
        <v>47000</v>
      </c>
      <c r="L2061">
        <v>74000</v>
      </c>
      <c r="M2061">
        <v>60500</v>
      </c>
      <c r="N2061" s="1" t="str">
        <f t="shared" si="65"/>
        <v>Mid ($60k–$90k)</v>
      </c>
      <c r="O2061" t="s">
        <v>29</v>
      </c>
      <c r="P2061" t="s">
        <v>329</v>
      </c>
      <c r="Q2061" t="s">
        <v>329</v>
      </c>
      <c r="R2061" t="s">
        <v>57</v>
      </c>
      <c r="S2061" t="s">
        <v>44</v>
      </c>
      <c r="T2061" t="s">
        <v>47</v>
      </c>
    </row>
    <row r="2062" spans="1:20" ht="30" x14ac:dyDescent="0.25">
      <c r="A2062" t="s">
        <v>3492</v>
      </c>
      <c r="B2062" t="s">
        <v>3494</v>
      </c>
      <c r="C2062" t="s">
        <v>48</v>
      </c>
      <c r="D2062" t="s">
        <v>32</v>
      </c>
      <c r="E2062" s="1" t="s">
        <v>3493</v>
      </c>
      <c r="F2062">
        <v>3.8</v>
      </c>
      <c r="G2062" t="s">
        <v>3355</v>
      </c>
      <c r="H2062" t="str">
        <f t="shared" si="64"/>
        <v>South San Francisco</v>
      </c>
      <c r="I2062" t="b">
        <v>0</v>
      </c>
      <c r="J2062" t="s">
        <v>28</v>
      </c>
      <c r="K2062">
        <v>47000</v>
      </c>
      <c r="L2062">
        <v>74000</v>
      </c>
      <c r="M2062">
        <v>60500</v>
      </c>
      <c r="N2062" s="1" t="str">
        <f t="shared" si="65"/>
        <v>Mid ($60k–$90k)</v>
      </c>
      <c r="O2062" t="s">
        <v>29</v>
      </c>
      <c r="P2062" t="s">
        <v>77</v>
      </c>
      <c r="Q2062" t="s">
        <v>78</v>
      </c>
      <c r="R2062" t="s">
        <v>103</v>
      </c>
      <c r="S2062" t="s">
        <v>44</v>
      </c>
      <c r="T2062" t="s">
        <v>47</v>
      </c>
    </row>
    <row r="2063" spans="1:20" ht="30" x14ac:dyDescent="0.25">
      <c r="A2063" t="s">
        <v>3495</v>
      </c>
      <c r="B2063" t="s">
        <v>3497</v>
      </c>
      <c r="C2063" t="s">
        <v>48</v>
      </c>
      <c r="D2063" t="s">
        <v>54</v>
      </c>
      <c r="E2063" s="1" t="s">
        <v>3496</v>
      </c>
      <c r="F2063">
        <v>3</v>
      </c>
      <c r="G2063" t="s">
        <v>128</v>
      </c>
      <c r="H2063" t="str">
        <f t="shared" si="64"/>
        <v>San Francisco</v>
      </c>
      <c r="I2063" t="b">
        <v>0</v>
      </c>
      <c r="J2063" t="s">
        <v>28</v>
      </c>
      <c r="K2063">
        <v>47000</v>
      </c>
      <c r="L2063">
        <v>74000</v>
      </c>
      <c r="M2063">
        <v>60500</v>
      </c>
      <c r="N2063" s="1" t="str">
        <f t="shared" si="65"/>
        <v>Mid ($60k–$90k)</v>
      </c>
      <c r="O2063" t="s">
        <v>29</v>
      </c>
      <c r="P2063">
        <v>-1</v>
      </c>
      <c r="Q2063">
        <v>-1</v>
      </c>
      <c r="R2063" t="s">
        <v>71</v>
      </c>
      <c r="S2063" t="s">
        <v>44</v>
      </c>
      <c r="T2063" t="s">
        <v>47</v>
      </c>
    </row>
    <row r="2064" spans="1:20" ht="30" x14ac:dyDescent="0.25">
      <c r="A2064" t="s">
        <v>3498</v>
      </c>
      <c r="B2064" t="s">
        <v>3500</v>
      </c>
      <c r="C2064" t="s">
        <v>48</v>
      </c>
      <c r="D2064" t="s">
        <v>40</v>
      </c>
      <c r="E2064" s="1" t="s">
        <v>3499</v>
      </c>
      <c r="F2064">
        <v>4.5999999999999996</v>
      </c>
      <c r="G2064" t="s">
        <v>3364</v>
      </c>
      <c r="H2064" t="str">
        <f t="shared" si="64"/>
        <v>San Ramon</v>
      </c>
      <c r="I2064" t="b">
        <v>0</v>
      </c>
      <c r="J2064" t="s">
        <v>28</v>
      </c>
      <c r="K2064">
        <v>47000</v>
      </c>
      <c r="L2064">
        <v>74000</v>
      </c>
      <c r="M2064">
        <v>60500</v>
      </c>
      <c r="N2064" s="1" t="str">
        <f t="shared" si="65"/>
        <v>Mid ($60k–$90k)</v>
      </c>
      <c r="O2064" t="s">
        <v>29</v>
      </c>
      <c r="P2064" t="s">
        <v>171</v>
      </c>
      <c r="Q2064" t="s">
        <v>78</v>
      </c>
      <c r="R2064" t="s">
        <v>43</v>
      </c>
      <c r="S2064" t="s">
        <v>44</v>
      </c>
      <c r="T2064" t="s">
        <v>27</v>
      </c>
    </row>
    <row r="2065" spans="1:20" ht="30" x14ac:dyDescent="0.25">
      <c r="A2065" t="s">
        <v>517</v>
      </c>
      <c r="B2065" t="s">
        <v>517</v>
      </c>
      <c r="C2065" t="s">
        <v>48</v>
      </c>
      <c r="D2065" t="s">
        <v>54</v>
      </c>
      <c r="E2065" s="1" t="s">
        <v>1575</v>
      </c>
      <c r="F2065">
        <v>3</v>
      </c>
      <c r="G2065" t="s">
        <v>128</v>
      </c>
      <c r="H2065" t="str">
        <f t="shared" si="64"/>
        <v>San Francisco</v>
      </c>
      <c r="I2065" t="b">
        <v>1</v>
      </c>
      <c r="J2065" t="s">
        <v>28</v>
      </c>
      <c r="K2065">
        <v>47000</v>
      </c>
      <c r="L2065">
        <v>74000</v>
      </c>
      <c r="M2065">
        <v>60500</v>
      </c>
      <c r="N2065" s="1" t="str">
        <f t="shared" si="65"/>
        <v>Mid ($60k–$90k)</v>
      </c>
      <c r="O2065" t="s">
        <v>29</v>
      </c>
      <c r="P2065" t="s">
        <v>171</v>
      </c>
      <c r="Q2065" t="s">
        <v>78</v>
      </c>
      <c r="R2065" t="s">
        <v>23</v>
      </c>
      <c r="S2065" t="s">
        <v>44</v>
      </c>
      <c r="T2065" t="s">
        <v>47</v>
      </c>
    </row>
    <row r="2066" spans="1:20" ht="30" x14ac:dyDescent="0.25">
      <c r="A2066" t="s">
        <v>3501</v>
      </c>
      <c r="B2066" t="s">
        <v>3503</v>
      </c>
      <c r="C2066" t="s">
        <v>31</v>
      </c>
      <c r="D2066" t="s">
        <v>32</v>
      </c>
      <c r="E2066" s="1" t="s">
        <v>3502</v>
      </c>
      <c r="F2066">
        <v>3.7</v>
      </c>
      <c r="G2066" t="s">
        <v>128</v>
      </c>
      <c r="H2066" t="str">
        <f t="shared" si="64"/>
        <v>San Francisco</v>
      </c>
      <c r="I2066" t="b">
        <v>0</v>
      </c>
      <c r="J2066" t="s">
        <v>28</v>
      </c>
      <c r="K2066">
        <v>47000</v>
      </c>
      <c r="L2066">
        <v>74000</v>
      </c>
      <c r="M2066">
        <v>60500</v>
      </c>
      <c r="N2066" s="1" t="str">
        <f t="shared" si="65"/>
        <v>Mid ($60k–$90k)</v>
      </c>
      <c r="O2066" t="s">
        <v>29</v>
      </c>
      <c r="P2066" t="s">
        <v>243</v>
      </c>
      <c r="Q2066" t="s">
        <v>242</v>
      </c>
      <c r="R2066" t="s">
        <v>71</v>
      </c>
      <c r="S2066" t="s">
        <v>242</v>
      </c>
      <c r="T2066" t="s">
        <v>47</v>
      </c>
    </row>
    <row r="2067" spans="1:20" ht="30" x14ac:dyDescent="0.25">
      <c r="A2067" t="s">
        <v>3504</v>
      </c>
      <c r="B2067" t="s">
        <v>3506</v>
      </c>
      <c r="C2067" t="s">
        <v>31</v>
      </c>
      <c r="D2067" t="s">
        <v>32</v>
      </c>
      <c r="E2067" s="1" t="s">
        <v>3505</v>
      </c>
      <c r="F2067">
        <v>3.8</v>
      </c>
      <c r="G2067" t="s">
        <v>3306</v>
      </c>
      <c r="H2067" t="str">
        <f t="shared" si="64"/>
        <v>Foster City</v>
      </c>
      <c r="I2067" t="b">
        <v>0</v>
      </c>
      <c r="J2067" t="s">
        <v>28</v>
      </c>
      <c r="K2067">
        <v>47000</v>
      </c>
      <c r="L2067">
        <v>74000</v>
      </c>
      <c r="M2067">
        <v>60500</v>
      </c>
      <c r="N2067" s="1" t="str">
        <f t="shared" si="65"/>
        <v>Mid ($60k–$90k)</v>
      </c>
      <c r="O2067" t="s">
        <v>29</v>
      </c>
      <c r="P2067" t="s">
        <v>77</v>
      </c>
      <c r="Q2067" t="s">
        <v>78</v>
      </c>
      <c r="R2067" t="s">
        <v>103</v>
      </c>
      <c r="S2067" t="s">
        <v>44</v>
      </c>
      <c r="T2067" t="s">
        <v>47</v>
      </c>
    </row>
    <row r="2068" spans="1:20" ht="30" x14ac:dyDescent="0.25">
      <c r="A2068" t="s">
        <v>3507</v>
      </c>
      <c r="B2068" t="s">
        <v>3509</v>
      </c>
      <c r="C2068" t="s">
        <v>48</v>
      </c>
      <c r="D2068" t="s">
        <v>32</v>
      </c>
      <c r="E2068" s="1" t="s">
        <v>3508</v>
      </c>
      <c r="F2068">
        <v>3.6</v>
      </c>
      <c r="G2068" t="s">
        <v>1266</v>
      </c>
      <c r="H2068" t="str">
        <f t="shared" si="64"/>
        <v>Walnut Creek</v>
      </c>
      <c r="I2068" t="b">
        <v>0</v>
      </c>
      <c r="J2068" t="s">
        <v>28</v>
      </c>
      <c r="K2068">
        <v>47000</v>
      </c>
      <c r="L2068">
        <v>74000</v>
      </c>
      <c r="M2068">
        <v>60500</v>
      </c>
      <c r="N2068" s="1" t="str">
        <f t="shared" si="65"/>
        <v>Mid ($60k–$90k)</v>
      </c>
      <c r="O2068" t="s">
        <v>29</v>
      </c>
      <c r="P2068" t="s">
        <v>873</v>
      </c>
      <c r="Q2068" t="s">
        <v>874</v>
      </c>
      <c r="R2068" t="s">
        <v>43</v>
      </c>
      <c r="S2068" t="s">
        <v>72</v>
      </c>
      <c r="T2068" t="s">
        <v>39</v>
      </c>
    </row>
    <row r="2069" spans="1:20" x14ac:dyDescent="0.25">
      <c r="A2069" t="s">
        <v>3478</v>
      </c>
      <c r="B2069" t="s">
        <v>3478</v>
      </c>
      <c r="C2069" t="s">
        <v>48</v>
      </c>
      <c r="D2069" t="s">
        <v>32</v>
      </c>
      <c r="E2069" t="s">
        <v>3447</v>
      </c>
      <c r="F2069">
        <v>-1</v>
      </c>
      <c r="G2069" t="s">
        <v>128</v>
      </c>
      <c r="H2069" t="str">
        <f t="shared" si="64"/>
        <v>San Francisco</v>
      </c>
      <c r="I2069" t="b">
        <v>0</v>
      </c>
      <c r="J2069" t="s">
        <v>28</v>
      </c>
      <c r="K2069">
        <v>47000</v>
      </c>
      <c r="L2069">
        <v>74000</v>
      </c>
      <c r="M2069">
        <v>60500</v>
      </c>
      <c r="N2069" s="1" t="str">
        <f t="shared" si="65"/>
        <v>Mid ($60k–$90k)</v>
      </c>
      <c r="O2069" t="s">
        <v>29</v>
      </c>
      <c r="P2069">
        <v>-1</v>
      </c>
      <c r="Q2069">
        <v>-1</v>
      </c>
      <c r="R2069">
        <v>-1</v>
      </c>
      <c r="S2069">
        <v>-1</v>
      </c>
      <c r="T2069">
        <v>-1</v>
      </c>
    </row>
    <row r="2070" spans="1:20" ht="30" x14ac:dyDescent="0.25">
      <c r="A2070" t="s">
        <v>3510</v>
      </c>
      <c r="B2070" t="s">
        <v>3511</v>
      </c>
      <c r="C2070" t="s">
        <v>31</v>
      </c>
      <c r="D2070" t="s">
        <v>32</v>
      </c>
      <c r="E2070" s="1" t="s">
        <v>3352</v>
      </c>
      <c r="F2070">
        <v>4.5999999999999996</v>
      </c>
      <c r="G2070" t="s">
        <v>3355</v>
      </c>
      <c r="H2070" t="str">
        <f t="shared" si="64"/>
        <v>South San Francisco</v>
      </c>
      <c r="I2070" t="b">
        <v>0</v>
      </c>
      <c r="J2070" t="s">
        <v>28</v>
      </c>
      <c r="K2070">
        <v>47000</v>
      </c>
      <c r="L2070">
        <v>74000</v>
      </c>
      <c r="M2070">
        <v>60500</v>
      </c>
      <c r="N2070" s="1" t="str">
        <f t="shared" si="65"/>
        <v>Mid ($60k–$90k)</v>
      </c>
      <c r="O2070" t="s">
        <v>29</v>
      </c>
      <c r="P2070" t="s">
        <v>171</v>
      </c>
      <c r="Q2070" t="s">
        <v>78</v>
      </c>
      <c r="R2070" t="s">
        <v>43</v>
      </c>
      <c r="S2070" t="s">
        <v>44</v>
      </c>
      <c r="T2070" t="s">
        <v>27</v>
      </c>
    </row>
    <row r="2071" spans="1:20" ht="30" x14ac:dyDescent="0.25">
      <c r="A2071" t="s">
        <v>3512</v>
      </c>
      <c r="B2071" t="s">
        <v>3513</v>
      </c>
      <c r="C2071" t="s">
        <v>48</v>
      </c>
      <c r="D2071" t="s">
        <v>32</v>
      </c>
      <c r="E2071" s="1" t="s">
        <v>3499</v>
      </c>
      <c r="F2071">
        <v>4.5999999999999996</v>
      </c>
      <c r="G2071" t="s">
        <v>3258</v>
      </c>
      <c r="H2071" t="str">
        <f t="shared" si="64"/>
        <v>San Rafael</v>
      </c>
      <c r="I2071" t="b">
        <v>1</v>
      </c>
      <c r="J2071" t="s">
        <v>28</v>
      </c>
      <c r="K2071">
        <v>47000</v>
      </c>
      <c r="L2071">
        <v>74000</v>
      </c>
      <c r="M2071">
        <v>60500</v>
      </c>
      <c r="N2071" s="1" t="str">
        <f t="shared" si="65"/>
        <v>Mid ($60k–$90k)</v>
      </c>
      <c r="O2071" t="s">
        <v>29</v>
      </c>
      <c r="P2071" t="s">
        <v>171</v>
      </c>
      <c r="Q2071" t="s">
        <v>78</v>
      </c>
      <c r="R2071" t="s">
        <v>43</v>
      </c>
      <c r="S2071" t="s">
        <v>44</v>
      </c>
      <c r="T2071" t="s">
        <v>27</v>
      </c>
    </row>
    <row r="2072" spans="1:20" ht="30" x14ac:dyDescent="0.25">
      <c r="A2072" t="s">
        <v>2922</v>
      </c>
      <c r="B2072" t="s">
        <v>2923</v>
      </c>
      <c r="C2072" t="s">
        <v>31</v>
      </c>
      <c r="D2072" t="s">
        <v>32</v>
      </c>
      <c r="E2072" s="1" t="s">
        <v>505</v>
      </c>
      <c r="F2072">
        <v>4.0999999999999996</v>
      </c>
      <c r="G2072" t="s">
        <v>655</v>
      </c>
      <c r="H2072" t="str">
        <f t="shared" si="64"/>
        <v>Redwood City</v>
      </c>
      <c r="I2072" t="b">
        <v>0</v>
      </c>
      <c r="J2072" t="s">
        <v>28</v>
      </c>
      <c r="K2072">
        <v>47000</v>
      </c>
      <c r="L2072">
        <v>74000</v>
      </c>
      <c r="M2072">
        <v>60500</v>
      </c>
      <c r="N2072" s="1" t="str">
        <f t="shared" si="65"/>
        <v>Mid ($60k–$90k)</v>
      </c>
      <c r="O2072" t="s">
        <v>29</v>
      </c>
      <c r="P2072" t="s">
        <v>159</v>
      </c>
      <c r="Q2072" t="s">
        <v>46</v>
      </c>
      <c r="R2072" t="s">
        <v>103</v>
      </c>
      <c r="S2072" t="s">
        <v>44</v>
      </c>
      <c r="T2072" t="s">
        <v>105</v>
      </c>
    </row>
    <row r="2073" spans="1:20" x14ac:dyDescent="0.25">
      <c r="A2073" t="s">
        <v>3474</v>
      </c>
      <c r="B2073" t="s">
        <v>3474</v>
      </c>
      <c r="C2073" t="s">
        <v>48</v>
      </c>
      <c r="D2073" t="s">
        <v>32</v>
      </c>
      <c r="E2073" t="s">
        <v>3514</v>
      </c>
      <c r="F2073">
        <v>-1</v>
      </c>
      <c r="G2073" t="s">
        <v>284</v>
      </c>
      <c r="H2073" t="str">
        <f t="shared" si="64"/>
        <v>San Mateo</v>
      </c>
      <c r="I2073" t="b">
        <v>0</v>
      </c>
      <c r="J2073" t="s">
        <v>28</v>
      </c>
      <c r="K2073">
        <v>47000</v>
      </c>
      <c r="L2073">
        <v>74000</v>
      </c>
      <c r="M2073">
        <v>60500</v>
      </c>
      <c r="N2073" s="1" t="str">
        <f t="shared" si="65"/>
        <v>Mid ($60k–$90k)</v>
      </c>
      <c r="O2073" t="s">
        <v>29</v>
      </c>
      <c r="P2073">
        <v>-1</v>
      </c>
      <c r="Q2073">
        <v>-1</v>
      </c>
      <c r="R2073" t="s">
        <v>84</v>
      </c>
      <c r="S2073" t="s">
        <v>24</v>
      </c>
      <c r="T2073" t="s">
        <v>47</v>
      </c>
    </row>
    <row r="2074" spans="1:20" ht="30" x14ac:dyDescent="0.25">
      <c r="A2074" t="s">
        <v>3515</v>
      </c>
      <c r="B2074" t="s">
        <v>3517</v>
      </c>
      <c r="C2074" t="s">
        <v>48</v>
      </c>
      <c r="D2074" t="s">
        <v>32</v>
      </c>
      <c r="E2074" s="1" t="s">
        <v>3516</v>
      </c>
      <c r="F2074">
        <v>5</v>
      </c>
      <c r="G2074" t="s">
        <v>128</v>
      </c>
      <c r="H2074" t="str">
        <f t="shared" si="64"/>
        <v>San Francisco</v>
      </c>
      <c r="I2074" t="b">
        <v>0</v>
      </c>
      <c r="J2074" t="s">
        <v>28</v>
      </c>
      <c r="K2074">
        <v>47000</v>
      </c>
      <c r="L2074">
        <v>74000</v>
      </c>
      <c r="M2074">
        <v>60500</v>
      </c>
      <c r="N2074" s="1" t="str">
        <f t="shared" si="65"/>
        <v>Mid ($60k–$90k)</v>
      </c>
      <c r="O2074" t="s">
        <v>29</v>
      </c>
      <c r="P2074" t="s">
        <v>104</v>
      </c>
      <c r="Q2074" t="s">
        <v>78</v>
      </c>
      <c r="R2074" t="s">
        <v>84</v>
      </c>
      <c r="S2074" t="s">
        <v>44</v>
      </c>
      <c r="T2074" t="s">
        <v>96</v>
      </c>
    </row>
    <row r="2075" spans="1:20" ht="30" x14ac:dyDescent="0.25">
      <c r="A2075" t="s">
        <v>49</v>
      </c>
      <c r="B2075" t="s">
        <v>49</v>
      </c>
      <c r="C2075" t="s">
        <v>31</v>
      </c>
      <c r="D2075" t="s">
        <v>40</v>
      </c>
      <c r="E2075" s="1" t="s">
        <v>3518</v>
      </c>
      <c r="F2075">
        <v>3.2</v>
      </c>
      <c r="G2075" t="s">
        <v>3519</v>
      </c>
      <c r="H2075" t="str">
        <f t="shared" si="64"/>
        <v>Carmel</v>
      </c>
      <c r="I2075" t="b">
        <v>0</v>
      </c>
      <c r="J2075" t="s">
        <v>28</v>
      </c>
      <c r="K2075">
        <v>34000</v>
      </c>
      <c r="L2075">
        <v>61000</v>
      </c>
      <c r="M2075">
        <v>47500</v>
      </c>
      <c r="N2075" s="1" t="str">
        <f t="shared" si="65"/>
        <v>Low (&lt;$60k)</v>
      </c>
      <c r="O2075" t="s">
        <v>29</v>
      </c>
      <c r="P2075" t="s">
        <v>339</v>
      </c>
      <c r="Q2075" t="s">
        <v>69</v>
      </c>
      <c r="R2075" t="s">
        <v>43</v>
      </c>
      <c r="S2075" t="s">
        <v>51</v>
      </c>
      <c r="T2075" t="s">
        <v>27</v>
      </c>
    </row>
    <row r="2076" spans="1:20" ht="30" x14ac:dyDescent="0.25">
      <c r="A2076" t="s">
        <v>289</v>
      </c>
      <c r="B2076" t="s">
        <v>289</v>
      </c>
      <c r="C2076" t="s">
        <v>31</v>
      </c>
      <c r="D2076" t="s">
        <v>32</v>
      </c>
      <c r="E2076" s="1" t="s">
        <v>3520</v>
      </c>
      <c r="F2076">
        <v>3.3</v>
      </c>
      <c r="G2076" t="s">
        <v>3521</v>
      </c>
      <c r="H2076" t="str">
        <f t="shared" si="64"/>
        <v>Indianapolis</v>
      </c>
      <c r="I2076" t="b">
        <v>0</v>
      </c>
      <c r="J2076" t="s">
        <v>28</v>
      </c>
      <c r="K2076">
        <v>34000</v>
      </c>
      <c r="L2076">
        <v>61000</v>
      </c>
      <c r="M2076">
        <v>47500</v>
      </c>
      <c r="N2076" s="1" t="str">
        <f t="shared" si="65"/>
        <v>Low (&lt;$60k)</v>
      </c>
      <c r="O2076" t="s">
        <v>29</v>
      </c>
      <c r="P2076" t="s">
        <v>1203</v>
      </c>
      <c r="Q2076" t="s">
        <v>62</v>
      </c>
      <c r="R2076" t="s">
        <v>71</v>
      </c>
      <c r="S2076" t="s">
        <v>72</v>
      </c>
      <c r="T2076" t="s">
        <v>39</v>
      </c>
    </row>
    <row r="2077" spans="1:20" ht="30" x14ac:dyDescent="0.25">
      <c r="A2077" t="s">
        <v>49</v>
      </c>
      <c r="B2077" t="s">
        <v>49</v>
      </c>
      <c r="C2077" t="s">
        <v>31</v>
      </c>
      <c r="D2077" t="s">
        <v>32</v>
      </c>
      <c r="E2077" s="1" t="s">
        <v>3522</v>
      </c>
      <c r="F2077">
        <v>3.5</v>
      </c>
      <c r="G2077" t="s">
        <v>3521</v>
      </c>
      <c r="H2077" t="str">
        <f t="shared" si="64"/>
        <v>Indianapolis</v>
      </c>
      <c r="I2077" t="b">
        <v>0</v>
      </c>
      <c r="J2077" t="s">
        <v>28</v>
      </c>
      <c r="K2077">
        <v>34000</v>
      </c>
      <c r="L2077">
        <v>61000</v>
      </c>
      <c r="M2077">
        <v>47500</v>
      </c>
      <c r="N2077" s="1" t="str">
        <f t="shared" si="65"/>
        <v>Low (&lt;$60k)</v>
      </c>
      <c r="O2077" t="s">
        <v>29</v>
      </c>
      <c r="P2077" t="s">
        <v>104</v>
      </c>
      <c r="Q2077" t="s">
        <v>78</v>
      </c>
      <c r="R2077" t="s">
        <v>103</v>
      </c>
      <c r="S2077" t="s">
        <v>44</v>
      </c>
      <c r="T2077" t="s">
        <v>132</v>
      </c>
    </row>
    <row r="2078" spans="1:20" ht="30" x14ac:dyDescent="0.25">
      <c r="A2078" t="s">
        <v>1237</v>
      </c>
      <c r="B2078" t="s">
        <v>1237</v>
      </c>
      <c r="C2078" t="s">
        <v>31</v>
      </c>
      <c r="D2078" t="s">
        <v>40</v>
      </c>
      <c r="E2078" s="1" t="s">
        <v>3523</v>
      </c>
      <c r="F2078">
        <v>4.2</v>
      </c>
      <c r="G2078" t="s">
        <v>3521</v>
      </c>
      <c r="H2078" t="str">
        <f t="shared" si="64"/>
        <v>Indianapolis</v>
      </c>
      <c r="I2078" t="b">
        <v>0</v>
      </c>
      <c r="J2078" t="s">
        <v>28</v>
      </c>
      <c r="K2078">
        <v>34000</v>
      </c>
      <c r="L2078">
        <v>61000</v>
      </c>
      <c r="M2078">
        <v>47500</v>
      </c>
      <c r="N2078" s="1" t="str">
        <f t="shared" si="65"/>
        <v>Low (&lt;$60k)</v>
      </c>
      <c r="O2078" t="s">
        <v>29</v>
      </c>
      <c r="P2078" t="s">
        <v>143</v>
      </c>
      <c r="Q2078" t="s">
        <v>46</v>
      </c>
      <c r="R2078" t="s">
        <v>84</v>
      </c>
      <c r="S2078" t="s">
        <v>44</v>
      </c>
      <c r="T2078" t="s">
        <v>96</v>
      </c>
    </row>
    <row r="2079" spans="1:20" ht="30" x14ac:dyDescent="0.25">
      <c r="A2079" t="s">
        <v>289</v>
      </c>
      <c r="B2079" t="s">
        <v>289</v>
      </c>
      <c r="C2079" t="s">
        <v>31</v>
      </c>
      <c r="D2079" t="s">
        <v>32</v>
      </c>
      <c r="E2079" s="1" t="s">
        <v>3524</v>
      </c>
      <c r="F2079">
        <v>2.8</v>
      </c>
      <c r="G2079" t="s">
        <v>3521</v>
      </c>
      <c r="H2079" t="str">
        <f t="shared" si="64"/>
        <v>Indianapolis</v>
      </c>
      <c r="I2079" t="b">
        <v>0</v>
      </c>
      <c r="J2079" t="s">
        <v>28</v>
      </c>
      <c r="K2079">
        <v>34000</v>
      </c>
      <c r="L2079">
        <v>61000</v>
      </c>
      <c r="M2079">
        <v>47500</v>
      </c>
      <c r="N2079" s="1" t="str">
        <f t="shared" si="65"/>
        <v>Low (&lt;$60k)</v>
      </c>
      <c r="O2079" t="s">
        <v>29</v>
      </c>
      <c r="P2079" t="s">
        <v>120</v>
      </c>
      <c r="Q2079" t="s">
        <v>121</v>
      </c>
      <c r="R2079" t="s">
        <v>84</v>
      </c>
      <c r="S2079" t="s">
        <v>44</v>
      </c>
      <c r="T2079" t="s">
        <v>129</v>
      </c>
    </row>
    <row r="2080" spans="1:20" ht="30" x14ac:dyDescent="0.25">
      <c r="A2080" t="s">
        <v>49</v>
      </c>
      <c r="B2080" t="s">
        <v>49</v>
      </c>
      <c r="C2080" t="s">
        <v>31</v>
      </c>
      <c r="D2080" t="s">
        <v>32</v>
      </c>
      <c r="E2080" s="1" t="s">
        <v>3525</v>
      </c>
      <c r="F2080">
        <v>3.8</v>
      </c>
      <c r="G2080" t="s">
        <v>3521</v>
      </c>
      <c r="H2080" t="str">
        <f t="shared" si="64"/>
        <v>Indianapolis</v>
      </c>
      <c r="I2080" t="b">
        <v>0</v>
      </c>
      <c r="J2080" t="s">
        <v>28</v>
      </c>
      <c r="K2080">
        <v>34000</v>
      </c>
      <c r="L2080">
        <v>61000</v>
      </c>
      <c r="M2080">
        <v>47500</v>
      </c>
      <c r="N2080" s="1" t="str">
        <f t="shared" si="65"/>
        <v>Low (&lt;$60k)</v>
      </c>
      <c r="O2080" t="s">
        <v>29</v>
      </c>
      <c r="P2080" t="s">
        <v>45</v>
      </c>
      <c r="Q2080" t="s">
        <v>46</v>
      </c>
      <c r="R2080" t="s">
        <v>103</v>
      </c>
      <c r="S2080" t="s">
        <v>44</v>
      </c>
      <c r="T2080" t="s">
        <v>47</v>
      </c>
    </row>
    <row r="2081" spans="1:20" ht="30" x14ac:dyDescent="0.25">
      <c r="A2081" t="s">
        <v>49</v>
      </c>
      <c r="B2081" t="s">
        <v>49</v>
      </c>
      <c r="C2081" t="s">
        <v>31</v>
      </c>
      <c r="D2081" t="s">
        <v>40</v>
      </c>
      <c r="E2081" s="1" t="s">
        <v>3526</v>
      </c>
      <c r="F2081">
        <v>2.8</v>
      </c>
      <c r="G2081" t="s">
        <v>3521</v>
      </c>
      <c r="H2081" t="str">
        <f t="shared" si="64"/>
        <v>Indianapolis</v>
      </c>
      <c r="I2081" t="b">
        <v>0</v>
      </c>
      <c r="J2081" t="s">
        <v>28</v>
      </c>
      <c r="K2081">
        <v>34000</v>
      </c>
      <c r="L2081">
        <v>61000</v>
      </c>
      <c r="M2081">
        <v>47500</v>
      </c>
      <c r="N2081" s="1" t="str">
        <f t="shared" si="65"/>
        <v>Low (&lt;$60k)</v>
      </c>
      <c r="O2081" t="s">
        <v>29</v>
      </c>
      <c r="P2081" t="s">
        <v>52</v>
      </c>
      <c r="Q2081" t="s">
        <v>46</v>
      </c>
      <c r="R2081" t="s">
        <v>43</v>
      </c>
      <c r="S2081" t="s">
        <v>44</v>
      </c>
      <c r="T2081" t="s">
        <v>129</v>
      </c>
    </row>
    <row r="2082" spans="1:20" ht="30" x14ac:dyDescent="0.25">
      <c r="A2082" t="s">
        <v>220</v>
      </c>
      <c r="B2082" t="s">
        <v>220</v>
      </c>
      <c r="C2082" t="s">
        <v>126</v>
      </c>
      <c r="D2082" t="s">
        <v>54</v>
      </c>
      <c r="E2082" s="1" t="s">
        <v>343</v>
      </c>
      <c r="F2082">
        <v>5</v>
      </c>
      <c r="G2082" t="s">
        <v>3521</v>
      </c>
      <c r="H2082" t="str">
        <f t="shared" si="64"/>
        <v>Indianapolis</v>
      </c>
      <c r="I2082" t="b">
        <v>0</v>
      </c>
      <c r="J2082" t="s">
        <v>28</v>
      </c>
      <c r="K2082">
        <v>34000</v>
      </c>
      <c r="L2082">
        <v>61000</v>
      </c>
      <c r="M2082">
        <v>47500</v>
      </c>
      <c r="N2082" s="1" t="str">
        <f t="shared" si="65"/>
        <v>Low (&lt;$60k)</v>
      </c>
      <c r="O2082" t="s">
        <v>29</v>
      </c>
      <c r="P2082" t="s">
        <v>52</v>
      </c>
      <c r="Q2082" t="s">
        <v>46</v>
      </c>
      <c r="R2082" t="s">
        <v>103</v>
      </c>
      <c r="S2082" t="s">
        <v>44</v>
      </c>
      <c r="T2082" t="s">
        <v>53</v>
      </c>
    </row>
    <row r="2083" spans="1:20" ht="30" x14ac:dyDescent="0.25">
      <c r="A2083" t="s">
        <v>3527</v>
      </c>
      <c r="B2083" t="s">
        <v>3529</v>
      </c>
      <c r="C2083" t="s">
        <v>31</v>
      </c>
      <c r="D2083" t="s">
        <v>40</v>
      </c>
      <c r="E2083" s="1" t="s">
        <v>3528</v>
      </c>
      <c r="F2083">
        <v>3.6</v>
      </c>
      <c r="G2083" t="s">
        <v>3521</v>
      </c>
      <c r="H2083" t="str">
        <f t="shared" si="64"/>
        <v>Indianapolis</v>
      </c>
      <c r="I2083" t="b">
        <v>0</v>
      </c>
      <c r="J2083" t="s">
        <v>28</v>
      </c>
      <c r="K2083">
        <v>34000</v>
      </c>
      <c r="L2083">
        <v>61000</v>
      </c>
      <c r="M2083">
        <v>47500</v>
      </c>
      <c r="N2083" s="1" t="str">
        <f t="shared" si="65"/>
        <v>Low (&lt;$60k)</v>
      </c>
      <c r="O2083" t="s">
        <v>29</v>
      </c>
      <c r="P2083" t="s">
        <v>171</v>
      </c>
      <c r="Q2083" t="s">
        <v>78</v>
      </c>
      <c r="R2083" t="s">
        <v>43</v>
      </c>
      <c r="S2083" t="s">
        <v>44</v>
      </c>
      <c r="T2083" t="s">
        <v>105</v>
      </c>
    </row>
    <row r="2084" spans="1:20" ht="30" x14ac:dyDescent="0.25">
      <c r="A2084" t="s">
        <v>193</v>
      </c>
      <c r="B2084" t="s">
        <v>193</v>
      </c>
      <c r="C2084" t="s">
        <v>31</v>
      </c>
      <c r="D2084" t="s">
        <v>54</v>
      </c>
      <c r="E2084" s="1" t="s">
        <v>3530</v>
      </c>
      <c r="F2084">
        <v>3.6</v>
      </c>
      <c r="G2084" t="s">
        <v>3521</v>
      </c>
      <c r="H2084" t="str">
        <f t="shared" si="64"/>
        <v>Indianapolis</v>
      </c>
      <c r="I2084" t="b">
        <v>1</v>
      </c>
      <c r="J2084" t="s">
        <v>28</v>
      </c>
      <c r="K2084">
        <v>34000</v>
      </c>
      <c r="L2084">
        <v>61000</v>
      </c>
      <c r="M2084">
        <v>47500</v>
      </c>
      <c r="N2084" s="1" t="str">
        <f t="shared" si="65"/>
        <v>Low (&lt;$60k)</v>
      </c>
      <c r="O2084" t="s">
        <v>29</v>
      </c>
      <c r="P2084" t="s">
        <v>171</v>
      </c>
      <c r="Q2084" t="s">
        <v>78</v>
      </c>
      <c r="R2084" t="s">
        <v>43</v>
      </c>
      <c r="S2084" t="s">
        <v>44</v>
      </c>
      <c r="T2084" t="s">
        <v>53</v>
      </c>
    </row>
    <row r="2085" spans="1:20" ht="30" x14ac:dyDescent="0.25">
      <c r="A2085" t="s">
        <v>3531</v>
      </c>
      <c r="B2085" t="s">
        <v>3531</v>
      </c>
      <c r="C2085" t="s">
        <v>126</v>
      </c>
      <c r="D2085" t="s">
        <v>32</v>
      </c>
      <c r="E2085" s="1" t="s">
        <v>3532</v>
      </c>
      <c r="F2085">
        <v>4.2</v>
      </c>
      <c r="G2085" t="s">
        <v>3521</v>
      </c>
      <c r="H2085" t="str">
        <f t="shared" si="64"/>
        <v>Indianapolis</v>
      </c>
      <c r="I2085" t="b">
        <v>1</v>
      </c>
      <c r="J2085" t="s">
        <v>28</v>
      </c>
      <c r="K2085">
        <v>34000</v>
      </c>
      <c r="L2085">
        <v>61000</v>
      </c>
      <c r="M2085">
        <v>47500</v>
      </c>
      <c r="N2085" s="1" t="str">
        <f t="shared" si="65"/>
        <v>Low (&lt;$60k)</v>
      </c>
      <c r="O2085" t="s">
        <v>29</v>
      </c>
      <c r="P2085">
        <v>-1</v>
      </c>
      <c r="Q2085">
        <v>-1</v>
      </c>
      <c r="R2085" t="s">
        <v>84</v>
      </c>
      <c r="S2085" t="s">
        <v>44</v>
      </c>
      <c r="T2085" t="s">
        <v>129</v>
      </c>
    </row>
    <row r="2086" spans="1:20" ht="30" x14ac:dyDescent="0.25">
      <c r="A2086" t="s">
        <v>3533</v>
      </c>
      <c r="B2086" t="s">
        <v>3534</v>
      </c>
      <c r="C2086" t="s">
        <v>31</v>
      </c>
      <c r="D2086" t="s">
        <v>40</v>
      </c>
      <c r="E2086" s="1" t="s">
        <v>1499</v>
      </c>
      <c r="F2086">
        <v>4.5999999999999996</v>
      </c>
      <c r="G2086" t="s">
        <v>3521</v>
      </c>
      <c r="H2086" t="str">
        <f t="shared" si="64"/>
        <v>Indianapolis</v>
      </c>
      <c r="I2086" t="b">
        <v>0</v>
      </c>
      <c r="J2086" t="s">
        <v>28</v>
      </c>
      <c r="K2086">
        <v>34000</v>
      </c>
      <c r="L2086">
        <v>61000</v>
      </c>
      <c r="M2086">
        <v>47500</v>
      </c>
      <c r="N2086" s="1" t="str">
        <f t="shared" si="65"/>
        <v>Low (&lt;$60k)</v>
      </c>
      <c r="O2086" t="s">
        <v>29</v>
      </c>
      <c r="P2086" t="s">
        <v>171</v>
      </c>
      <c r="Q2086" t="s">
        <v>78</v>
      </c>
      <c r="R2086" t="s">
        <v>23</v>
      </c>
      <c r="S2086" t="s">
        <v>44</v>
      </c>
      <c r="T2086" t="s">
        <v>53</v>
      </c>
    </row>
    <row r="2087" spans="1:20" ht="30" x14ac:dyDescent="0.25">
      <c r="A2087" t="s">
        <v>49</v>
      </c>
      <c r="B2087" t="s">
        <v>49</v>
      </c>
      <c r="C2087" t="s">
        <v>31</v>
      </c>
      <c r="D2087" t="s">
        <v>54</v>
      </c>
      <c r="E2087" s="1" t="s">
        <v>343</v>
      </c>
      <c r="F2087">
        <v>5</v>
      </c>
      <c r="G2087" t="s">
        <v>3521</v>
      </c>
      <c r="H2087" t="str">
        <f t="shared" si="64"/>
        <v>Indianapolis</v>
      </c>
      <c r="I2087" t="b">
        <v>0</v>
      </c>
      <c r="J2087" t="s">
        <v>28</v>
      </c>
      <c r="K2087">
        <v>34000</v>
      </c>
      <c r="L2087">
        <v>61000</v>
      </c>
      <c r="M2087">
        <v>47500</v>
      </c>
      <c r="N2087" s="1" t="str">
        <f t="shared" si="65"/>
        <v>Low (&lt;$60k)</v>
      </c>
      <c r="O2087" t="s">
        <v>29</v>
      </c>
      <c r="P2087" t="s">
        <v>52</v>
      </c>
      <c r="Q2087" t="s">
        <v>46</v>
      </c>
      <c r="R2087" t="s">
        <v>103</v>
      </c>
      <c r="S2087" t="s">
        <v>44</v>
      </c>
      <c r="T2087" t="s">
        <v>53</v>
      </c>
    </row>
    <row r="2088" spans="1:20" ht="30" x14ac:dyDescent="0.25">
      <c r="A2088" t="s">
        <v>3535</v>
      </c>
      <c r="B2088" t="s">
        <v>3535</v>
      </c>
      <c r="C2088" t="s">
        <v>31</v>
      </c>
      <c r="D2088" t="s">
        <v>32</v>
      </c>
      <c r="E2088" s="1" t="s">
        <v>3536</v>
      </c>
      <c r="F2088">
        <v>3.1</v>
      </c>
      <c r="G2088" t="s">
        <v>3521</v>
      </c>
      <c r="H2088" t="str">
        <f t="shared" si="64"/>
        <v>Indianapolis</v>
      </c>
      <c r="I2088" t="b">
        <v>0</v>
      </c>
      <c r="J2088" t="s">
        <v>28</v>
      </c>
      <c r="K2088">
        <v>34000</v>
      </c>
      <c r="L2088">
        <v>61000</v>
      </c>
      <c r="M2088">
        <v>47500</v>
      </c>
      <c r="N2088" s="1" t="str">
        <f t="shared" si="65"/>
        <v>Low (&lt;$60k)</v>
      </c>
      <c r="O2088" t="s">
        <v>29</v>
      </c>
      <c r="P2088" t="s">
        <v>52</v>
      </c>
      <c r="Q2088" t="s">
        <v>46</v>
      </c>
      <c r="R2088" t="s">
        <v>71</v>
      </c>
      <c r="S2088" t="s">
        <v>72</v>
      </c>
      <c r="T2088" t="s">
        <v>53</v>
      </c>
    </row>
    <row r="2089" spans="1:20" ht="30" x14ac:dyDescent="0.25">
      <c r="A2089" t="s">
        <v>34</v>
      </c>
      <c r="B2089" t="s">
        <v>34</v>
      </c>
      <c r="C2089" t="s">
        <v>31</v>
      </c>
      <c r="D2089" t="s">
        <v>32</v>
      </c>
      <c r="E2089" s="1" t="s">
        <v>3537</v>
      </c>
      <c r="F2089">
        <v>3.5</v>
      </c>
      <c r="G2089" t="s">
        <v>3538</v>
      </c>
      <c r="H2089" t="str">
        <f t="shared" si="64"/>
        <v>Whitestown</v>
      </c>
      <c r="I2089" t="b">
        <v>0</v>
      </c>
      <c r="J2089" t="s">
        <v>28</v>
      </c>
      <c r="K2089">
        <v>34000</v>
      </c>
      <c r="L2089">
        <v>61000</v>
      </c>
      <c r="M2089">
        <v>47500</v>
      </c>
      <c r="N2089" s="1" t="str">
        <f t="shared" si="65"/>
        <v>Low (&lt;$60k)</v>
      </c>
      <c r="O2089" t="s">
        <v>29</v>
      </c>
      <c r="P2089" t="s">
        <v>1535</v>
      </c>
      <c r="Q2089" t="s">
        <v>1494</v>
      </c>
      <c r="R2089" t="s">
        <v>36</v>
      </c>
      <c r="S2089" t="s">
        <v>44</v>
      </c>
      <c r="T2089" t="s">
        <v>113</v>
      </c>
    </row>
    <row r="2090" spans="1:20" ht="30" x14ac:dyDescent="0.25">
      <c r="A2090" t="s">
        <v>88</v>
      </c>
      <c r="B2090" t="s">
        <v>88</v>
      </c>
      <c r="C2090" t="s">
        <v>48</v>
      </c>
      <c r="D2090" t="s">
        <v>32</v>
      </c>
      <c r="E2090" s="1" t="s">
        <v>2267</v>
      </c>
      <c r="F2090">
        <v>4</v>
      </c>
      <c r="G2090" t="s">
        <v>3521</v>
      </c>
      <c r="H2090" t="str">
        <f t="shared" si="64"/>
        <v>Indianapolis</v>
      </c>
      <c r="I2090" t="b">
        <v>0</v>
      </c>
      <c r="J2090" t="s">
        <v>28</v>
      </c>
      <c r="K2090">
        <v>34000</v>
      </c>
      <c r="L2090">
        <v>61000</v>
      </c>
      <c r="M2090">
        <v>47500</v>
      </c>
      <c r="N2090" s="1" t="str">
        <f t="shared" si="65"/>
        <v>Low (&lt;$60k)</v>
      </c>
      <c r="O2090" t="s">
        <v>29</v>
      </c>
      <c r="P2090" t="s">
        <v>52</v>
      </c>
      <c r="Q2090" t="s">
        <v>46</v>
      </c>
      <c r="R2090" t="s">
        <v>57</v>
      </c>
      <c r="S2090" t="s">
        <v>44</v>
      </c>
      <c r="T2090" t="s">
        <v>53</v>
      </c>
    </row>
    <row r="2091" spans="1:20" ht="30" x14ac:dyDescent="0.25">
      <c r="A2091" t="s">
        <v>3539</v>
      </c>
      <c r="B2091" t="s">
        <v>3541</v>
      </c>
      <c r="C2091" t="s">
        <v>31</v>
      </c>
      <c r="D2091" t="s">
        <v>32</v>
      </c>
      <c r="E2091" s="1" t="s">
        <v>3540</v>
      </c>
      <c r="F2091">
        <v>3.4</v>
      </c>
      <c r="G2091" t="s">
        <v>3521</v>
      </c>
      <c r="H2091" t="str">
        <f t="shared" si="64"/>
        <v>Indianapolis</v>
      </c>
      <c r="I2091" t="b">
        <v>0</v>
      </c>
      <c r="J2091" t="s">
        <v>28</v>
      </c>
      <c r="K2091">
        <v>34000</v>
      </c>
      <c r="L2091">
        <v>61000</v>
      </c>
      <c r="M2091">
        <v>47500</v>
      </c>
      <c r="N2091" s="1" t="str">
        <f t="shared" si="65"/>
        <v>Low (&lt;$60k)</v>
      </c>
      <c r="O2091" t="s">
        <v>29</v>
      </c>
      <c r="P2091" t="s">
        <v>37</v>
      </c>
      <c r="Q2091" t="s">
        <v>38</v>
      </c>
      <c r="R2091" t="s">
        <v>43</v>
      </c>
      <c r="S2091" t="s">
        <v>44</v>
      </c>
      <c r="T2091" t="s">
        <v>27</v>
      </c>
    </row>
    <row r="2092" spans="1:20" ht="30" x14ac:dyDescent="0.25">
      <c r="A2092" t="s">
        <v>88</v>
      </c>
      <c r="B2092" t="s">
        <v>88</v>
      </c>
      <c r="C2092" t="s">
        <v>48</v>
      </c>
      <c r="D2092" t="s">
        <v>54</v>
      </c>
      <c r="E2092" s="1" t="s">
        <v>3542</v>
      </c>
      <c r="F2092">
        <v>2.9</v>
      </c>
      <c r="G2092" t="s">
        <v>3543</v>
      </c>
      <c r="H2092" t="str">
        <f t="shared" si="64"/>
        <v>Jeffersonville</v>
      </c>
      <c r="I2092" t="b">
        <v>0</v>
      </c>
      <c r="J2092" t="s">
        <v>28</v>
      </c>
      <c r="K2092">
        <v>34000</v>
      </c>
      <c r="L2092">
        <v>61000</v>
      </c>
      <c r="M2092">
        <v>47500</v>
      </c>
      <c r="N2092" s="1" t="str">
        <f t="shared" si="65"/>
        <v>Low (&lt;$60k)</v>
      </c>
      <c r="O2092" t="s">
        <v>29</v>
      </c>
      <c r="P2092" t="s">
        <v>1203</v>
      </c>
      <c r="Q2092" t="s">
        <v>62</v>
      </c>
      <c r="R2092" t="s">
        <v>43</v>
      </c>
      <c r="S2092" t="s">
        <v>51</v>
      </c>
      <c r="T2092" t="s">
        <v>39</v>
      </c>
    </row>
    <row r="2093" spans="1:20" ht="30" x14ac:dyDescent="0.25">
      <c r="A2093" t="s">
        <v>759</v>
      </c>
      <c r="B2093" t="s">
        <v>759</v>
      </c>
      <c r="C2093" t="s">
        <v>126</v>
      </c>
      <c r="D2093" t="s">
        <v>54</v>
      </c>
      <c r="E2093" s="1" t="s">
        <v>343</v>
      </c>
      <c r="F2093">
        <v>5</v>
      </c>
      <c r="G2093" t="s">
        <v>3521</v>
      </c>
      <c r="H2093" t="str">
        <f t="shared" si="64"/>
        <v>Indianapolis</v>
      </c>
      <c r="I2093" t="b">
        <v>0</v>
      </c>
      <c r="J2093" t="s">
        <v>28</v>
      </c>
      <c r="K2093">
        <v>34000</v>
      </c>
      <c r="L2093">
        <v>61000</v>
      </c>
      <c r="M2093">
        <v>47500</v>
      </c>
      <c r="N2093" s="1" t="str">
        <f t="shared" si="65"/>
        <v>Low (&lt;$60k)</v>
      </c>
      <c r="O2093" t="s">
        <v>29</v>
      </c>
      <c r="P2093" t="s">
        <v>52</v>
      </c>
      <c r="Q2093" t="s">
        <v>46</v>
      </c>
      <c r="R2093" t="s">
        <v>103</v>
      </c>
      <c r="S2093" t="s">
        <v>44</v>
      </c>
      <c r="T2093" t="s">
        <v>53</v>
      </c>
    </row>
    <row r="2094" spans="1:20" ht="30" x14ac:dyDescent="0.25">
      <c r="A2094" t="s">
        <v>3544</v>
      </c>
      <c r="B2094" t="s">
        <v>3547</v>
      </c>
      <c r="C2094" t="s">
        <v>48</v>
      </c>
      <c r="D2094" t="s">
        <v>32</v>
      </c>
      <c r="E2094" s="1" t="s">
        <v>3545</v>
      </c>
      <c r="F2094">
        <v>3.5</v>
      </c>
      <c r="G2094" t="s">
        <v>3546</v>
      </c>
      <c r="H2094" t="str">
        <f t="shared" si="64"/>
        <v>Beech Grove</v>
      </c>
      <c r="I2094" t="b">
        <v>0</v>
      </c>
      <c r="J2094" t="s">
        <v>28</v>
      </c>
      <c r="K2094">
        <v>34000</v>
      </c>
      <c r="L2094">
        <v>61000</v>
      </c>
      <c r="M2094">
        <v>47500</v>
      </c>
      <c r="N2094" s="1" t="str">
        <f t="shared" si="65"/>
        <v>Low (&lt;$60k)</v>
      </c>
      <c r="O2094" t="s">
        <v>29</v>
      </c>
      <c r="P2094" t="s">
        <v>37</v>
      </c>
      <c r="Q2094" t="s">
        <v>38</v>
      </c>
      <c r="R2094" t="s">
        <v>36</v>
      </c>
      <c r="S2094" t="s">
        <v>24</v>
      </c>
      <c r="T2094" t="s">
        <v>39</v>
      </c>
    </row>
    <row r="2095" spans="1:20" ht="30" x14ac:dyDescent="0.25">
      <c r="A2095" t="s">
        <v>3548</v>
      </c>
      <c r="B2095" t="s">
        <v>3549</v>
      </c>
      <c r="C2095" t="s">
        <v>48</v>
      </c>
      <c r="D2095" t="s">
        <v>32</v>
      </c>
      <c r="E2095" s="1" t="s">
        <v>3524</v>
      </c>
      <c r="F2095">
        <v>2.8</v>
      </c>
      <c r="G2095" t="s">
        <v>3521</v>
      </c>
      <c r="H2095" t="str">
        <f t="shared" si="64"/>
        <v>Indianapolis</v>
      </c>
      <c r="I2095" t="b">
        <v>0</v>
      </c>
      <c r="J2095" t="s">
        <v>28</v>
      </c>
      <c r="K2095">
        <v>34000</v>
      </c>
      <c r="L2095">
        <v>61000</v>
      </c>
      <c r="M2095">
        <v>47500</v>
      </c>
      <c r="N2095" s="1" t="str">
        <f t="shared" si="65"/>
        <v>Low (&lt;$60k)</v>
      </c>
      <c r="O2095" t="s">
        <v>29</v>
      </c>
      <c r="P2095" t="s">
        <v>120</v>
      </c>
      <c r="Q2095" t="s">
        <v>121</v>
      </c>
      <c r="R2095" t="s">
        <v>84</v>
      </c>
      <c r="S2095" t="s">
        <v>44</v>
      </c>
      <c r="T2095" t="s">
        <v>129</v>
      </c>
    </row>
    <row r="2096" spans="1:20" ht="30" x14ac:dyDescent="0.25">
      <c r="A2096" t="s">
        <v>3550</v>
      </c>
      <c r="B2096" t="s">
        <v>3550</v>
      </c>
      <c r="C2096" t="s">
        <v>31</v>
      </c>
      <c r="D2096" t="s">
        <v>32</v>
      </c>
      <c r="E2096" s="1" t="s">
        <v>3551</v>
      </c>
      <c r="F2096">
        <v>4</v>
      </c>
      <c r="G2096" t="s">
        <v>3552</v>
      </c>
      <c r="H2096" t="str">
        <f t="shared" si="64"/>
        <v>Lawrence</v>
      </c>
      <c r="I2096" t="b">
        <v>1</v>
      </c>
      <c r="J2096" t="s">
        <v>28</v>
      </c>
      <c r="K2096">
        <v>34000</v>
      </c>
      <c r="L2096">
        <v>61000</v>
      </c>
      <c r="M2096">
        <v>47500</v>
      </c>
      <c r="N2096" s="1" t="str">
        <f t="shared" si="65"/>
        <v>Low (&lt;$60k)</v>
      </c>
      <c r="O2096" t="s">
        <v>29</v>
      </c>
      <c r="P2096" t="s">
        <v>1401</v>
      </c>
      <c r="Q2096" t="s">
        <v>286</v>
      </c>
      <c r="R2096" t="s">
        <v>103</v>
      </c>
      <c r="S2096" t="s">
        <v>1572</v>
      </c>
      <c r="T2096" t="s">
        <v>47</v>
      </c>
    </row>
    <row r="2097" spans="1:20" ht="30" x14ac:dyDescent="0.25">
      <c r="A2097" t="s">
        <v>3553</v>
      </c>
      <c r="B2097" t="s">
        <v>3555</v>
      </c>
      <c r="C2097" t="s">
        <v>48</v>
      </c>
      <c r="D2097" t="s">
        <v>32</v>
      </c>
      <c r="E2097" s="1" t="s">
        <v>3554</v>
      </c>
      <c r="F2097">
        <v>2.7</v>
      </c>
      <c r="G2097" t="s">
        <v>3519</v>
      </c>
      <c r="H2097" t="str">
        <f t="shared" si="64"/>
        <v>Carmel</v>
      </c>
      <c r="I2097" t="b">
        <v>0</v>
      </c>
      <c r="J2097" t="s">
        <v>28</v>
      </c>
      <c r="K2097">
        <v>34000</v>
      </c>
      <c r="L2097">
        <v>61000</v>
      </c>
      <c r="M2097">
        <v>47500</v>
      </c>
      <c r="N2097" s="1" t="str">
        <f t="shared" si="65"/>
        <v>Low (&lt;$60k)</v>
      </c>
      <c r="O2097" t="s">
        <v>29</v>
      </c>
      <c r="P2097" t="s">
        <v>68</v>
      </c>
      <c r="Q2097" t="s">
        <v>69</v>
      </c>
      <c r="R2097" t="s">
        <v>43</v>
      </c>
      <c r="S2097" t="s">
        <v>72</v>
      </c>
      <c r="T2097" t="s">
        <v>39</v>
      </c>
    </row>
    <row r="2098" spans="1:20" ht="30" x14ac:dyDescent="0.25">
      <c r="A2098" t="s">
        <v>664</v>
      </c>
      <c r="B2098" t="s">
        <v>664</v>
      </c>
      <c r="C2098" t="s">
        <v>31</v>
      </c>
      <c r="D2098" t="s">
        <v>40</v>
      </c>
      <c r="E2098" s="1" t="s">
        <v>3556</v>
      </c>
      <c r="F2098">
        <v>3.3</v>
      </c>
      <c r="G2098" t="s">
        <v>3557</v>
      </c>
      <c r="H2098" t="str">
        <f t="shared" si="64"/>
        <v>Redmond</v>
      </c>
      <c r="I2098" t="b">
        <v>0</v>
      </c>
      <c r="J2098" t="s">
        <v>28</v>
      </c>
      <c r="K2098">
        <v>35000</v>
      </c>
      <c r="L2098">
        <v>67000</v>
      </c>
      <c r="M2098">
        <v>51000</v>
      </c>
      <c r="N2098" s="1" t="str">
        <f t="shared" si="65"/>
        <v>Low (&lt;$60k)</v>
      </c>
      <c r="O2098" t="s">
        <v>29</v>
      </c>
      <c r="P2098" t="s">
        <v>52</v>
      </c>
      <c r="Q2098" t="s">
        <v>46</v>
      </c>
      <c r="R2098" t="s">
        <v>71</v>
      </c>
      <c r="S2098" t="s">
        <v>44</v>
      </c>
      <c r="T2098" t="s">
        <v>175</v>
      </c>
    </row>
    <row r="2099" spans="1:20" ht="30" x14ac:dyDescent="0.25">
      <c r="A2099" t="s">
        <v>3463</v>
      </c>
      <c r="B2099" t="s">
        <v>3463</v>
      </c>
      <c r="C2099" t="s">
        <v>48</v>
      </c>
      <c r="D2099" t="s">
        <v>32</v>
      </c>
      <c r="E2099" s="1" t="s">
        <v>3558</v>
      </c>
      <c r="F2099">
        <v>4.3</v>
      </c>
      <c r="G2099" t="s">
        <v>140</v>
      </c>
      <c r="H2099" t="str">
        <f t="shared" si="64"/>
        <v>Seattle</v>
      </c>
      <c r="I2099" t="b">
        <v>0</v>
      </c>
      <c r="J2099" t="s">
        <v>28</v>
      </c>
      <c r="K2099">
        <v>35000</v>
      </c>
      <c r="L2099">
        <v>67000</v>
      </c>
      <c r="M2099">
        <v>51000</v>
      </c>
      <c r="N2099" s="1" t="str">
        <f t="shared" si="65"/>
        <v>Low (&lt;$60k)</v>
      </c>
      <c r="O2099" t="s">
        <v>29</v>
      </c>
      <c r="P2099" t="s">
        <v>154</v>
      </c>
      <c r="Q2099" t="s">
        <v>62</v>
      </c>
      <c r="R2099" t="s">
        <v>43</v>
      </c>
      <c r="S2099" t="s">
        <v>44</v>
      </c>
      <c r="T2099" t="s">
        <v>47</v>
      </c>
    </row>
    <row r="2100" spans="1:20" ht="30" x14ac:dyDescent="0.25">
      <c r="A2100" t="s">
        <v>193</v>
      </c>
      <c r="B2100" t="s">
        <v>193</v>
      </c>
      <c r="C2100" t="s">
        <v>31</v>
      </c>
      <c r="D2100" t="s">
        <v>54</v>
      </c>
      <c r="E2100" s="1" t="s">
        <v>3559</v>
      </c>
      <c r="F2100">
        <v>3.3</v>
      </c>
      <c r="G2100" t="s">
        <v>140</v>
      </c>
      <c r="H2100" t="str">
        <f t="shared" si="64"/>
        <v>Seattle</v>
      </c>
      <c r="I2100" t="b">
        <v>0</v>
      </c>
      <c r="J2100" t="s">
        <v>28</v>
      </c>
      <c r="K2100">
        <v>35000</v>
      </c>
      <c r="L2100">
        <v>67000</v>
      </c>
      <c r="M2100">
        <v>51000</v>
      </c>
      <c r="N2100" s="1" t="str">
        <f t="shared" si="65"/>
        <v>Low (&lt;$60k)</v>
      </c>
      <c r="O2100" t="s">
        <v>29</v>
      </c>
      <c r="P2100" t="s">
        <v>68</v>
      </c>
      <c r="Q2100" t="s">
        <v>69</v>
      </c>
      <c r="R2100" t="s">
        <v>43</v>
      </c>
      <c r="S2100" t="s">
        <v>44</v>
      </c>
      <c r="T2100" t="s">
        <v>47</v>
      </c>
    </row>
    <row r="2101" spans="1:20" ht="30" x14ac:dyDescent="0.25">
      <c r="A2101" t="s">
        <v>49</v>
      </c>
      <c r="B2101" t="s">
        <v>49</v>
      </c>
      <c r="C2101" t="s">
        <v>31</v>
      </c>
      <c r="D2101" t="s">
        <v>40</v>
      </c>
      <c r="E2101" s="1" t="s">
        <v>3560</v>
      </c>
      <c r="F2101">
        <v>4.3</v>
      </c>
      <c r="G2101" t="s">
        <v>3557</v>
      </c>
      <c r="H2101" t="str">
        <f t="shared" si="64"/>
        <v>Redmond</v>
      </c>
      <c r="I2101" t="b">
        <v>0</v>
      </c>
      <c r="J2101" t="s">
        <v>28</v>
      </c>
      <c r="K2101">
        <v>35000</v>
      </c>
      <c r="L2101">
        <v>67000</v>
      </c>
      <c r="M2101">
        <v>51000</v>
      </c>
      <c r="N2101" s="1" t="str">
        <f t="shared" si="65"/>
        <v>Low (&lt;$60k)</v>
      </c>
      <c r="O2101" t="s">
        <v>29</v>
      </c>
      <c r="P2101" t="s">
        <v>159</v>
      </c>
      <c r="Q2101" t="s">
        <v>46</v>
      </c>
      <c r="R2101" t="s">
        <v>36</v>
      </c>
      <c r="S2101" t="s">
        <v>72</v>
      </c>
      <c r="T2101" t="s">
        <v>113</v>
      </c>
    </row>
    <row r="2102" spans="1:20" ht="30" x14ac:dyDescent="0.25">
      <c r="A2102" t="s">
        <v>49</v>
      </c>
      <c r="B2102" t="s">
        <v>49</v>
      </c>
      <c r="C2102" t="s">
        <v>31</v>
      </c>
      <c r="D2102" t="s">
        <v>32</v>
      </c>
      <c r="E2102" s="1" t="s">
        <v>940</v>
      </c>
      <c r="F2102">
        <v>4.5999999999999996</v>
      </c>
      <c r="G2102" t="s">
        <v>140</v>
      </c>
      <c r="H2102" t="str">
        <f t="shared" si="64"/>
        <v>Seattle</v>
      </c>
      <c r="I2102" t="b">
        <v>0</v>
      </c>
      <c r="J2102" t="s">
        <v>28</v>
      </c>
      <c r="K2102">
        <v>35000</v>
      </c>
      <c r="L2102">
        <v>67000</v>
      </c>
      <c r="M2102">
        <v>51000</v>
      </c>
      <c r="N2102" s="1" t="str">
        <f t="shared" si="65"/>
        <v>Low (&lt;$60k)</v>
      </c>
      <c r="O2102" t="s">
        <v>29</v>
      </c>
      <c r="P2102" t="s">
        <v>171</v>
      </c>
      <c r="Q2102" t="s">
        <v>78</v>
      </c>
      <c r="R2102" t="s">
        <v>103</v>
      </c>
      <c r="S2102" t="s">
        <v>44</v>
      </c>
      <c r="T2102" t="s">
        <v>105</v>
      </c>
    </row>
    <row r="2103" spans="1:20" ht="30" x14ac:dyDescent="0.25">
      <c r="A2103" t="s">
        <v>3561</v>
      </c>
      <c r="B2103" t="s">
        <v>3563</v>
      </c>
      <c r="C2103" t="s">
        <v>31</v>
      </c>
      <c r="D2103" t="s">
        <v>54</v>
      </c>
      <c r="E2103" s="1" t="s">
        <v>3562</v>
      </c>
      <c r="F2103">
        <v>3.6</v>
      </c>
      <c r="G2103" t="s">
        <v>140</v>
      </c>
      <c r="H2103" t="str">
        <f t="shared" si="64"/>
        <v>Seattle</v>
      </c>
      <c r="I2103" t="b">
        <v>0</v>
      </c>
      <c r="J2103" t="s">
        <v>28</v>
      </c>
      <c r="K2103">
        <v>35000</v>
      </c>
      <c r="L2103">
        <v>67000</v>
      </c>
      <c r="M2103">
        <v>51000</v>
      </c>
      <c r="N2103" s="1" t="str">
        <f t="shared" si="65"/>
        <v>Low (&lt;$60k)</v>
      </c>
      <c r="O2103" t="s">
        <v>29</v>
      </c>
      <c r="P2103" t="s">
        <v>154</v>
      </c>
      <c r="Q2103" t="s">
        <v>62</v>
      </c>
      <c r="R2103" t="s">
        <v>43</v>
      </c>
      <c r="S2103" t="s">
        <v>72</v>
      </c>
      <c r="T2103" t="s">
        <v>175</v>
      </c>
    </row>
    <row r="2104" spans="1:20" ht="30" x14ac:dyDescent="0.25">
      <c r="A2104" t="s">
        <v>1220</v>
      </c>
      <c r="B2104" t="s">
        <v>1220</v>
      </c>
      <c r="C2104" t="s">
        <v>31</v>
      </c>
      <c r="D2104" t="s">
        <v>32</v>
      </c>
      <c r="E2104" s="1" t="s">
        <v>3564</v>
      </c>
      <c r="F2104">
        <v>3</v>
      </c>
      <c r="G2104" t="s">
        <v>140</v>
      </c>
      <c r="H2104" t="str">
        <f t="shared" si="64"/>
        <v>Seattle</v>
      </c>
      <c r="I2104" t="b">
        <v>0</v>
      </c>
      <c r="J2104" t="s">
        <v>28</v>
      </c>
      <c r="K2104">
        <v>35000</v>
      </c>
      <c r="L2104">
        <v>67000</v>
      </c>
      <c r="M2104">
        <v>51000</v>
      </c>
      <c r="N2104" s="1" t="str">
        <f t="shared" si="65"/>
        <v>Low (&lt;$60k)</v>
      </c>
      <c r="O2104" t="s">
        <v>29</v>
      </c>
      <c r="P2104" t="s">
        <v>77</v>
      </c>
      <c r="Q2104" t="s">
        <v>78</v>
      </c>
      <c r="R2104" t="s">
        <v>84</v>
      </c>
      <c r="S2104" t="s">
        <v>44</v>
      </c>
      <c r="T2104" t="s">
        <v>129</v>
      </c>
    </row>
    <row r="2105" spans="1:20" ht="30" x14ac:dyDescent="0.25">
      <c r="A2105" t="s">
        <v>3565</v>
      </c>
      <c r="B2105" t="s">
        <v>3565</v>
      </c>
      <c r="C2105" t="s">
        <v>31</v>
      </c>
      <c r="D2105" t="s">
        <v>40</v>
      </c>
      <c r="E2105" s="1" t="s">
        <v>3566</v>
      </c>
      <c r="F2105">
        <v>4</v>
      </c>
      <c r="G2105" t="s">
        <v>3567</v>
      </c>
      <c r="H2105" t="str">
        <f t="shared" si="64"/>
        <v>Issaquah</v>
      </c>
      <c r="I2105" t="b">
        <v>0</v>
      </c>
      <c r="J2105" t="s">
        <v>28</v>
      </c>
      <c r="K2105">
        <v>35000</v>
      </c>
      <c r="L2105">
        <v>67000</v>
      </c>
      <c r="M2105">
        <v>51000</v>
      </c>
      <c r="N2105" s="1" t="str">
        <f t="shared" si="65"/>
        <v>Low (&lt;$60k)</v>
      </c>
      <c r="O2105" t="s">
        <v>29</v>
      </c>
      <c r="P2105" t="s">
        <v>3568</v>
      </c>
      <c r="Q2105" t="s">
        <v>286</v>
      </c>
      <c r="R2105" t="s">
        <v>36</v>
      </c>
      <c r="S2105" t="s">
        <v>72</v>
      </c>
      <c r="T2105" t="s">
        <v>113</v>
      </c>
    </row>
    <row r="2106" spans="1:20" ht="30" x14ac:dyDescent="0.25">
      <c r="A2106" t="s">
        <v>2141</v>
      </c>
      <c r="B2106" t="s">
        <v>2141</v>
      </c>
      <c r="C2106" t="s">
        <v>31</v>
      </c>
      <c r="D2106" t="s">
        <v>32</v>
      </c>
      <c r="E2106" s="1" t="s">
        <v>3569</v>
      </c>
      <c r="F2106">
        <v>3.5</v>
      </c>
      <c r="G2106" t="s">
        <v>140</v>
      </c>
      <c r="H2106" t="str">
        <f t="shared" si="64"/>
        <v>Seattle</v>
      </c>
      <c r="I2106" t="b">
        <v>0</v>
      </c>
      <c r="J2106" t="s">
        <v>28</v>
      </c>
      <c r="K2106">
        <v>35000</v>
      </c>
      <c r="L2106">
        <v>67000</v>
      </c>
      <c r="M2106">
        <v>51000</v>
      </c>
      <c r="N2106" s="1" t="str">
        <f t="shared" si="65"/>
        <v>Low (&lt;$60k)</v>
      </c>
      <c r="O2106" t="s">
        <v>29</v>
      </c>
      <c r="P2106" t="s">
        <v>159</v>
      </c>
      <c r="Q2106" t="s">
        <v>46</v>
      </c>
      <c r="R2106" t="s">
        <v>103</v>
      </c>
      <c r="S2106" t="s">
        <v>44</v>
      </c>
      <c r="T2106" t="s">
        <v>132</v>
      </c>
    </row>
    <row r="2107" spans="1:20" ht="30" x14ac:dyDescent="0.25">
      <c r="A2107" t="s">
        <v>3570</v>
      </c>
      <c r="B2107" t="s">
        <v>3571</v>
      </c>
      <c r="C2107" t="s">
        <v>31</v>
      </c>
      <c r="D2107" t="s">
        <v>32</v>
      </c>
      <c r="E2107" s="1" t="s">
        <v>3560</v>
      </c>
      <c r="F2107">
        <v>4.3</v>
      </c>
      <c r="G2107" t="s">
        <v>3557</v>
      </c>
      <c r="H2107" t="str">
        <f t="shared" si="64"/>
        <v>Redmond</v>
      </c>
      <c r="I2107" t="b">
        <v>0</v>
      </c>
      <c r="J2107" t="s">
        <v>28</v>
      </c>
      <c r="K2107">
        <v>35000</v>
      </c>
      <c r="L2107">
        <v>67000</v>
      </c>
      <c r="M2107">
        <v>51000</v>
      </c>
      <c r="N2107" s="1" t="str">
        <f t="shared" si="65"/>
        <v>Low (&lt;$60k)</v>
      </c>
      <c r="O2107" t="s">
        <v>29</v>
      </c>
      <c r="P2107" t="s">
        <v>159</v>
      </c>
      <c r="Q2107" t="s">
        <v>46</v>
      </c>
      <c r="R2107" t="s">
        <v>36</v>
      </c>
      <c r="S2107" t="s">
        <v>72</v>
      </c>
      <c r="T2107" t="s">
        <v>113</v>
      </c>
    </row>
    <row r="2108" spans="1:20" x14ac:dyDescent="0.25">
      <c r="A2108" t="s">
        <v>49</v>
      </c>
      <c r="B2108" t="s">
        <v>49</v>
      </c>
      <c r="C2108" t="s">
        <v>31</v>
      </c>
      <c r="D2108" t="s">
        <v>32</v>
      </c>
      <c r="E2108" t="s">
        <v>3572</v>
      </c>
      <c r="F2108">
        <v>-1</v>
      </c>
      <c r="G2108" t="s">
        <v>140</v>
      </c>
      <c r="H2108" t="str">
        <f t="shared" si="64"/>
        <v>Seattle</v>
      </c>
      <c r="I2108" t="b">
        <v>1</v>
      </c>
      <c r="J2108" t="s">
        <v>28</v>
      </c>
      <c r="K2108">
        <v>35000</v>
      </c>
      <c r="L2108">
        <v>67000</v>
      </c>
      <c r="M2108">
        <v>51000</v>
      </c>
      <c r="N2108" s="1" t="str">
        <f t="shared" si="65"/>
        <v>Low (&lt;$60k)</v>
      </c>
      <c r="O2108" t="s">
        <v>29</v>
      </c>
      <c r="P2108">
        <v>-1</v>
      </c>
      <c r="Q2108">
        <v>-1</v>
      </c>
      <c r="R2108">
        <v>-1</v>
      </c>
      <c r="S2108">
        <v>-1</v>
      </c>
      <c r="T2108">
        <v>-1</v>
      </c>
    </row>
    <row r="2109" spans="1:20" ht="30" x14ac:dyDescent="0.25">
      <c r="A2109" t="s">
        <v>3573</v>
      </c>
      <c r="B2109" t="s">
        <v>3573</v>
      </c>
      <c r="C2109" t="s">
        <v>31</v>
      </c>
      <c r="D2109" t="s">
        <v>32</v>
      </c>
      <c r="E2109" s="1" t="s">
        <v>3566</v>
      </c>
      <c r="F2109">
        <v>4</v>
      </c>
      <c r="G2109" t="s">
        <v>3567</v>
      </c>
      <c r="H2109" t="str">
        <f t="shared" si="64"/>
        <v>Issaquah</v>
      </c>
      <c r="I2109" t="b">
        <v>0</v>
      </c>
      <c r="J2109" t="s">
        <v>28</v>
      </c>
      <c r="K2109">
        <v>35000</v>
      </c>
      <c r="L2109">
        <v>67000</v>
      </c>
      <c r="M2109">
        <v>51000</v>
      </c>
      <c r="N2109" s="1" t="str">
        <f t="shared" si="65"/>
        <v>Low (&lt;$60k)</v>
      </c>
      <c r="O2109" t="s">
        <v>29</v>
      </c>
      <c r="P2109" t="s">
        <v>3568</v>
      </c>
      <c r="Q2109" t="s">
        <v>286</v>
      </c>
      <c r="R2109" t="s">
        <v>36</v>
      </c>
      <c r="S2109" t="s">
        <v>72</v>
      </c>
      <c r="T2109" t="s">
        <v>113</v>
      </c>
    </row>
    <row r="2110" spans="1:20" ht="30" x14ac:dyDescent="0.25">
      <c r="A2110" t="s">
        <v>49</v>
      </c>
      <c r="B2110" t="s">
        <v>49</v>
      </c>
      <c r="C2110" t="s">
        <v>31</v>
      </c>
      <c r="D2110" t="s">
        <v>40</v>
      </c>
      <c r="E2110" s="1" t="s">
        <v>3574</v>
      </c>
      <c r="F2110">
        <v>3.7</v>
      </c>
      <c r="G2110" t="s">
        <v>140</v>
      </c>
      <c r="H2110" t="str">
        <f t="shared" si="64"/>
        <v>Seattle</v>
      </c>
      <c r="I2110" t="b">
        <v>1</v>
      </c>
      <c r="J2110" t="s">
        <v>28</v>
      </c>
      <c r="K2110">
        <v>35000</v>
      </c>
      <c r="L2110">
        <v>67000</v>
      </c>
      <c r="M2110">
        <v>51000</v>
      </c>
      <c r="N2110" s="1" t="str">
        <f t="shared" si="65"/>
        <v>Low (&lt;$60k)</v>
      </c>
      <c r="O2110" t="s">
        <v>29</v>
      </c>
      <c r="P2110" t="s">
        <v>148</v>
      </c>
      <c r="Q2110" t="s">
        <v>62</v>
      </c>
      <c r="R2110" t="s">
        <v>43</v>
      </c>
      <c r="S2110" t="s">
        <v>72</v>
      </c>
      <c r="T2110" t="s">
        <v>175</v>
      </c>
    </row>
    <row r="2111" spans="1:20" ht="30" x14ac:dyDescent="0.25">
      <c r="A2111" t="s">
        <v>204</v>
      </c>
      <c r="B2111" t="s">
        <v>208</v>
      </c>
      <c r="C2111" t="s">
        <v>31</v>
      </c>
      <c r="D2111" t="s">
        <v>54</v>
      </c>
      <c r="E2111" s="1" t="s">
        <v>3575</v>
      </c>
      <c r="F2111">
        <v>2.9</v>
      </c>
      <c r="G2111" t="s">
        <v>3576</v>
      </c>
      <c r="H2111" t="str">
        <f t="shared" si="64"/>
        <v>Kent</v>
      </c>
      <c r="I2111" t="b">
        <v>0</v>
      </c>
      <c r="J2111" t="s">
        <v>28</v>
      </c>
      <c r="K2111">
        <v>35000</v>
      </c>
      <c r="L2111">
        <v>67000</v>
      </c>
      <c r="M2111">
        <v>51000</v>
      </c>
      <c r="N2111" s="1" t="str">
        <f t="shared" si="65"/>
        <v>Low (&lt;$60k)</v>
      </c>
      <c r="O2111" t="s">
        <v>29</v>
      </c>
      <c r="P2111" t="s">
        <v>999</v>
      </c>
      <c r="Q2111" t="s">
        <v>999</v>
      </c>
      <c r="R2111" t="s">
        <v>43</v>
      </c>
      <c r="S2111" t="s">
        <v>44</v>
      </c>
      <c r="T2111" t="s">
        <v>132</v>
      </c>
    </row>
    <row r="2112" spans="1:20" ht="30" x14ac:dyDescent="0.25">
      <c r="A2112" t="s">
        <v>220</v>
      </c>
      <c r="B2112" t="s">
        <v>220</v>
      </c>
      <c r="C2112" t="s">
        <v>126</v>
      </c>
      <c r="D2112" t="s">
        <v>54</v>
      </c>
      <c r="E2112" s="1" t="s">
        <v>343</v>
      </c>
      <c r="F2112">
        <v>5</v>
      </c>
      <c r="G2112" t="s">
        <v>140</v>
      </c>
      <c r="H2112" t="str">
        <f t="shared" si="64"/>
        <v>Seattle</v>
      </c>
      <c r="I2112" t="b">
        <v>0</v>
      </c>
      <c r="J2112" t="s">
        <v>28</v>
      </c>
      <c r="K2112">
        <v>35000</v>
      </c>
      <c r="L2112">
        <v>67000</v>
      </c>
      <c r="M2112">
        <v>51000</v>
      </c>
      <c r="N2112" s="1" t="str">
        <f t="shared" si="65"/>
        <v>Low (&lt;$60k)</v>
      </c>
      <c r="O2112" t="s">
        <v>29</v>
      </c>
      <c r="P2112" t="s">
        <v>52</v>
      </c>
      <c r="Q2112" t="s">
        <v>46</v>
      </c>
      <c r="R2112" t="s">
        <v>103</v>
      </c>
      <c r="S2112" t="s">
        <v>44</v>
      </c>
      <c r="T2112" t="s">
        <v>53</v>
      </c>
    </row>
    <row r="2113" spans="1:20" ht="30" x14ac:dyDescent="0.25">
      <c r="A2113" t="s">
        <v>220</v>
      </c>
      <c r="B2113" t="s">
        <v>220</v>
      </c>
      <c r="C2113" t="s">
        <v>126</v>
      </c>
      <c r="D2113" t="s">
        <v>32</v>
      </c>
      <c r="E2113" s="1" t="s">
        <v>3172</v>
      </c>
      <c r="F2113">
        <v>4.7</v>
      </c>
      <c r="G2113" t="s">
        <v>3557</v>
      </c>
      <c r="H2113" t="str">
        <f t="shared" si="64"/>
        <v>Redmond</v>
      </c>
      <c r="I2113" t="b">
        <v>0</v>
      </c>
      <c r="J2113" t="s">
        <v>28</v>
      </c>
      <c r="K2113">
        <v>35000</v>
      </c>
      <c r="L2113">
        <v>67000</v>
      </c>
      <c r="M2113">
        <v>51000</v>
      </c>
      <c r="N2113" s="1" t="str">
        <f t="shared" si="65"/>
        <v>Low (&lt;$60k)</v>
      </c>
      <c r="O2113" t="s">
        <v>29</v>
      </c>
      <c r="P2113" t="s">
        <v>1535</v>
      </c>
      <c r="Q2113" t="s">
        <v>1494</v>
      </c>
      <c r="R2113" t="s">
        <v>103</v>
      </c>
      <c r="S2113" t="s">
        <v>44</v>
      </c>
      <c r="T2113" t="s">
        <v>132</v>
      </c>
    </row>
    <row r="2114" spans="1:20" ht="30" x14ac:dyDescent="0.25">
      <c r="A2114" t="s">
        <v>49</v>
      </c>
      <c r="B2114" t="s">
        <v>49</v>
      </c>
      <c r="C2114" t="s">
        <v>31</v>
      </c>
      <c r="D2114" t="s">
        <v>54</v>
      </c>
      <c r="E2114" s="1" t="s">
        <v>343</v>
      </c>
      <c r="F2114">
        <v>5</v>
      </c>
      <c r="G2114" t="s">
        <v>140</v>
      </c>
      <c r="H2114" t="str">
        <f t="shared" si="64"/>
        <v>Seattle</v>
      </c>
      <c r="I2114" t="b">
        <v>0</v>
      </c>
      <c r="J2114" t="s">
        <v>28</v>
      </c>
      <c r="K2114">
        <v>35000</v>
      </c>
      <c r="L2114">
        <v>67000</v>
      </c>
      <c r="M2114">
        <v>51000</v>
      </c>
      <c r="N2114" s="1" t="str">
        <f t="shared" si="65"/>
        <v>Low (&lt;$60k)</v>
      </c>
      <c r="O2114" t="s">
        <v>29</v>
      </c>
      <c r="P2114" t="s">
        <v>52</v>
      </c>
      <c r="Q2114" t="s">
        <v>46</v>
      </c>
      <c r="R2114" t="s">
        <v>103</v>
      </c>
      <c r="S2114" t="s">
        <v>44</v>
      </c>
      <c r="T2114" t="s">
        <v>53</v>
      </c>
    </row>
    <row r="2115" spans="1:20" ht="30" x14ac:dyDescent="0.25">
      <c r="A2115" t="s">
        <v>3577</v>
      </c>
      <c r="B2115" t="s">
        <v>3579</v>
      </c>
      <c r="C2115" t="s">
        <v>31</v>
      </c>
      <c r="D2115" t="s">
        <v>32</v>
      </c>
      <c r="E2115" s="1" t="s">
        <v>3578</v>
      </c>
      <c r="F2115">
        <v>4.2</v>
      </c>
      <c r="G2115" t="s">
        <v>1965</v>
      </c>
      <c r="H2115" t="str">
        <f t="shared" si="64"/>
        <v>Bellevue</v>
      </c>
      <c r="I2115" t="b">
        <v>0</v>
      </c>
      <c r="J2115" t="s">
        <v>28</v>
      </c>
      <c r="K2115">
        <v>35000</v>
      </c>
      <c r="L2115">
        <v>67000</v>
      </c>
      <c r="M2115">
        <v>51000</v>
      </c>
      <c r="N2115" s="1" t="str">
        <f t="shared" si="65"/>
        <v>Low (&lt;$60k)</v>
      </c>
      <c r="O2115" t="s">
        <v>29</v>
      </c>
      <c r="P2115">
        <v>-1</v>
      </c>
      <c r="Q2115">
        <v>-1</v>
      </c>
      <c r="R2115" t="s">
        <v>103</v>
      </c>
      <c r="S2115" t="s">
        <v>44</v>
      </c>
      <c r="T2115" t="s">
        <v>47</v>
      </c>
    </row>
    <row r="2116" spans="1:20" ht="30" x14ac:dyDescent="0.25">
      <c r="A2116" t="s">
        <v>3580</v>
      </c>
      <c r="B2116" t="s">
        <v>3580</v>
      </c>
      <c r="C2116" t="s">
        <v>31</v>
      </c>
      <c r="D2116" t="s">
        <v>54</v>
      </c>
      <c r="E2116" s="1" t="s">
        <v>3581</v>
      </c>
      <c r="F2116">
        <v>3.2</v>
      </c>
      <c r="G2116" t="s">
        <v>1965</v>
      </c>
      <c r="H2116" t="str">
        <f t="shared" si="64"/>
        <v>Bellevue</v>
      </c>
      <c r="I2116" t="b">
        <v>0</v>
      </c>
      <c r="J2116" t="s">
        <v>28</v>
      </c>
      <c r="K2116">
        <v>35000</v>
      </c>
      <c r="L2116">
        <v>67000</v>
      </c>
      <c r="M2116">
        <v>51000</v>
      </c>
      <c r="N2116" s="1" t="str">
        <f t="shared" si="65"/>
        <v>Low (&lt;$60k)</v>
      </c>
      <c r="O2116" t="s">
        <v>29</v>
      </c>
      <c r="P2116" t="s">
        <v>143</v>
      </c>
      <c r="Q2116" t="s">
        <v>46</v>
      </c>
      <c r="R2116" t="s">
        <v>57</v>
      </c>
      <c r="S2116" t="s">
        <v>72</v>
      </c>
      <c r="T2116" t="s">
        <v>105</v>
      </c>
    </row>
    <row r="2117" spans="1:20" ht="30" x14ac:dyDescent="0.25">
      <c r="A2117" t="s">
        <v>3582</v>
      </c>
      <c r="B2117" t="s">
        <v>3582</v>
      </c>
      <c r="C2117" t="s">
        <v>31</v>
      </c>
      <c r="D2117" t="s">
        <v>54</v>
      </c>
      <c r="E2117" s="1" t="s">
        <v>3583</v>
      </c>
      <c r="F2117">
        <v>3.9</v>
      </c>
      <c r="G2117" t="s">
        <v>140</v>
      </c>
      <c r="H2117" t="str">
        <f t="shared" si="64"/>
        <v>Seattle</v>
      </c>
      <c r="I2117" t="b">
        <v>0</v>
      </c>
      <c r="J2117" t="s">
        <v>28</v>
      </c>
      <c r="K2117">
        <v>35000</v>
      </c>
      <c r="L2117">
        <v>67000</v>
      </c>
      <c r="M2117">
        <v>51000</v>
      </c>
      <c r="N2117" s="1" t="str">
        <f t="shared" si="65"/>
        <v>Low (&lt;$60k)</v>
      </c>
      <c r="O2117" t="s">
        <v>29</v>
      </c>
      <c r="P2117" t="s">
        <v>25</v>
      </c>
      <c r="Q2117" t="s">
        <v>26</v>
      </c>
      <c r="R2117" t="s">
        <v>43</v>
      </c>
      <c r="S2117" t="s">
        <v>24</v>
      </c>
      <c r="T2117" t="s">
        <v>27</v>
      </c>
    </row>
    <row r="2118" spans="1:20" ht="30" x14ac:dyDescent="0.25">
      <c r="A2118" t="s">
        <v>85</v>
      </c>
      <c r="B2118" t="s">
        <v>49</v>
      </c>
      <c r="C2118" t="s">
        <v>31</v>
      </c>
      <c r="D2118" t="s">
        <v>32</v>
      </c>
      <c r="E2118" s="1" t="s">
        <v>3584</v>
      </c>
      <c r="F2118">
        <v>3.8</v>
      </c>
      <c r="G2118" t="s">
        <v>140</v>
      </c>
      <c r="H2118" t="str">
        <f t="shared" ref="H2118:H2181" si="66">IFERROR(TRIM(LEFT(G2118,FIND(",",G2118)-1)),G2118)</f>
        <v>Seattle</v>
      </c>
      <c r="I2118" t="b">
        <v>1</v>
      </c>
      <c r="J2118" t="s">
        <v>28</v>
      </c>
      <c r="K2118">
        <v>35000</v>
      </c>
      <c r="L2118">
        <v>67000</v>
      </c>
      <c r="M2118">
        <v>51000</v>
      </c>
      <c r="N2118" s="1" t="str">
        <f t="shared" ref="N2118:N2181" si="67">IF(M2118="", "", IF(M2118&lt;60000, "Low (&lt;$60k)", IF(M2118&lt;=90000, "Mid ($60k–$90k)", "High (&gt;$90k)")))</f>
        <v>Low (&lt;$60k)</v>
      </c>
      <c r="O2118" t="s">
        <v>29</v>
      </c>
      <c r="P2118" t="s">
        <v>262</v>
      </c>
      <c r="Q2118" t="s">
        <v>207</v>
      </c>
      <c r="R2118" t="s">
        <v>84</v>
      </c>
      <c r="S2118" t="s">
        <v>44</v>
      </c>
      <c r="T2118" t="s">
        <v>129</v>
      </c>
    </row>
    <row r="2119" spans="1:20" ht="30" x14ac:dyDescent="0.25">
      <c r="A2119" t="s">
        <v>49</v>
      </c>
      <c r="B2119" t="s">
        <v>49</v>
      </c>
      <c r="C2119" t="s">
        <v>31</v>
      </c>
      <c r="D2119" t="s">
        <v>32</v>
      </c>
      <c r="E2119" s="1" t="s">
        <v>3585</v>
      </c>
      <c r="F2119">
        <v>2.9</v>
      </c>
      <c r="G2119" t="s">
        <v>3557</v>
      </c>
      <c r="H2119" t="str">
        <f t="shared" si="66"/>
        <v>Redmond</v>
      </c>
      <c r="I2119" t="b">
        <v>0</v>
      </c>
      <c r="J2119" t="s">
        <v>28</v>
      </c>
      <c r="K2119">
        <v>35000</v>
      </c>
      <c r="L2119">
        <v>67000</v>
      </c>
      <c r="M2119">
        <v>51000</v>
      </c>
      <c r="N2119" s="1" t="str">
        <f t="shared" si="67"/>
        <v>Low (&lt;$60k)</v>
      </c>
      <c r="O2119" t="s">
        <v>29</v>
      </c>
      <c r="P2119" t="s">
        <v>52</v>
      </c>
      <c r="Q2119" t="s">
        <v>46</v>
      </c>
      <c r="R2119" t="s">
        <v>36</v>
      </c>
      <c r="S2119" t="s">
        <v>72</v>
      </c>
      <c r="T2119" t="s">
        <v>81</v>
      </c>
    </row>
    <row r="2120" spans="1:20" ht="30" x14ac:dyDescent="0.25">
      <c r="A2120" t="s">
        <v>193</v>
      </c>
      <c r="B2120" t="s">
        <v>193</v>
      </c>
      <c r="C2120" t="s">
        <v>31</v>
      </c>
      <c r="D2120" t="s">
        <v>32</v>
      </c>
      <c r="E2120" s="1" t="s">
        <v>3586</v>
      </c>
      <c r="F2120">
        <v>3</v>
      </c>
      <c r="G2120" t="s">
        <v>140</v>
      </c>
      <c r="H2120" t="str">
        <f t="shared" si="66"/>
        <v>Seattle</v>
      </c>
      <c r="I2120" t="b">
        <v>0</v>
      </c>
      <c r="J2120" t="s">
        <v>28</v>
      </c>
      <c r="K2120">
        <v>35000</v>
      </c>
      <c r="L2120">
        <v>67000</v>
      </c>
      <c r="M2120">
        <v>51000</v>
      </c>
      <c r="N2120" s="1" t="str">
        <f t="shared" si="67"/>
        <v>Low (&lt;$60k)</v>
      </c>
      <c r="O2120" t="s">
        <v>29</v>
      </c>
      <c r="P2120" t="s">
        <v>171</v>
      </c>
      <c r="Q2120" t="s">
        <v>78</v>
      </c>
      <c r="R2120" t="s">
        <v>23</v>
      </c>
      <c r="S2120" t="s">
        <v>44</v>
      </c>
      <c r="T2120" t="s">
        <v>53</v>
      </c>
    </row>
    <row r="2121" spans="1:20" ht="30" x14ac:dyDescent="0.25">
      <c r="A2121" t="s">
        <v>49</v>
      </c>
      <c r="B2121" t="s">
        <v>49</v>
      </c>
      <c r="C2121" t="s">
        <v>31</v>
      </c>
      <c r="D2121" t="s">
        <v>40</v>
      </c>
      <c r="E2121" s="1" t="s">
        <v>2431</v>
      </c>
      <c r="F2121">
        <v>3.4</v>
      </c>
      <c r="G2121" t="s">
        <v>1449</v>
      </c>
      <c r="H2121" t="str">
        <f t="shared" si="66"/>
        <v>Renton</v>
      </c>
      <c r="I2121" t="b">
        <v>0</v>
      </c>
      <c r="J2121" t="s">
        <v>28</v>
      </c>
      <c r="K2121">
        <v>35000</v>
      </c>
      <c r="L2121">
        <v>67000</v>
      </c>
      <c r="M2121">
        <v>51000</v>
      </c>
      <c r="N2121" s="1" t="str">
        <f t="shared" si="67"/>
        <v>Low (&lt;$60k)</v>
      </c>
      <c r="O2121" t="s">
        <v>29</v>
      </c>
      <c r="P2121" t="s">
        <v>171</v>
      </c>
      <c r="Q2121" t="s">
        <v>78</v>
      </c>
      <c r="R2121" t="s">
        <v>57</v>
      </c>
      <c r="S2121" t="s">
        <v>44</v>
      </c>
      <c r="T2121" t="s">
        <v>47</v>
      </c>
    </row>
    <row r="2122" spans="1:20" ht="30" x14ac:dyDescent="0.25">
      <c r="A2122" t="s">
        <v>1352</v>
      </c>
      <c r="B2122" t="s">
        <v>1352</v>
      </c>
      <c r="C2122" t="s">
        <v>31</v>
      </c>
      <c r="D2122" t="s">
        <v>32</v>
      </c>
      <c r="E2122" s="1" t="s">
        <v>1353</v>
      </c>
      <c r="F2122">
        <v>3.5</v>
      </c>
      <c r="G2122" t="s">
        <v>140</v>
      </c>
      <c r="H2122" t="str">
        <f t="shared" si="66"/>
        <v>Seattle</v>
      </c>
      <c r="I2122" t="b">
        <v>0</v>
      </c>
      <c r="J2122" t="s">
        <v>28</v>
      </c>
      <c r="K2122">
        <v>35000</v>
      </c>
      <c r="L2122">
        <v>67000</v>
      </c>
      <c r="M2122">
        <v>51000</v>
      </c>
      <c r="N2122" s="1" t="str">
        <f t="shared" si="67"/>
        <v>Low (&lt;$60k)</v>
      </c>
      <c r="O2122" t="s">
        <v>29</v>
      </c>
      <c r="P2122">
        <v>-1</v>
      </c>
      <c r="Q2122">
        <v>-1</v>
      </c>
      <c r="R2122" t="s">
        <v>103</v>
      </c>
      <c r="S2122" t="s">
        <v>44</v>
      </c>
      <c r="T2122" t="s">
        <v>47</v>
      </c>
    </row>
    <row r="2123" spans="1:20" ht="30" x14ac:dyDescent="0.25">
      <c r="A2123" t="s">
        <v>88</v>
      </c>
      <c r="B2123" t="s">
        <v>88</v>
      </c>
      <c r="C2123" t="s">
        <v>48</v>
      </c>
      <c r="D2123" t="s">
        <v>40</v>
      </c>
      <c r="E2123" s="1" t="s">
        <v>3574</v>
      </c>
      <c r="F2123">
        <v>3.7</v>
      </c>
      <c r="G2123" t="s">
        <v>140</v>
      </c>
      <c r="H2123" t="str">
        <f t="shared" si="66"/>
        <v>Seattle</v>
      </c>
      <c r="I2123" t="b">
        <v>0</v>
      </c>
      <c r="J2123" t="s">
        <v>28</v>
      </c>
      <c r="K2123">
        <v>35000</v>
      </c>
      <c r="L2123">
        <v>67000</v>
      </c>
      <c r="M2123">
        <v>51000</v>
      </c>
      <c r="N2123" s="1" t="str">
        <f t="shared" si="67"/>
        <v>Low (&lt;$60k)</v>
      </c>
      <c r="O2123" t="s">
        <v>29</v>
      </c>
      <c r="P2123" t="s">
        <v>148</v>
      </c>
      <c r="Q2123" t="s">
        <v>62</v>
      </c>
      <c r="R2123" t="s">
        <v>43</v>
      </c>
      <c r="S2123" t="s">
        <v>72</v>
      </c>
      <c r="T2123" t="s">
        <v>175</v>
      </c>
    </row>
    <row r="2124" spans="1:20" ht="30" x14ac:dyDescent="0.25">
      <c r="A2124" t="s">
        <v>3587</v>
      </c>
      <c r="B2124" t="s">
        <v>3588</v>
      </c>
      <c r="C2124" t="s">
        <v>31</v>
      </c>
      <c r="D2124" t="s">
        <v>32</v>
      </c>
      <c r="E2124" s="1" t="s">
        <v>3560</v>
      </c>
      <c r="F2124">
        <v>4.3</v>
      </c>
      <c r="G2124" t="s">
        <v>3557</v>
      </c>
      <c r="H2124" t="str">
        <f t="shared" si="66"/>
        <v>Redmond</v>
      </c>
      <c r="I2124" t="b">
        <v>0</v>
      </c>
      <c r="J2124" t="s">
        <v>28</v>
      </c>
      <c r="K2124">
        <v>55000</v>
      </c>
      <c r="L2124">
        <v>101000</v>
      </c>
      <c r="M2124">
        <v>78000</v>
      </c>
      <c r="N2124" s="1" t="str">
        <f t="shared" si="67"/>
        <v>Mid ($60k–$90k)</v>
      </c>
      <c r="O2124" t="s">
        <v>29</v>
      </c>
      <c r="P2124" t="s">
        <v>159</v>
      </c>
      <c r="Q2124" t="s">
        <v>46</v>
      </c>
      <c r="R2124" t="s">
        <v>36</v>
      </c>
      <c r="S2124" t="s">
        <v>72</v>
      </c>
      <c r="T2124" t="s">
        <v>113</v>
      </c>
    </row>
    <row r="2125" spans="1:20" ht="30" x14ac:dyDescent="0.25">
      <c r="A2125" t="s">
        <v>3589</v>
      </c>
      <c r="B2125" t="s">
        <v>3591</v>
      </c>
      <c r="C2125" t="s">
        <v>31</v>
      </c>
      <c r="D2125" t="s">
        <v>32</v>
      </c>
      <c r="E2125" s="1" t="s">
        <v>3590</v>
      </c>
      <c r="F2125">
        <v>4.4000000000000004</v>
      </c>
      <c r="G2125" t="s">
        <v>3576</v>
      </c>
      <c r="H2125" t="str">
        <f t="shared" si="66"/>
        <v>Kent</v>
      </c>
      <c r="I2125" t="b">
        <v>0</v>
      </c>
      <c r="J2125" t="s">
        <v>28</v>
      </c>
      <c r="K2125">
        <v>55000</v>
      </c>
      <c r="L2125">
        <v>101000</v>
      </c>
      <c r="M2125">
        <v>78000</v>
      </c>
      <c r="N2125" s="1" t="str">
        <f t="shared" si="67"/>
        <v>Mid ($60k–$90k)</v>
      </c>
      <c r="O2125" t="s">
        <v>29</v>
      </c>
      <c r="P2125" t="s">
        <v>171</v>
      </c>
      <c r="Q2125" t="s">
        <v>78</v>
      </c>
      <c r="R2125" t="s">
        <v>103</v>
      </c>
      <c r="S2125" t="s">
        <v>44</v>
      </c>
      <c r="T2125" t="s">
        <v>105</v>
      </c>
    </row>
    <row r="2126" spans="1:20" ht="30" x14ac:dyDescent="0.25">
      <c r="A2126" t="s">
        <v>3592</v>
      </c>
      <c r="B2126" t="s">
        <v>3593</v>
      </c>
      <c r="C2126" t="s">
        <v>31</v>
      </c>
      <c r="D2126" t="s">
        <v>54</v>
      </c>
      <c r="E2126" s="1" t="s">
        <v>3583</v>
      </c>
      <c r="F2126">
        <v>3.9</v>
      </c>
      <c r="G2126" t="s">
        <v>140</v>
      </c>
      <c r="H2126" t="str">
        <f t="shared" si="66"/>
        <v>Seattle</v>
      </c>
      <c r="I2126" t="b">
        <v>0</v>
      </c>
      <c r="J2126" t="s">
        <v>28</v>
      </c>
      <c r="K2126">
        <v>55000</v>
      </c>
      <c r="L2126">
        <v>101000</v>
      </c>
      <c r="M2126">
        <v>78000</v>
      </c>
      <c r="N2126" s="1" t="str">
        <f t="shared" si="67"/>
        <v>Mid ($60k–$90k)</v>
      </c>
      <c r="O2126" t="s">
        <v>29</v>
      </c>
      <c r="P2126" t="s">
        <v>25</v>
      </c>
      <c r="Q2126" t="s">
        <v>26</v>
      </c>
      <c r="R2126" t="s">
        <v>43</v>
      </c>
      <c r="S2126" t="s">
        <v>24</v>
      </c>
      <c r="T2126" t="s">
        <v>27</v>
      </c>
    </row>
    <row r="2127" spans="1:20" ht="30" x14ac:dyDescent="0.25">
      <c r="A2127" t="s">
        <v>49</v>
      </c>
      <c r="B2127" t="s">
        <v>49</v>
      </c>
      <c r="C2127" t="s">
        <v>31</v>
      </c>
      <c r="D2127" t="s">
        <v>54</v>
      </c>
      <c r="E2127" s="1" t="s">
        <v>231</v>
      </c>
      <c r="F2127">
        <v>3.7</v>
      </c>
      <c r="G2127" t="s">
        <v>3594</v>
      </c>
      <c r="H2127" t="str">
        <f t="shared" si="66"/>
        <v>Kirkland</v>
      </c>
      <c r="I2127" t="b">
        <v>0</v>
      </c>
      <c r="J2127" t="s">
        <v>28</v>
      </c>
      <c r="K2127">
        <v>55000</v>
      </c>
      <c r="L2127">
        <v>101000</v>
      </c>
      <c r="M2127">
        <v>78000</v>
      </c>
      <c r="N2127" s="1" t="str">
        <f t="shared" si="67"/>
        <v>Mid ($60k–$90k)</v>
      </c>
      <c r="O2127" t="s">
        <v>29</v>
      </c>
      <c r="P2127" t="s">
        <v>171</v>
      </c>
      <c r="Q2127" t="s">
        <v>78</v>
      </c>
      <c r="R2127" t="s">
        <v>103</v>
      </c>
      <c r="S2127" t="s">
        <v>44</v>
      </c>
      <c r="T2127" t="s">
        <v>53</v>
      </c>
    </row>
    <row r="2128" spans="1:20" ht="30" x14ac:dyDescent="0.25">
      <c r="A2128" t="s">
        <v>3595</v>
      </c>
      <c r="B2128" t="s">
        <v>3595</v>
      </c>
      <c r="C2128" t="s">
        <v>48</v>
      </c>
      <c r="D2128" t="s">
        <v>32</v>
      </c>
      <c r="E2128" s="1" t="s">
        <v>3596</v>
      </c>
      <c r="F2128">
        <v>4</v>
      </c>
      <c r="G2128" t="s">
        <v>3557</v>
      </c>
      <c r="H2128" t="str">
        <f t="shared" si="66"/>
        <v>Redmond</v>
      </c>
      <c r="I2128" t="b">
        <v>0</v>
      </c>
      <c r="J2128" t="s">
        <v>28</v>
      </c>
      <c r="K2128">
        <v>55000</v>
      </c>
      <c r="L2128">
        <v>101000</v>
      </c>
      <c r="M2128">
        <v>78000</v>
      </c>
      <c r="N2128" s="1" t="str">
        <f t="shared" si="67"/>
        <v>Mid ($60k–$90k)</v>
      </c>
      <c r="O2128" t="s">
        <v>29</v>
      </c>
      <c r="P2128" t="s">
        <v>374</v>
      </c>
      <c r="Q2128" t="s">
        <v>187</v>
      </c>
      <c r="R2128" t="s">
        <v>71</v>
      </c>
      <c r="S2128" t="s">
        <v>72</v>
      </c>
      <c r="T2128" t="s">
        <v>113</v>
      </c>
    </row>
    <row r="2129" spans="1:20" x14ac:dyDescent="0.25">
      <c r="A2129" t="s">
        <v>3597</v>
      </c>
      <c r="B2129" t="s">
        <v>3597</v>
      </c>
      <c r="C2129" t="s">
        <v>31</v>
      </c>
      <c r="D2129" t="s">
        <v>54</v>
      </c>
      <c r="E2129" t="s">
        <v>3598</v>
      </c>
      <c r="F2129">
        <v>-1</v>
      </c>
      <c r="G2129" t="s">
        <v>140</v>
      </c>
      <c r="H2129" t="str">
        <f t="shared" si="66"/>
        <v>Seattle</v>
      </c>
      <c r="I2129" t="b">
        <v>0</v>
      </c>
      <c r="J2129" t="s">
        <v>28</v>
      </c>
      <c r="K2129">
        <v>55000</v>
      </c>
      <c r="L2129">
        <v>101000</v>
      </c>
      <c r="M2129">
        <v>78000</v>
      </c>
      <c r="N2129" s="1" t="str">
        <f t="shared" si="67"/>
        <v>Mid ($60k–$90k)</v>
      </c>
      <c r="O2129" t="s">
        <v>29</v>
      </c>
      <c r="P2129">
        <v>-1</v>
      </c>
      <c r="Q2129">
        <v>-1</v>
      </c>
      <c r="R2129">
        <v>-1</v>
      </c>
      <c r="S2129">
        <v>-1</v>
      </c>
      <c r="T2129">
        <v>-1</v>
      </c>
    </row>
    <row r="2130" spans="1:20" ht="30" x14ac:dyDescent="0.25">
      <c r="A2130" t="s">
        <v>3599</v>
      </c>
      <c r="B2130" t="s">
        <v>3599</v>
      </c>
      <c r="C2130" t="s">
        <v>31</v>
      </c>
      <c r="D2130" t="s">
        <v>54</v>
      </c>
      <c r="E2130" s="1" t="s">
        <v>231</v>
      </c>
      <c r="F2130">
        <v>3.7</v>
      </c>
      <c r="G2130" t="s">
        <v>3557</v>
      </c>
      <c r="H2130" t="str">
        <f t="shared" si="66"/>
        <v>Redmond</v>
      </c>
      <c r="I2130" t="b">
        <v>0</v>
      </c>
      <c r="J2130" t="s">
        <v>28</v>
      </c>
      <c r="K2130">
        <v>55000</v>
      </c>
      <c r="L2130">
        <v>101000</v>
      </c>
      <c r="M2130">
        <v>78000</v>
      </c>
      <c r="N2130" s="1" t="str">
        <f t="shared" si="67"/>
        <v>Mid ($60k–$90k)</v>
      </c>
      <c r="O2130" t="s">
        <v>29</v>
      </c>
      <c r="P2130" t="s">
        <v>171</v>
      </c>
      <c r="Q2130" t="s">
        <v>78</v>
      </c>
      <c r="R2130" t="s">
        <v>103</v>
      </c>
      <c r="S2130" t="s">
        <v>44</v>
      </c>
      <c r="T2130" t="s">
        <v>53</v>
      </c>
    </row>
    <row r="2131" spans="1:20" ht="30" x14ac:dyDescent="0.25">
      <c r="A2131" t="s">
        <v>3600</v>
      </c>
      <c r="B2131" t="s">
        <v>3600</v>
      </c>
      <c r="C2131" t="s">
        <v>31</v>
      </c>
      <c r="D2131" t="s">
        <v>32</v>
      </c>
      <c r="E2131" s="1" t="s">
        <v>3566</v>
      </c>
      <c r="F2131">
        <v>4</v>
      </c>
      <c r="G2131" t="s">
        <v>3567</v>
      </c>
      <c r="H2131" t="str">
        <f t="shared" si="66"/>
        <v>Issaquah</v>
      </c>
      <c r="I2131" t="b">
        <v>0</v>
      </c>
      <c r="J2131" t="s">
        <v>28</v>
      </c>
      <c r="K2131">
        <v>55000</v>
      </c>
      <c r="L2131">
        <v>101000</v>
      </c>
      <c r="M2131">
        <v>78000</v>
      </c>
      <c r="N2131" s="1" t="str">
        <f t="shared" si="67"/>
        <v>Mid ($60k–$90k)</v>
      </c>
      <c r="O2131" t="s">
        <v>29</v>
      </c>
      <c r="P2131" t="s">
        <v>3568</v>
      </c>
      <c r="Q2131" t="s">
        <v>286</v>
      </c>
      <c r="R2131" t="s">
        <v>36</v>
      </c>
      <c r="S2131" t="s">
        <v>72</v>
      </c>
      <c r="T2131" t="s">
        <v>113</v>
      </c>
    </row>
    <row r="2132" spans="1:20" ht="30" x14ac:dyDescent="0.25">
      <c r="A2132" t="s">
        <v>3601</v>
      </c>
      <c r="B2132" t="s">
        <v>3603</v>
      </c>
      <c r="C2132" t="s">
        <v>31</v>
      </c>
      <c r="D2132" t="s">
        <v>32</v>
      </c>
      <c r="E2132" s="1" t="s">
        <v>3602</v>
      </c>
      <c r="F2132">
        <v>3.6</v>
      </c>
      <c r="G2132" t="s">
        <v>3557</v>
      </c>
      <c r="H2132" t="str">
        <f t="shared" si="66"/>
        <v>Redmond</v>
      </c>
      <c r="I2132" t="b">
        <v>0</v>
      </c>
      <c r="J2132" t="s">
        <v>28</v>
      </c>
      <c r="K2132">
        <v>55000</v>
      </c>
      <c r="L2132">
        <v>101000</v>
      </c>
      <c r="M2132">
        <v>78000</v>
      </c>
      <c r="N2132" s="1" t="str">
        <f t="shared" si="67"/>
        <v>Mid ($60k–$90k)</v>
      </c>
      <c r="O2132" t="s">
        <v>29</v>
      </c>
      <c r="P2132" t="s">
        <v>159</v>
      </c>
      <c r="Q2132" t="s">
        <v>46</v>
      </c>
      <c r="R2132" t="s">
        <v>43</v>
      </c>
      <c r="S2132" t="s">
        <v>44</v>
      </c>
      <c r="T2132" t="s">
        <v>27</v>
      </c>
    </row>
    <row r="2133" spans="1:20" x14ac:dyDescent="0.25">
      <c r="A2133" t="s">
        <v>3604</v>
      </c>
      <c r="B2133" t="s">
        <v>3604</v>
      </c>
      <c r="C2133" t="s">
        <v>31</v>
      </c>
      <c r="D2133" t="s">
        <v>40</v>
      </c>
      <c r="E2133" t="s">
        <v>3598</v>
      </c>
      <c r="F2133">
        <v>-1</v>
      </c>
      <c r="G2133" t="s">
        <v>140</v>
      </c>
      <c r="H2133" t="str">
        <f t="shared" si="66"/>
        <v>Seattle</v>
      </c>
      <c r="I2133" t="b">
        <v>0</v>
      </c>
      <c r="J2133" t="s">
        <v>28</v>
      </c>
      <c r="K2133">
        <v>55000</v>
      </c>
      <c r="L2133">
        <v>101000</v>
      </c>
      <c r="M2133">
        <v>78000</v>
      </c>
      <c r="N2133" s="1" t="str">
        <f t="shared" si="67"/>
        <v>Mid ($60k–$90k)</v>
      </c>
      <c r="O2133" t="s">
        <v>29</v>
      </c>
      <c r="P2133">
        <v>-1</v>
      </c>
      <c r="Q2133">
        <v>-1</v>
      </c>
      <c r="R2133">
        <v>-1</v>
      </c>
      <c r="S2133">
        <v>-1</v>
      </c>
      <c r="T2133">
        <v>-1</v>
      </c>
    </row>
    <row r="2134" spans="1:20" ht="30" x14ac:dyDescent="0.25">
      <c r="A2134" t="s">
        <v>3605</v>
      </c>
      <c r="B2134" t="s">
        <v>3606</v>
      </c>
      <c r="C2134" t="s">
        <v>48</v>
      </c>
      <c r="D2134" t="s">
        <v>54</v>
      </c>
      <c r="E2134" s="1" t="s">
        <v>3560</v>
      </c>
      <c r="F2134">
        <v>4.3</v>
      </c>
      <c r="G2134" t="s">
        <v>3557</v>
      </c>
      <c r="H2134" t="str">
        <f t="shared" si="66"/>
        <v>Redmond</v>
      </c>
      <c r="I2134" t="b">
        <v>0</v>
      </c>
      <c r="J2134" t="s">
        <v>28</v>
      </c>
      <c r="K2134">
        <v>55000</v>
      </c>
      <c r="L2134">
        <v>101000</v>
      </c>
      <c r="M2134">
        <v>78000</v>
      </c>
      <c r="N2134" s="1" t="str">
        <f t="shared" si="67"/>
        <v>Mid ($60k–$90k)</v>
      </c>
      <c r="O2134" t="s">
        <v>29</v>
      </c>
      <c r="P2134" t="s">
        <v>159</v>
      </c>
      <c r="Q2134" t="s">
        <v>46</v>
      </c>
      <c r="R2134" t="s">
        <v>36</v>
      </c>
      <c r="S2134" t="s">
        <v>72</v>
      </c>
      <c r="T2134" t="s">
        <v>113</v>
      </c>
    </row>
    <row r="2135" spans="1:20" ht="30" x14ac:dyDescent="0.25">
      <c r="A2135" t="s">
        <v>3607</v>
      </c>
      <c r="B2135" t="s">
        <v>3607</v>
      </c>
      <c r="C2135" t="s">
        <v>48</v>
      </c>
      <c r="D2135" t="s">
        <v>40</v>
      </c>
      <c r="E2135" s="1" t="s">
        <v>940</v>
      </c>
      <c r="F2135">
        <v>4.5999999999999996</v>
      </c>
      <c r="G2135" t="s">
        <v>140</v>
      </c>
      <c r="H2135" t="str">
        <f t="shared" si="66"/>
        <v>Seattle</v>
      </c>
      <c r="I2135" t="b">
        <v>0</v>
      </c>
      <c r="J2135" t="s">
        <v>28</v>
      </c>
      <c r="K2135">
        <v>55000</v>
      </c>
      <c r="L2135">
        <v>101000</v>
      </c>
      <c r="M2135">
        <v>78000</v>
      </c>
      <c r="N2135" s="1" t="str">
        <f t="shared" si="67"/>
        <v>Mid ($60k–$90k)</v>
      </c>
      <c r="O2135" t="s">
        <v>29</v>
      </c>
      <c r="P2135" t="s">
        <v>171</v>
      </c>
      <c r="Q2135" t="s">
        <v>78</v>
      </c>
      <c r="R2135" t="s">
        <v>103</v>
      </c>
      <c r="S2135" t="s">
        <v>44</v>
      </c>
      <c r="T2135" t="s">
        <v>105</v>
      </c>
    </row>
    <row r="2136" spans="1:20" ht="30" x14ac:dyDescent="0.25">
      <c r="A2136" t="s">
        <v>3608</v>
      </c>
      <c r="B2136" t="s">
        <v>3609</v>
      </c>
      <c r="C2136" t="s">
        <v>31</v>
      </c>
      <c r="D2136" t="s">
        <v>32</v>
      </c>
      <c r="E2136" s="1" t="s">
        <v>3560</v>
      </c>
      <c r="F2136">
        <v>4.3</v>
      </c>
      <c r="G2136" t="s">
        <v>3557</v>
      </c>
      <c r="H2136" t="str">
        <f t="shared" si="66"/>
        <v>Redmond</v>
      </c>
      <c r="I2136" t="b">
        <v>0</v>
      </c>
      <c r="J2136" t="s">
        <v>28</v>
      </c>
      <c r="K2136">
        <v>55000</v>
      </c>
      <c r="L2136">
        <v>101000</v>
      </c>
      <c r="M2136">
        <v>78000</v>
      </c>
      <c r="N2136" s="1" t="str">
        <f t="shared" si="67"/>
        <v>Mid ($60k–$90k)</v>
      </c>
      <c r="O2136" t="s">
        <v>29</v>
      </c>
      <c r="P2136" t="s">
        <v>159</v>
      </c>
      <c r="Q2136" t="s">
        <v>46</v>
      </c>
      <c r="R2136" t="s">
        <v>36</v>
      </c>
      <c r="S2136" t="s">
        <v>72</v>
      </c>
      <c r="T2136" t="s">
        <v>113</v>
      </c>
    </row>
    <row r="2137" spans="1:20" ht="30" x14ac:dyDescent="0.25">
      <c r="A2137" t="s">
        <v>759</v>
      </c>
      <c r="B2137" t="s">
        <v>759</v>
      </c>
      <c r="C2137" t="s">
        <v>126</v>
      </c>
      <c r="D2137" t="s">
        <v>54</v>
      </c>
      <c r="E2137" s="1" t="s">
        <v>343</v>
      </c>
      <c r="F2137">
        <v>5</v>
      </c>
      <c r="G2137" t="s">
        <v>140</v>
      </c>
      <c r="H2137" t="str">
        <f t="shared" si="66"/>
        <v>Seattle</v>
      </c>
      <c r="I2137" t="b">
        <v>0</v>
      </c>
      <c r="J2137" t="s">
        <v>28</v>
      </c>
      <c r="K2137">
        <v>55000</v>
      </c>
      <c r="L2137">
        <v>101000</v>
      </c>
      <c r="M2137">
        <v>78000</v>
      </c>
      <c r="N2137" s="1" t="str">
        <f t="shared" si="67"/>
        <v>Mid ($60k–$90k)</v>
      </c>
      <c r="O2137" t="s">
        <v>29</v>
      </c>
      <c r="P2137" t="s">
        <v>52</v>
      </c>
      <c r="Q2137" t="s">
        <v>46</v>
      </c>
      <c r="R2137" t="s">
        <v>103</v>
      </c>
      <c r="S2137" t="s">
        <v>44</v>
      </c>
      <c r="T2137" t="s">
        <v>53</v>
      </c>
    </row>
    <row r="2138" spans="1:20" ht="30" x14ac:dyDescent="0.25">
      <c r="A2138" t="s">
        <v>513</v>
      </c>
      <c r="B2138" t="s">
        <v>515</v>
      </c>
      <c r="C2138" t="s">
        <v>48</v>
      </c>
      <c r="D2138" t="s">
        <v>40</v>
      </c>
      <c r="E2138" s="1" t="s">
        <v>3610</v>
      </c>
      <c r="F2138">
        <v>3.5</v>
      </c>
      <c r="G2138" t="s">
        <v>140</v>
      </c>
      <c r="H2138" t="str">
        <f t="shared" si="66"/>
        <v>Seattle</v>
      </c>
      <c r="I2138" t="b">
        <v>0</v>
      </c>
      <c r="J2138" t="s">
        <v>28</v>
      </c>
      <c r="K2138">
        <v>55000</v>
      </c>
      <c r="L2138">
        <v>101000</v>
      </c>
      <c r="M2138">
        <v>78000</v>
      </c>
      <c r="N2138" s="1" t="str">
        <f t="shared" si="67"/>
        <v>Mid ($60k–$90k)</v>
      </c>
      <c r="O2138" t="s">
        <v>29</v>
      </c>
      <c r="P2138" t="s">
        <v>52</v>
      </c>
      <c r="Q2138" t="s">
        <v>46</v>
      </c>
      <c r="R2138" t="s">
        <v>84</v>
      </c>
      <c r="S2138" t="s">
        <v>44</v>
      </c>
      <c r="T2138" t="s">
        <v>132</v>
      </c>
    </row>
    <row r="2139" spans="1:20" ht="30" x14ac:dyDescent="0.25">
      <c r="A2139" t="s">
        <v>3611</v>
      </c>
      <c r="B2139" t="s">
        <v>3611</v>
      </c>
      <c r="C2139" t="s">
        <v>31</v>
      </c>
      <c r="D2139" t="s">
        <v>32</v>
      </c>
      <c r="E2139" s="1" t="s">
        <v>3612</v>
      </c>
      <c r="F2139">
        <v>4.2</v>
      </c>
      <c r="G2139" t="s">
        <v>3576</v>
      </c>
      <c r="H2139" t="str">
        <f t="shared" si="66"/>
        <v>Kent</v>
      </c>
      <c r="I2139" t="b">
        <v>0</v>
      </c>
      <c r="J2139" t="s">
        <v>28</v>
      </c>
      <c r="K2139">
        <v>55000</v>
      </c>
      <c r="L2139">
        <v>101000</v>
      </c>
      <c r="M2139">
        <v>78000</v>
      </c>
      <c r="N2139" s="1" t="str">
        <f t="shared" si="67"/>
        <v>Mid ($60k–$90k)</v>
      </c>
      <c r="O2139" t="s">
        <v>29</v>
      </c>
      <c r="P2139" t="s">
        <v>171</v>
      </c>
      <c r="Q2139" t="s">
        <v>78</v>
      </c>
      <c r="R2139" t="s">
        <v>103</v>
      </c>
      <c r="S2139" t="s">
        <v>44</v>
      </c>
      <c r="T2139" t="s">
        <v>105</v>
      </c>
    </row>
    <row r="2140" spans="1:20" x14ac:dyDescent="0.25">
      <c r="A2140" t="s">
        <v>3613</v>
      </c>
      <c r="B2140" t="s">
        <v>3615</v>
      </c>
      <c r="C2140" t="s">
        <v>31</v>
      </c>
      <c r="D2140" t="s">
        <v>40</v>
      </c>
      <c r="E2140" t="s">
        <v>3614</v>
      </c>
      <c r="F2140">
        <v>-1</v>
      </c>
      <c r="G2140" t="s">
        <v>140</v>
      </c>
      <c r="H2140" t="str">
        <f t="shared" si="66"/>
        <v>Seattle</v>
      </c>
      <c r="I2140" t="b">
        <v>0</v>
      </c>
      <c r="J2140" t="s">
        <v>28</v>
      </c>
      <c r="K2140">
        <v>55000</v>
      </c>
      <c r="L2140">
        <v>101000</v>
      </c>
      <c r="M2140">
        <v>78000</v>
      </c>
      <c r="N2140" s="1" t="str">
        <f t="shared" si="67"/>
        <v>Mid ($60k–$90k)</v>
      </c>
      <c r="O2140" t="s">
        <v>29</v>
      </c>
      <c r="P2140">
        <v>-1</v>
      </c>
      <c r="Q2140">
        <v>-1</v>
      </c>
      <c r="R2140">
        <v>-1</v>
      </c>
      <c r="S2140">
        <v>-1</v>
      </c>
      <c r="T2140">
        <v>-1</v>
      </c>
    </row>
    <row r="2141" spans="1:20" ht="30" x14ac:dyDescent="0.25">
      <c r="A2141" t="s">
        <v>3616</v>
      </c>
      <c r="B2141" t="s">
        <v>3618</v>
      </c>
      <c r="C2141" t="s">
        <v>31</v>
      </c>
      <c r="D2141" t="s">
        <v>54</v>
      </c>
      <c r="E2141" s="1" t="s">
        <v>3617</v>
      </c>
      <c r="F2141">
        <v>4.5999999999999996</v>
      </c>
      <c r="G2141" t="s">
        <v>140</v>
      </c>
      <c r="H2141" t="str">
        <f t="shared" si="66"/>
        <v>Seattle</v>
      </c>
      <c r="I2141" t="b">
        <v>0</v>
      </c>
      <c r="J2141" t="s">
        <v>28</v>
      </c>
      <c r="K2141">
        <v>55000</v>
      </c>
      <c r="L2141">
        <v>101000</v>
      </c>
      <c r="M2141">
        <v>78000</v>
      </c>
      <c r="N2141" s="1" t="str">
        <f t="shared" si="67"/>
        <v>Mid ($60k–$90k)</v>
      </c>
      <c r="O2141" t="s">
        <v>29</v>
      </c>
      <c r="P2141" t="s">
        <v>52</v>
      </c>
      <c r="Q2141" t="s">
        <v>46</v>
      </c>
      <c r="R2141" t="s">
        <v>84</v>
      </c>
      <c r="S2141" t="s">
        <v>24</v>
      </c>
      <c r="T2141" t="s">
        <v>308</v>
      </c>
    </row>
    <row r="2142" spans="1:20" x14ac:dyDescent="0.25">
      <c r="A2142" t="s">
        <v>3619</v>
      </c>
      <c r="B2142" t="s">
        <v>3619</v>
      </c>
      <c r="C2142" t="s">
        <v>31</v>
      </c>
      <c r="D2142" t="s">
        <v>32</v>
      </c>
      <c r="E2142" t="s">
        <v>3620</v>
      </c>
      <c r="F2142">
        <v>-1</v>
      </c>
      <c r="G2142" t="s">
        <v>140</v>
      </c>
      <c r="H2142" t="str">
        <f t="shared" si="66"/>
        <v>Seattle</v>
      </c>
      <c r="I2142" t="b">
        <v>1</v>
      </c>
      <c r="J2142" t="s">
        <v>28</v>
      </c>
      <c r="K2142">
        <v>55000</v>
      </c>
      <c r="L2142">
        <v>101000</v>
      </c>
      <c r="M2142">
        <v>78000</v>
      </c>
      <c r="N2142" s="1" t="str">
        <f t="shared" si="67"/>
        <v>Mid ($60k–$90k)</v>
      </c>
      <c r="O2142" t="s">
        <v>29</v>
      </c>
      <c r="P2142">
        <v>-1</v>
      </c>
      <c r="Q2142">
        <v>-1</v>
      </c>
      <c r="R2142">
        <v>-1</v>
      </c>
      <c r="S2142">
        <v>-1</v>
      </c>
      <c r="T2142">
        <v>-1</v>
      </c>
    </row>
    <row r="2143" spans="1:20" ht="30" x14ac:dyDescent="0.25">
      <c r="A2143" t="s">
        <v>3621</v>
      </c>
      <c r="B2143" t="s">
        <v>3623</v>
      </c>
      <c r="C2143" t="s">
        <v>48</v>
      </c>
      <c r="D2143" t="s">
        <v>32</v>
      </c>
      <c r="E2143" s="1" t="s">
        <v>3622</v>
      </c>
      <c r="F2143">
        <v>4.5</v>
      </c>
      <c r="G2143" t="s">
        <v>140</v>
      </c>
      <c r="H2143" t="str">
        <f t="shared" si="66"/>
        <v>Seattle</v>
      </c>
      <c r="I2143" t="b">
        <v>0</v>
      </c>
      <c r="J2143" t="s">
        <v>28</v>
      </c>
      <c r="K2143">
        <v>55000</v>
      </c>
      <c r="L2143">
        <v>101000</v>
      </c>
      <c r="M2143">
        <v>78000</v>
      </c>
      <c r="N2143" s="1" t="str">
        <f t="shared" si="67"/>
        <v>Mid ($60k–$90k)</v>
      </c>
      <c r="O2143" t="s">
        <v>29</v>
      </c>
      <c r="P2143" t="s">
        <v>171</v>
      </c>
      <c r="Q2143" t="s">
        <v>78</v>
      </c>
      <c r="R2143" t="s">
        <v>23</v>
      </c>
      <c r="S2143" t="s">
        <v>44</v>
      </c>
      <c r="T2143" t="s">
        <v>132</v>
      </c>
    </row>
    <row r="2144" spans="1:20" x14ac:dyDescent="0.25">
      <c r="A2144" t="s">
        <v>3624</v>
      </c>
      <c r="B2144" t="s">
        <v>3624</v>
      </c>
      <c r="C2144" t="s">
        <v>48</v>
      </c>
      <c r="D2144" t="s">
        <v>32</v>
      </c>
      <c r="E2144" t="s">
        <v>3598</v>
      </c>
      <c r="F2144">
        <v>-1</v>
      </c>
      <c r="G2144" t="s">
        <v>140</v>
      </c>
      <c r="H2144" t="str">
        <f t="shared" si="66"/>
        <v>Seattle</v>
      </c>
      <c r="I2144" t="b">
        <v>1</v>
      </c>
      <c r="J2144" t="s">
        <v>28</v>
      </c>
      <c r="K2144">
        <v>55000</v>
      </c>
      <c r="L2144">
        <v>101000</v>
      </c>
      <c r="M2144">
        <v>78000</v>
      </c>
      <c r="N2144" s="1" t="str">
        <f t="shared" si="67"/>
        <v>Mid ($60k–$90k)</v>
      </c>
      <c r="O2144" t="s">
        <v>29</v>
      </c>
      <c r="P2144">
        <v>-1</v>
      </c>
      <c r="Q2144">
        <v>-1</v>
      </c>
      <c r="R2144">
        <v>-1</v>
      </c>
      <c r="S2144">
        <v>-1</v>
      </c>
      <c r="T2144">
        <v>-1</v>
      </c>
    </row>
    <row r="2145" spans="1:20" ht="30" x14ac:dyDescent="0.25">
      <c r="A2145" t="s">
        <v>3625</v>
      </c>
      <c r="B2145" t="s">
        <v>3627</v>
      </c>
      <c r="C2145" t="s">
        <v>48</v>
      </c>
      <c r="D2145" t="s">
        <v>54</v>
      </c>
      <c r="E2145" s="1" t="s">
        <v>3626</v>
      </c>
      <c r="F2145">
        <v>3.6</v>
      </c>
      <c r="G2145" t="s">
        <v>3594</v>
      </c>
      <c r="H2145" t="str">
        <f t="shared" si="66"/>
        <v>Kirkland</v>
      </c>
      <c r="I2145" t="b">
        <v>0</v>
      </c>
      <c r="J2145" t="s">
        <v>28</v>
      </c>
      <c r="K2145">
        <v>55000</v>
      </c>
      <c r="L2145">
        <v>101000</v>
      </c>
      <c r="M2145">
        <v>78000</v>
      </c>
      <c r="N2145" s="1" t="str">
        <f t="shared" si="67"/>
        <v>Mid ($60k–$90k)</v>
      </c>
      <c r="O2145" t="s">
        <v>29</v>
      </c>
      <c r="P2145" t="s">
        <v>52</v>
      </c>
      <c r="Q2145" t="s">
        <v>46</v>
      </c>
      <c r="R2145" t="s">
        <v>43</v>
      </c>
      <c r="S2145" t="s">
        <v>44</v>
      </c>
      <c r="T2145" t="s">
        <v>27</v>
      </c>
    </row>
    <row r="2146" spans="1:20" ht="30" x14ac:dyDescent="0.25">
      <c r="A2146" t="s">
        <v>3628</v>
      </c>
      <c r="B2146" t="s">
        <v>3628</v>
      </c>
      <c r="C2146" t="s">
        <v>192</v>
      </c>
      <c r="D2146" t="s">
        <v>32</v>
      </c>
      <c r="E2146" s="1" t="s">
        <v>2431</v>
      </c>
      <c r="F2146">
        <v>3.4</v>
      </c>
      <c r="G2146" t="s">
        <v>140</v>
      </c>
      <c r="H2146" t="str">
        <f t="shared" si="66"/>
        <v>Seattle</v>
      </c>
      <c r="I2146" t="b">
        <v>0</v>
      </c>
      <c r="J2146" t="s">
        <v>28</v>
      </c>
      <c r="K2146">
        <v>55000</v>
      </c>
      <c r="L2146">
        <v>101000</v>
      </c>
      <c r="M2146">
        <v>78000</v>
      </c>
      <c r="N2146" s="1" t="str">
        <f t="shared" si="67"/>
        <v>Mid ($60k–$90k)</v>
      </c>
      <c r="O2146" t="s">
        <v>29</v>
      </c>
      <c r="P2146" t="s">
        <v>171</v>
      </c>
      <c r="Q2146" t="s">
        <v>78</v>
      </c>
      <c r="R2146" t="s">
        <v>57</v>
      </c>
      <c r="S2146" t="s">
        <v>44</v>
      </c>
      <c r="T2146" t="s">
        <v>47</v>
      </c>
    </row>
    <row r="2147" spans="1:20" ht="30" x14ac:dyDescent="0.25">
      <c r="A2147" t="s">
        <v>3629</v>
      </c>
      <c r="B2147" t="s">
        <v>3631</v>
      </c>
      <c r="C2147" t="s">
        <v>48</v>
      </c>
      <c r="D2147" t="s">
        <v>32</v>
      </c>
      <c r="E2147" s="1" t="s">
        <v>3630</v>
      </c>
      <c r="F2147">
        <v>4.0999999999999996</v>
      </c>
      <c r="G2147" t="s">
        <v>140</v>
      </c>
      <c r="H2147" t="str">
        <f t="shared" si="66"/>
        <v>Seattle</v>
      </c>
      <c r="I2147" t="b">
        <v>0</v>
      </c>
      <c r="J2147" t="s">
        <v>28</v>
      </c>
      <c r="K2147">
        <v>55000</v>
      </c>
      <c r="L2147">
        <v>101000</v>
      </c>
      <c r="M2147">
        <v>78000</v>
      </c>
      <c r="N2147" s="1" t="str">
        <f t="shared" si="67"/>
        <v>Mid ($60k–$90k)</v>
      </c>
      <c r="O2147" t="s">
        <v>29</v>
      </c>
      <c r="P2147" t="s">
        <v>385</v>
      </c>
      <c r="Q2147" t="s">
        <v>386</v>
      </c>
      <c r="R2147" t="s">
        <v>36</v>
      </c>
      <c r="S2147" t="s">
        <v>384</v>
      </c>
      <c r="T2147" t="s">
        <v>39</v>
      </c>
    </row>
    <row r="2148" spans="1:20" ht="30" x14ac:dyDescent="0.25">
      <c r="A2148" t="s">
        <v>3632</v>
      </c>
      <c r="B2148" t="s">
        <v>3634</v>
      </c>
      <c r="C2148" t="s">
        <v>31</v>
      </c>
      <c r="D2148" t="s">
        <v>32</v>
      </c>
      <c r="E2148" s="1" t="s">
        <v>3633</v>
      </c>
      <c r="F2148">
        <v>4.4000000000000004</v>
      </c>
      <c r="G2148" t="s">
        <v>1449</v>
      </c>
      <c r="H2148" t="str">
        <f t="shared" si="66"/>
        <v>Renton</v>
      </c>
      <c r="I2148" t="b">
        <v>0</v>
      </c>
      <c r="J2148" t="s">
        <v>28</v>
      </c>
      <c r="K2148">
        <v>55000</v>
      </c>
      <c r="L2148">
        <v>101000</v>
      </c>
      <c r="M2148">
        <v>78000</v>
      </c>
      <c r="N2148" s="1" t="str">
        <f t="shared" si="67"/>
        <v>Mid ($60k–$90k)</v>
      </c>
      <c r="O2148" t="s">
        <v>29</v>
      </c>
      <c r="P2148" t="s">
        <v>171</v>
      </c>
      <c r="Q2148" t="s">
        <v>78</v>
      </c>
      <c r="R2148" t="s">
        <v>103</v>
      </c>
      <c r="S2148" t="s">
        <v>44</v>
      </c>
      <c r="T2148" t="s">
        <v>105</v>
      </c>
    </row>
    <row r="2149" spans="1:20" x14ac:dyDescent="0.25">
      <c r="A2149" t="s">
        <v>3635</v>
      </c>
      <c r="B2149" t="s">
        <v>3636</v>
      </c>
      <c r="C2149" t="s">
        <v>48</v>
      </c>
      <c r="D2149" t="s">
        <v>32</v>
      </c>
      <c r="E2149" t="s">
        <v>3598</v>
      </c>
      <c r="F2149">
        <v>-1</v>
      </c>
      <c r="G2149" t="s">
        <v>140</v>
      </c>
      <c r="H2149" t="str">
        <f t="shared" si="66"/>
        <v>Seattle</v>
      </c>
      <c r="I2149" t="b">
        <v>0</v>
      </c>
      <c r="J2149" t="s">
        <v>28</v>
      </c>
      <c r="K2149">
        <v>55000</v>
      </c>
      <c r="L2149">
        <v>101000</v>
      </c>
      <c r="M2149">
        <v>78000</v>
      </c>
      <c r="N2149" s="1" t="str">
        <f t="shared" si="67"/>
        <v>Mid ($60k–$90k)</v>
      </c>
      <c r="O2149" t="s">
        <v>29</v>
      </c>
      <c r="P2149">
        <v>-1</v>
      </c>
      <c r="Q2149">
        <v>-1</v>
      </c>
      <c r="R2149">
        <v>-1</v>
      </c>
      <c r="S2149">
        <v>-1</v>
      </c>
      <c r="T2149">
        <v>-1</v>
      </c>
    </row>
    <row r="2150" spans="1:20" x14ac:dyDescent="0.25">
      <c r="A2150" t="s">
        <v>3637</v>
      </c>
      <c r="B2150" t="s">
        <v>3637</v>
      </c>
      <c r="C2150" t="s">
        <v>48</v>
      </c>
      <c r="D2150" t="s">
        <v>32</v>
      </c>
      <c r="E2150" t="s">
        <v>3598</v>
      </c>
      <c r="F2150">
        <v>-1</v>
      </c>
      <c r="G2150" t="s">
        <v>140</v>
      </c>
      <c r="H2150" t="str">
        <f t="shared" si="66"/>
        <v>Seattle</v>
      </c>
      <c r="I2150" t="b">
        <v>1</v>
      </c>
      <c r="J2150" t="s">
        <v>28</v>
      </c>
      <c r="K2150">
        <v>55000</v>
      </c>
      <c r="L2150">
        <v>101000</v>
      </c>
      <c r="M2150">
        <v>78000</v>
      </c>
      <c r="N2150" s="1" t="str">
        <f t="shared" si="67"/>
        <v>Mid ($60k–$90k)</v>
      </c>
      <c r="O2150" t="s">
        <v>29</v>
      </c>
      <c r="P2150">
        <v>-1</v>
      </c>
      <c r="Q2150">
        <v>-1</v>
      </c>
      <c r="R2150">
        <v>-1</v>
      </c>
      <c r="S2150">
        <v>-1</v>
      </c>
      <c r="T2150">
        <v>-1</v>
      </c>
    </row>
    <row r="2151" spans="1:20" ht="30" x14ac:dyDescent="0.25">
      <c r="A2151" t="s">
        <v>3638</v>
      </c>
      <c r="B2151" t="s">
        <v>3639</v>
      </c>
      <c r="C2151" t="s">
        <v>31</v>
      </c>
      <c r="D2151" t="s">
        <v>32</v>
      </c>
      <c r="E2151" s="1" t="s">
        <v>3590</v>
      </c>
      <c r="F2151">
        <v>4.4000000000000004</v>
      </c>
      <c r="G2151" t="s">
        <v>3576</v>
      </c>
      <c r="H2151" t="str">
        <f t="shared" si="66"/>
        <v>Kent</v>
      </c>
      <c r="I2151" t="b">
        <v>0</v>
      </c>
      <c r="N2151" s="1" t="str">
        <f t="shared" si="67"/>
        <v/>
      </c>
      <c r="P2151" t="s">
        <v>171</v>
      </c>
      <c r="Q2151" t="s">
        <v>78</v>
      </c>
      <c r="R2151" t="s">
        <v>103</v>
      </c>
      <c r="S2151" t="s">
        <v>44</v>
      </c>
      <c r="T2151" t="s">
        <v>105</v>
      </c>
    </row>
    <row r="2152" spans="1:20" ht="30" x14ac:dyDescent="0.25">
      <c r="A2152" t="s">
        <v>3640</v>
      </c>
      <c r="B2152" t="s">
        <v>3640</v>
      </c>
      <c r="C2152" t="s">
        <v>31</v>
      </c>
      <c r="D2152" t="s">
        <v>32</v>
      </c>
      <c r="E2152" s="1" t="s">
        <v>3641</v>
      </c>
      <c r="F2152">
        <v>4.2</v>
      </c>
      <c r="G2152" t="s">
        <v>3642</v>
      </c>
      <c r="H2152" t="str">
        <f t="shared" si="66"/>
        <v>Athens</v>
      </c>
      <c r="I2152" t="b">
        <v>0</v>
      </c>
      <c r="J2152" t="s">
        <v>28</v>
      </c>
      <c r="K2152">
        <v>32000</v>
      </c>
      <c r="L2152">
        <v>56000</v>
      </c>
      <c r="M2152">
        <v>44000</v>
      </c>
      <c r="N2152" s="1" t="str">
        <f t="shared" si="67"/>
        <v>Low (&lt;$60k)</v>
      </c>
      <c r="O2152" t="s">
        <v>29</v>
      </c>
      <c r="P2152" t="s">
        <v>385</v>
      </c>
      <c r="Q2152" t="s">
        <v>386</v>
      </c>
      <c r="R2152" t="s">
        <v>36</v>
      </c>
      <c r="S2152" t="s">
        <v>384</v>
      </c>
      <c r="T2152" t="s">
        <v>39</v>
      </c>
    </row>
    <row r="2153" spans="1:20" ht="30" x14ac:dyDescent="0.25">
      <c r="A2153" t="s">
        <v>220</v>
      </c>
      <c r="B2153" t="s">
        <v>220</v>
      </c>
      <c r="C2153" t="s">
        <v>126</v>
      </c>
      <c r="D2153" t="s">
        <v>54</v>
      </c>
      <c r="E2153" s="1" t="s">
        <v>343</v>
      </c>
      <c r="F2153">
        <v>5</v>
      </c>
      <c r="G2153" t="s">
        <v>3642</v>
      </c>
      <c r="H2153" t="str">
        <f t="shared" si="66"/>
        <v>Athens</v>
      </c>
      <c r="I2153" t="b">
        <v>0</v>
      </c>
      <c r="J2153" t="s">
        <v>28</v>
      </c>
      <c r="K2153">
        <v>32000</v>
      </c>
      <c r="L2153">
        <v>56000</v>
      </c>
      <c r="M2153">
        <v>44000</v>
      </c>
      <c r="N2153" s="1" t="str">
        <f t="shared" si="67"/>
        <v>Low (&lt;$60k)</v>
      </c>
      <c r="O2153" t="s">
        <v>29</v>
      </c>
      <c r="P2153" t="s">
        <v>52</v>
      </c>
      <c r="Q2153" t="s">
        <v>46</v>
      </c>
      <c r="R2153" t="s">
        <v>103</v>
      </c>
      <c r="S2153" t="s">
        <v>44</v>
      </c>
      <c r="T2153" t="s">
        <v>53</v>
      </c>
    </row>
    <row r="2154" spans="1:20" ht="30" x14ac:dyDescent="0.25">
      <c r="A2154" t="s">
        <v>49</v>
      </c>
      <c r="B2154" t="s">
        <v>49</v>
      </c>
      <c r="C2154" t="s">
        <v>31</v>
      </c>
      <c r="D2154" t="s">
        <v>54</v>
      </c>
      <c r="E2154" s="1" t="s">
        <v>343</v>
      </c>
      <c r="F2154">
        <v>5</v>
      </c>
      <c r="G2154" t="s">
        <v>3642</v>
      </c>
      <c r="H2154" t="str">
        <f t="shared" si="66"/>
        <v>Athens</v>
      </c>
      <c r="I2154" t="b">
        <v>0</v>
      </c>
      <c r="J2154" t="s">
        <v>28</v>
      </c>
      <c r="K2154">
        <v>32000</v>
      </c>
      <c r="L2154">
        <v>56000</v>
      </c>
      <c r="M2154">
        <v>44000</v>
      </c>
      <c r="N2154" s="1" t="str">
        <f t="shared" si="67"/>
        <v>Low (&lt;$60k)</v>
      </c>
      <c r="O2154" t="s">
        <v>29</v>
      </c>
      <c r="P2154" t="s">
        <v>52</v>
      </c>
      <c r="Q2154" t="s">
        <v>46</v>
      </c>
      <c r="R2154" t="s">
        <v>103</v>
      </c>
      <c r="S2154" t="s">
        <v>44</v>
      </c>
      <c r="T2154" t="s">
        <v>53</v>
      </c>
    </row>
    <row r="2155" spans="1:20" ht="30" x14ac:dyDescent="0.25">
      <c r="A2155" t="s">
        <v>759</v>
      </c>
      <c r="B2155" t="s">
        <v>759</v>
      </c>
      <c r="C2155" t="s">
        <v>126</v>
      </c>
      <c r="D2155" t="s">
        <v>54</v>
      </c>
      <c r="E2155" s="1" t="s">
        <v>343</v>
      </c>
      <c r="F2155">
        <v>5</v>
      </c>
      <c r="G2155" t="s">
        <v>3642</v>
      </c>
      <c r="H2155" t="str">
        <f t="shared" si="66"/>
        <v>Athens</v>
      </c>
      <c r="I2155" t="b">
        <v>0</v>
      </c>
      <c r="J2155" t="s">
        <v>28</v>
      </c>
      <c r="K2155">
        <v>32000</v>
      </c>
      <c r="L2155">
        <v>56000</v>
      </c>
      <c r="M2155">
        <v>44000</v>
      </c>
      <c r="N2155" s="1" t="str">
        <f t="shared" si="67"/>
        <v>Low (&lt;$60k)</v>
      </c>
      <c r="O2155" t="s">
        <v>29</v>
      </c>
      <c r="P2155" t="s">
        <v>52</v>
      </c>
      <c r="Q2155" t="s">
        <v>46</v>
      </c>
      <c r="R2155" t="s">
        <v>103</v>
      </c>
      <c r="S2155" t="s">
        <v>44</v>
      </c>
      <c r="T2155" t="s">
        <v>53</v>
      </c>
    </row>
    <row r="2156" spans="1:20" ht="30" x14ac:dyDescent="0.25">
      <c r="A2156" t="s">
        <v>394</v>
      </c>
      <c r="B2156" t="s">
        <v>394</v>
      </c>
      <c r="C2156" t="s">
        <v>31</v>
      </c>
      <c r="D2156" t="s">
        <v>32</v>
      </c>
      <c r="E2156" s="1" t="s">
        <v>3367</v>
      </c>
      <c r="F2156">
        <v>3.8</v>
      </c>
      <c r="G2156" t="s">
        <v>3643</v>
      </c>
      <c r="H2156" t="str">
        <f t="shared" si="66"/>
        <v>Burlingame</v>
      </c>
      <c r="I2156" t="b">
        <v>0</v>
      </c>
      <c r="J2156" t="s">
        <v>28</v>
      </c>
      <c r="K2156">
        <v>36000</v>
      </c>
      <c r="L2156">
        <v>67000</v>
      </c>
      <c r="M2156">
        <v>51500</v>
      </c>
      <c r="N2156" s="1" t="str">
        <f t="shared" si="67"/>
        <v>Low (&lt;$60k)</v>
      </c>
      <c r="O2156" t="s">
        <v>29</v>
      </c>
      <c r="P2156" t="s">
        <v>159</v>
      </c>
      <c r="Q2156" t="s">
        <v>46</v>
      </c>
      <c r="R2156" t="s">
        <v>84</v>
      </c>
      <c r="S2156" t="s">
        <v>44</v>
      </c>
      <c r="T2156" t="s">
        <v>96</v>
      </c>
    </row>
    <row r="2157" spans="1:20" ht="30" x14ac:dyDescent="0.25">
      <c r="A2157" t="s">
        <v>3644</v>
      </c>
      <c r="B2157" t="s">
        <v>903</v>
      </c>
      <c r="C2157" t="s">
        <v>31</v>
      </c>
      <c r="D2157" t="s">
        <v>32</v>
      </c>
      <c r="E2157" s="1" t="s">
        <v>3645</v>
      </c>
      <c r="F2157">
        <v>3.4</v>
      </c>
      <c r="G2157" t="s">
        <v>3646</v>
      </c>
      <c r="H2157" t="str">
        <f t="shared" si="66"/>
        <v>Topeka</v>
      </c>
      <c r="I2157" t="b">
        <v>0</v>
      </c>
      <c r="J2157" t="s">
        <v>28</v>
      </c>
      <c r="K2157">
        <v>36000</v>
      </c>
      <c r="L2157">
        <v>67000</v>
      </c>
      <c r="M2157">
        <v>51500</v>
      </c>
      <c r="N2157" s="1" t="str">
        <f t="shared" si="67"/>
        <v>Low (&lt;$60k)</v>
      </c>
      <c r="O2157" t="s">
        <v>29</v>
      </c>
      <c r="P2157" t="s">
        <v>52</v>
      </c>
      <c r="Q2157" t="s">
        <v>46</v>
      </c>
      <c r="R2157" t="s">
        <v>57</v>
      </c>
      <c r="S2157" t="s">
        <v>44</v>
      </c>
      <c r="T2157" t="s">
        <v>27</v>
      </c>
    </row>
    <row r="2158" spans="1:20" x14ac:dyDescent="0.25">
      <c r="A2158" t="s">
        <v>900</v>
      </c>
      <c r="B2158" t="s">
        <v>903</v>
      </c>
      <c r="C2158" t="s">
        <v>31</v>
      </c>
      <c r="D2158" t="s">
        <v>32</v>
      </c>
      <c r="E2158" t="s">
        <v>3647</v>
      </c>
      <c r="F2158">
        <v>-1</v>
      </c>
      <c r="G2158" t="s">
        <v>3646</v>
      </c>
      <c r="H2158" t="str">
        <f t="shared" si="66"/>
        <v>Topeka</v>
      </c>
      <c r="I2158" t="b">
        <v>0</v>
      </c>
      <c r="J2158" t="s">
        <v>28</v>
      </c>
      <c r="K2158">
        <v>36000</v>
      </c>
      <c r="L2158">
        <v>67000</v>
      </c>
      <c r="M2158">
        <v>51500</v>
      </c>
      <c r="N2158" s="1" t="str">
        <f t="shared" si="67"/>
        <v>Low (&lt;$60k)</v>
      </c>
      <c r="O2158" t="s">
        <v>29</v>
      </c>
      <c r="P2158">
        <v>-1</v>
      </c>
      <c r="Q2158">
        <v>-1</v>
      </c>
      <c r="R2158">
        <v>-1</v>
      </c>
      <c r="S2158">
        <v>-1</v>
      </c>
      <c r="T2158">
        <v>-1</v>
      </c>
    </row>
    <row r="2159" spans="1:20" ht="30" x14ac:dyDescent="0.25">
      <c r="A2159" t="s">
        <v>3648</v>
      </c>
      <c r="B2159" t="s">
        <v>3650</v>
      </c>
      <c r="C2159" t="s">
        <v>31</v>
      </c>
      <c r="D2159" t="s">
        <v>40</v>
      </c>
      <c r="E2159" s="1" t="s">
        <v>3649</v>
      </c>
      <c r="F2159">
        <v>3.8</v>
      </c>
      <c r="G2159" t="s">
        <v>2928</v>
      </c>
      <c r="H2159" t="str">
        <f t="shared" si="66"/>
        <v>Denver</v>
      </c>
      <c r="I2159" t="b">
        <v>0</v>
      </c>
      <c r="J2159" t="s">
        <v>28</v>
      </c>
      <c r="K2159">
        <v>57000</v>
      </c>
      <c r="L2159">
        <v>67000</v>
      </c>
      <c r="M2159">
        <v>62000</v>
      </c>
      <c r="N2159" s="1" t="str">
        <f t="shared" si="67"/>
        <v>Mid ($60k–$90k)</v>
      </c>
      <c r="O2159" t="s">
        <v>29</v>
      </c>
      <c r="P2159" t="s">
        <v>52</v>
      </c>
      <c r="Q2159" t="s">
        <v>46</v>
      </c>
      <c r="R2159" t="s">
        <v>23</v>
      </c>
      <c r="S2159" t="s">
        <v>72</v>
      </c>
      <c r="T2159" t="s">
        <v>27</v>
      </c>
    </row>
    <row r="2160" spans="1:20" ht="30" x14ac:dyDescent="0.25">
      <c r="A2160" t="s">
        <v>3651</v>
      </c>
      <c r="B2160" t="s">
        <v>3651</v>
      </c>
      <c r="C2160" t="s">
        <v>31</v>
      </c>
      <c r="D2160" t="s">
        <v>54</v>
      </c>
      <c r="E2160" s="1" t="s">
        <v>3257</v>
      </c>
      <c r="F2160">
        <v>4</v>
      </c>
      <c r="G2160" t="s">
        <v>2928</v>
      </c>
      <c r="H2160" t="str">
        <f t="shared" si="66"/>
        <v>Denver</v>
      </c>
      <c r="I2160" t="b">
        <v>1</v>
      </c>
      <c r="J2160" t="s">
        <v>28</v>
      </c>
      <c r="K2160">
        <v>57000</v>
      </c>
      <c r="L2160">
        <v>67000</v>
      </c>
      <c r="M2160">
        <v>62000</v>
      </c>
      <c r="N2160" s="1" t="str">
        <f t="shared" si="67"/>
        <v>Mid ($60k–$90k)</v>
      </c>
      <c r="O2160" t="s">
        <v>29</v>
      </c>
      <c r="P2160" t="s">
        <v>159</v>
      </c>
      <c r="Q2160" t="s">
        <v>46</v>
      </c>
      <c r="R2160" t="s">
        <v>71</v>
      </c>
      <c r="S2160" t="s">
        <v>72</v>
      </c>
      <c r="T2160" t="s">
        <v>39</v>
      </c>
    </row>
    <row r="2161" spans="1:20" ht="30" x14ac:dyDescent="0.25">
      <c r="A2161" t="s">
        <v>49</v>
      </c>
      <c r="B2161" t="s">
        <v>49</v>
      </c>
      <c r="C2161" t="s">
        <v>31</v>
      </c>
      <c r="D2161" t="s">
        <v>54</v>
      </c>
      <c r="E2161" s="1" t="s">
        <v>3652</v>
      </c>
      <c r="F2161">
        <v>3.6</v>
      </c>
      <c r="G2161" t="s">
        <v>2928</v>
      </c>
      <c r="H2161" t="str">
        <f t="shared" si="66"/>
        <v>Denver</v>
      </c>
      <c r="I2161" t="b">
        <v>0</v>
      </c>
      <c r="J2161" t="s">
        <v>28</v>
      </c>
      <c r="K2161">
        <v>57000</v>
      </c>
      <c r="L2161">
        <v>67000</v>
      </c>
      <c r="M2161">
        <v>62000</v>
      </c>
      <c r="N2161" s="1" t="str">
        <f t="shared" si="67"/>
        <v>Mid ($60k–$90k)</v>
      </c>
      <c r="O2161" t="s">
        <v>29</v>
      </c>
      <c r="P2161" t="s">
        <v>159</v>
      </c>
      <c r="Q2161" t="s">
        <v>46</v>
      </c>
      <c r="R2161" t="s">
        <v>103</v>
      </c>
      <c r="S2161" t="s">
        <v>44</v>
      </c>
      <c r="T2161" t="s">
        <v>47</v>
      </c>
    </row>
    <row r="2162" spans="1:20" ht="30" x14ac:dyDescent="0.25">
      <c r="A2162" t="s">
        <v>3653</v>
      </c>
      <c r="B2162" t="s">
        <v>3653</v>
      </c>
      <c r="C2162" t="s">
        <v>48</v>
      </c>
      <c r="D2162" t="s">
        <v>32</v>
      </c>
      <c r="E2162" s="1" t="s">
        <v>3654</v>
      </c>
      <c r="F2162">
        <v>4</v>
      </c>
      <c r="G2162" t="s">
        <v>2928</v>
      </c>
      <c r="H2162" t="str">
        <f t="shared" si="66"/>
        <v>Denver</v>
      </c>
      <c r="I2162" t="b">
        <v>0</v>
      </c>
      <c r="J2162" t="s">
        <v>28</v>
      </c>
      <c r="K2162">
        <v>57000</v>
      </c>
      <c r="L2162">
        <v>67000</v>
      </c>
      <c r="M2162">
        <v>62000</v>
      </c>
      <c r="N2162" s="1" t="str">
        <f t="shared" si="67"/>
        <v>Mid ($60k–$90k)</v>
      </c>
      <c r="O2162" t="s">
        <v>29</v>
      </c>
      <c r="P2162" t="s">
        <v>45</v>
      </c>
      <c r="Q2162" t="s">
        <v>46</v>
      </c>
      <c r="R2162" t="s">
        <v>43</v>
      </c>
      <c r="S2162" t="s">
        <v>72</v>
      </c>
      <c r="T2162" t="s">
        <v>74</v>
      </c>
    </row>
    <row r="2163" spans="1:20" ht="30" x14ac:dyDescent="0.25">
      <c r="A2163" t="s">
        <v>49</v>
      </c>
      <c r="B2163" t="s">
        <v>49</v>
      </c>
      <c r="C2163" t="s">
        <v>31</v>
      </c>
      <c r="D2163" t="s">
        <v>40</v>
      </c>
      <c r="E2163" s="1" t="s">
        <v>3655</v>
      </c>
      <c r="F2163">
        <v>3.8</v>
      </c>
      <c r="G2163" t="s">
        <v>2928</v>
      </c>
      <c r="H2163" t="str">
        <f t="shared" si="66"/>
        <v>Denver</v>
      </c>
      <c r="I2163" t="b">
        <v>0</v>
      </c>
      <c r="J2163" t="s">
        <v>28</v>
      </c>
      <c r="K2163">
        <v>57000</v>
      </c>
      <c r="L2163">
        <v>67000</v>
      </c>
      <c r="M2163">
        <v>62000</v>
      </c>
      <c r="N2163" s="1" t="str">
        <f t="shared" si="67"/>
        <v>Mid ($60k–$90k)</v>
      </c>
      <c r="O2163" t="s">
        <v>29</v>
      </c>
      <c r="P2163" t="s">
        <v>52</v>
      </c>
      <c r="Q2163" t="s">
        <v>46</v>
      </c>
      <c r="R2163" t="s">
        <v>84</v>
      </c>
      <c r="S2163" t="s">
        <v>44</v>
      </c>
      <c r="T2163" t="s">
        <v>132</v>
      </c>
    </row>
    <row r="2164" spans="1:20" ht="30" x14ac:dyDescent="0.25">
      <c r="A2164" t="s">
        <v>49</v>
      </c>
      <c r="B2164" t="s">
        <v>49</v>
      </c>
      <c r="C2164" t="s">
        <v>31</v>
      </c>
      <c r="D2164" t="s">
        <v>32</v>
      </c>
      <c r="E2164" s="1" t="s">
        <v>596</v>
      </c>
      <c r="F2164">
        <v>3.1</v>
      </c>
      <c r="G2164" t="s">
        <v>2928</v>
      </c>
      <c r="H2164" t="str">
        <f t="shared" si="66"/>
        <v>Denver</v>
      </c>
      <c r="I2164" t="b">
        <v>1</v>
      </c>
      <c r="J2164" t="s">
        <v>28</v>
      </c>
      <c r="K2164">
        <v>57000</v>
      </c>
      <c r="L2164">
        <v>67000</v>
      </c>
      <c r="M2164">
        <v>62000</v>
      </c>
      <c r="N2164" s="1" t="str">
        <f t="shared" si="67"/>
        <v>Mid ($60k–$90k)</v>
      </c>
      <c r="O2164" t="s">
        <v>29</v>
      </c>
      <c r="P2164" t="s">
        <v>171</v>
      </c>
      <c r="Q2164" t="s">
        <v>78</v>
      </c>
      <c r="R2164" t="s">
        <v>23</v>
      </c>
      <c r="S2164" t="s">
        <v>44</v>
      </c>
      <c r="T2164" t="s">
        <v>105</v>
      </c>
    </row>
    <row r="2165" spans="1:20" ht="30" x14ac:dyDescent="0.25">
      <c r="A2165" t="s">
        <v>49</v>
      </c>
      <c r="B2165" t="s">
        <v>49</v>
      </c>
      <c r="C2165" t="s">
        <v>31</v>
      </c>
      <c r="D2165" t="s">
        <v>54</v>
      </c>
      <c r="E2165" s="1" t="s">
        <v>3656</v>
      </c>
      <c r="F2165">
        <v>4.3</v>
      </c>
      <c r="G2165" t="s">
        <v>2928</v>
      </c>
      <c r="H2165" t="str">
        <f t="shared" si="66"/>
        <v>Denver</v>
      </c>
      <c r="I2165" t="b">
        <v>0</v>
      </c>
      <c r="J2165" t="s">
        <v>28</v>
      </c>
      <c r="K2165">
        <v>57000</v>
      </c>
      <c r="L2165">
        <v>67000</v>
      </c>
      <c r="M2165">
        <v>62000</v>
      </c>
      <c r="N2165" s="1" t="str">
        <f t="shared" si="67"/>
        <v>Mid ($60k–$90k)</v>
      </c>
      <c r="O2165" t="s">
        <v>29</v>
      </c>
      <c r="P2165" t="s">
        <v>52</v>
      </c>
      <c r="Q2165" t="s">
        <v>46</v>
      </c>
      <c r="R2165" t="s">
        <v>103</v>
      </c>
      <c r="S2165" t="s">
        <v>44</v>
      </c>
      <c r="T2165" t="s">
        <v>132</v>
      </c>
    </row>
    <row r="2166" spans="1:20" ht="30" x14ac:dyDescent="0.25">
      <c r="A2166" t="s">
        <v>49</v>
      </c>
      <c r="B2166" t="s">
        <v>49</v>
      </c>
      <c r="C2166" t="s">
        <v>31</v>
      </c>
      <c r="D2166" t="s">
        <v>54</v>
      </c>
      <c r="E2166" s="1" t="s">
        <v>3585</v>
      </c>
      <c r="F2166">
        <v>2.9</v>
      </c>
      <c r="G2166" t="s">
        <v>2928</v>
      </c>
      <c r="H2166" t="str">
        <f t="shared" si="66"/>
        <v>Denver</v>
      </c>
      <c r="I2166" t="b">
        <v>0</v>
      </c>
      <c r="J2166" t="s">
        <v>28</v>
      </c>
      <c r="K2166">
        <v>57000</v>
      </c>
      <c r="L2166">
        <v>67000</v>
      </c>
      <c r="M2166">
        <v>62000</v>
      </c>
      <c r="N2166" s="1" t="str">
        <f t="shared" si="67"/>
        <v>Mid ($60k–$90k)</v>
      </c>
      <c r="O2166" t="s">
        <v>29</v>
      </c>
      <c r="P2166" t="s">
        <v>52</v>
      </c>
      <c r="Q2166" t="s">
        <v>46</v>
      </c>
      <c r="R2166" t="s">
        <v>36</v>
      </c>
      <c r="S2166" t="s">
        <v>72</v>
      </c>
      <c r="T2166" t="s">
        <v>81</v>
      </c>
    </row>
    <row r="2167" spans="1:20" ht="30" x14ac:dyDescent="0.25">
      <c r="A2167" t="s">
        <v>49</v>
      </c>
      <c r="B2167" t="s">
        <v>49</v>
      </c>
      <c r="C2167" t="s">
        <v>31</v>
      </c>
      <c r="D2167" t="s">
        <v>32</v>
      </c>
      <c r="E2167" s="1" t="s">
        <v>3657</v>
      </c>
      <c r="F2167">
        <v>3.2</v>
      </c>
      <c r="G2167" t="s">
        <v>1140</v>
      </c>
      <c r="H2167" t="str">
        <f t="shared" si="66"/>
        <v>Centennial</v>
      </c>
      <c r="I2167" t="b">
        <v>1</v>
      </c>
      <c r="J2167" t="s">
        <v>28</v>
      </c>
      <c r="K2167">
        <v>57000</v>
      </c>
      <c r="L2167">
        <v>67000</v>
      </c>
      <c r="M2167">
        <v>62000</v>
      </c>
      <c r="N2167" s="1" t="str">
        <f t="shared" si="67"/>
        <v>Mid ($60k–$90k)</v>
      </c>
      <c r="O2167" t="s">
        <v>29</v>
      </c>
      <c r="P2167" t="s">
        <v>171</v>
      </c>
      <c r="Q2167" t="s">
        <v>78</v>
      </c>
      <c r="R2167" t="s">
        <v>23</v>
      </c>
      <c r="S2167" t="s">
        <v>44</v>
      </c>
      <c r="T2167" t="s">
        <v>308</v>
      </c>
    </row>
    <row r="2168" spans="1:20" ht="30" x14ac:dyDescent="0.25">
      <c r="A2168" t="s">
        <v>49</v>
      </c>
      <c r="B2168" t="s">
        <v>49</v>
      </c>
      <c r="C2168" t="s">
        <v>31</v>
      </c>
      <c r="D2168" t="s">
        <v>40</v>
      </c>
      <c r="E2168" s="1" t="s">
        <v>3279</v>
      </c>
      <c r="F2168">
        <v>3.8</v>
      </c>
      <c r="G2168" t="s">
        <v>2397</v>
      </c>
      <c r="H2168" t="str">
        <f t="shared" si="66"/>
        <v>Boulder</v>
      </c>
      <c r="I2168" t="b">
        <v>0</v>
      </c>
      <c r="J2168" t="s">
        <v>28</v>
      </c>
      <c r="K2168">
        <v>57000</v>
      </c>
      <c r="L2168">
        <v>67000</v>
      </c>
      <c r="M2168">
        <v>62000</v>
      </c>
      <c r="N2168" s="1" t="str">
        <f t="shared" si="67"/>
        <v>Mid ($60k–$90k)</v>
      </c>
      <c r="O2168" t="s">
        <v>29</v>
      </c>
      <c r="P2168" t="s">
        <v>171</v>
      </c>
      <c r="Q2168" t="s">
        <v>78</v>
      </c>
      <c r="R2168" t="s">
        <v>103</v>
      </c>
      <c r="S2168" t="s">
        <v>44</v>
      </c>
      <c r="T2168" t="s">
        <v>27</v>
      </c>
    </row>
    <row r="2169" spans="1:20" ht="30" x14ac:dyDescent="0.25">
      <c r="A2169" t="s">
        <v>3658</v>
      </c>
      <c r="B2169" t="s">
        <v>3658</v>
      </c>
      <c r="C2169" t="s">
        <v>31</v>
      </c>
      <c r="D2169" t="s">
        <v>32</v>
      </c>
      <c r="E2169" s="1" t="s">
        <v>3659</v>
      </c>
      <c r="F2169">
        <v>5</v>
      </c>
      <c r="G2169" t="s">
        <v>2928</v>
      </c>
      <c r="H2169" t="str">
        <f t="shared" si="66"/>
        <v>Denver</v>
      </c>
      <c r="I2169" t="b">
        <v>0</v>
      </c>
      <c r="J2169" t="s">
        <v>28</v>
      </c>
      <c r="K2169">
        <v>57000</v>
      </c>
      <c r="L2169">
        <v>67000</v>
      </c>
      <c r="M2169">
        <v>62000</v>
      </c>
      <c r="N2169" s="1" t="str">
        <f t="shared" si="67"/>
        <v>Mid ($60k–$90k)</v>
      </c>
      <c r="O2169" t="s">
        <v>29</v>
      </c>
      <c r="P2169" t="s">
        <v>37</v>
      </c>
      <c r="Q2169" t="s">
        <v>38</v>
      </c>
      <c r="R2169" t="s">
        <v>84</v>
      </c>
      <c r="S2169" t="s">
        <v>44</v>
      </c>
      <c r="T2169" t="s">
        <v>47</v>
      </c>
    </row>
    <row r="2170" spans="1:20" ht="30" x14ac:dyDescent="0.25">
      <c r="A2170" t="s">
        <v>3660</v>
      </c>
      <c r="B2170" t="s">
        <v>3660</v>
      </c>
      <c r="C2170" t="s">
        <v>31</v>
      </c>
      <c r="D2170" t="s">
        <v>32</v>
      </c>
      <c r="E2170" s="1" t="s">
        <v>2076</v>
      </c>
      <c r="F2170">
        <v>4.0999999999999996</v>
      </c>
      <c r="G2170" t="s">
        <v>3661</v>
      </c>
      <c r="H2170" t="str">
        <f t="shared" si="66"/>
        <v>Greenwood Village</v>
      </c>
      <c r="I2170" t="b">
        <v>0</v>
      </c>
      <c r="J2170" t="s">
        <v>28</v>
      </c>
      <c r="K2170">
        <v>57000</v>
      </c>
      <c r="L2170">
        <v>67000</v>
      </c>
      <c r="M2170">
        <v>62000</v>
      </c>
      <c r="N2170" s="1" t="str">
        <f t="shared" si="67"/>
        <v>Mid ($60k–$90k)</v>
      </c>
      <c r="O2170" t="s">
        <v>29</v>
      </c>
      <c r="P2170" t="s">
        <v>52</v>
      </c>
      <c r="Q2170" t="s">
        <v>46</v>
      </c>
      <c r="R2170" t="s">
        <v>36</v>
      </c>
      <c r="S2170" t="s">
        <v>44</v>
      </c>
      <c r="T2170" t="s">
        <v>175</v>
      </c>
    </row>
    <row r="2171" spans="1:20" ht="30" x14ac:dyDescent="0.25">
      <c r="A2171" t="s">
        <v>235</v>
      </c>
      <c r="B2171" t="s">
        <v>235</v>
      </c>
      <c r="C2171" t="s">
        <v>31</v>
      </c>
      <c r="D2171" t="s">
        <v>40</v>
      </c>
      <c r="E2171" s="1" t="s">
        <v>3662</v>
      </c>
      <c r="F2171">
        <v>3.9</v>
      </c>
      <c r="G2171" t="s">
        <v>2397</v>
      </c>
      <c r="H2171" t="str">
        <f t="shared" si="66"/>
        <v>Boulder</v>
      </c>
      <c r="I2171" t="b">
        <v>0</v>
      </c>
      <c r="J2171" t="s">
        <v>28</v>
      </c>
      <c r="K2171">
        <v>57000</v>
      </c>
      <c r="L2171">
        <v>67000</v>
      </c>
      <c r="M2171">
        <v>62000</v>
      </c>
      <c r="N2171" s="1" t="str">
        <f t="shared" si="67"/>
        <v>Mid ($60k–$90k)</v>
      </c>
      <c r="O2171" t="s">
        <v>29</v>
      </c>
      <c r="P2171" t="s">
        <v>143</v>
      </c>
      <c r="Q2171" t="s">
        <v>46</v>
      </c>
      <c r="R2171" t="s">
        <v>103</v>
      </c>
      <c r="S2171" t="s">
        <v>44</v>
      </c>
      <c r="T2171" t="s">
        <v>96</v>
      </c>
    </row>
    <row r="2172" spans="1:20" ht="30" x14ac:dyDescent="0.25">
      <c r="A2172" t="s">
        <v>49</v>
      </c>
      <c r="B2172" t="s">
        <v>49</v>
      </c>
      <c r="C2172" t="s">
        <v>31</v>
      </c>
      <c r="D2172" t="s">
        <v>32</v>
      </c>
      <c r="E2172" s="1" t="s">
        <v>3663</v>
      </c>
      <c r="F2172">
        <v>3.4</v>
      </c>
      <c r="G2172" t="s">
        <v>2928</v>
      </c>
      <c r="H2172" t="str">
        <f t="shared" si="66"/>
        <v>Denver</v>
      </c>
      <c r="I2172" t="b">
        <v>1</v>
      </c>
      <c r="J2172" t="s">
        <v>28</v>
      </c>
      <c r="K2172">
        <v>57000</v>
      </c>
      <c r="L2172">
        <v>67000</v>
      </c>
      <c r="M2172">
        <v>62000</v>
      </c>
      <c r="N2172" s="1" t="str">
        <f t="shared" si="67"/>
        <v>Mid ($60k–$90k)</v>
      </c>
      <c r="O2172" t="s">
        <v>29</v>
      </c>
      <c r="P2172" t="s">
        <v>52</v>
      </c>
      <c r="Q2172" t="s">
        <v>46</v>
      </c>
      <c r="R2172" t="s">
        <v>57</v>
      </c>
      <c r="S2172" t="s">
        <v>44</v>
      </c>
      <c r="T2172" t="s">
        <v>27</v>
      </c>
    </row>
    <row r="2173" spans="1:20" ht="30" x14ac:dyDescent="0.25">
      <c r="A2173" t="s">
        <v>49</v>
      </c>
      <c r="B2173" t="s">
        <v>49</v>
      </c>
      <c r="C2173" t="s">
        <v>31</v>
      </c>
      <c r="D2173" t="s">
        <v>40</v>
      </c>
      <c r="E2173" s="1" t="s">
        <v>3664</v>
      </c>
      <c r="F2173">
        <v>4</v>
      </c>
      <c r="G2173" t="s">
        <v>2928</v>
      </c>
      <c r="H2173" t="str">
        <f t="shared" si="66"/>
        <v>Denver</v>
      </c>
      <c r="I2173" t="b">
        <v>0</v>
      </c>
      <c r="J2173" t="s">
        <v>28</v>
      </c>
      <c r="K2173">
        <v>57000</v>
      </c>
      <c r="L2173">
        <v>67000</v>
      </c>
      <c r="M2173">
        <v>62000</v>
      </c>
      <c r="N2173" s="1" t="str">
        <f t="shared" si="67"/>
        <v>Mid ($60k–$90k)</v>
      </c>
      <c r="O2173" t="s">
        <v>29</v>
      </c>
      <c r="P2173" t="s">
        <v>3665</v>
      </c>
      <c r="Q2173" t="s">
        <v>3666</v>
      </c>
      <c r="R2173" t="s">
        <v>103</v>
      </c>
      <c r="S2173" t="s">
        <v>44</v>
      </c>
      <c r="T2173" t="s">
        <v>47</v>
      </c>
    </row>
    <row r="2174" spans="1:20" ht="30" x14ac:dyDescent="0.25">
      <c r="A2174" t="s">
        <v>49</v>
      </c>
      <c r="B2174" t="s">
        <v>49</v>
      </c>
      <c r="C2174" t="s">
        <v>31</v>
      </c>
      <c r="D2174" t="s">
        <v>32</v>
      </c>
      <c r="E2174" s="1" t="s">
        <v>3667</v>
      </c>
      <c r="F2174">
        <v>3.3</v>
      </c>
      <c r="G2174" t="s">
        <v>2928</v>
      </c>
      <c r="H2174" t="str">
        <f t="shared" si="66"/>
        <v>Denver</v>
      </c>
      <c r="I2174" t="b">
        <v>0</v>
      </c>
      <c r="J2174" t="s">
        <v>28</v>
      </c>
      <c r="K2174">
        <v>57000</v>
      </c>
      <c r="L2174">
        <v>67000</v>
      </c>
      <c r="M2174">
        <v>62000</v>
      </c>
      <c r="N2174" s="1" t="str">
        <f t="shared" si="67"/>
        <v>Mid ($60k–$90k)</v>
      </c>
      <c r="O2174" t="s">
        <v>29</v>
      </c>
      <c r="P2174" t="s">
        <v>143</v>
      </c>
      <c r="Q2174" t="s">
        <v>46</v>
      </c>
      <c r="R2174" t="s">
        <v>23</v>
      </c>
      <c r="S2174" t="s">
        <v>44</v>
      </c>
      <c r="T2174" t="s">
        <v>105</v>
      </c>
    </row>
    <row r="2175" spans="1:20" ht="30" x14ac:dyDescent="0.25">
      <c r="A2175" t="s">
        <v>220</v>
      </c>
      <c r="B2175" t="s">
        <v>220</v>
      </c>
      <c r="C2175" t="s">
        <v>126</v>
      </c>
      <c r="D2175" t="s">
        <v>54</v>
      </c>
      <c r="E2175" s="1" t="s">
        <v>343</v>
      </c>
      <c r="F2175">
        <v>5</v>
      </c>
      <c r="G2175" t="s">
        <v>2928</v>
      </c>
      <c r="H2175" t="str">
        <f t="shared" si="66"/>
        <v>Denver</v>
      </c>
      <c r="I2175" t="b">
        <v>0</v>
      </c>
      <c r="J2175" t="s">
        <v>28</v>
      </c>
      <c r="K2175">
        <v>57000</v>
      </c>
      <c r="L2175">
        <v>67000</v>
      </c>
      <c r="M2175">
        <v>62000</v>
      </c>
      <c r="N2175" s="1" t="str">
        <f t="shared" si="67"/>
        <v>Mid ($60k–$90k)</v>
      </c>
      <c r="O2175" t="s">
        <v>29</v>
      </c>
      <c r="P2175" t="s">
        <v>52</v>
      </c>
      <c r="Q2175" t="s">
        <v>46</v>
      </c>
      <c r="R2175" t="s">
        <v>103</v>
      </c>
      <c r="S2175" t="s">
        <v>44</v>
      </c>
      <c r="T2175" t="s">
        <v>53</v>
      </c>
    </row>
    <row r="2176" spans="1:20" ht="30" x14ac:dyDescent="0.25">
      <c r="A2176" t="s">
        <v>3668</v>
      </c>
      <c r="B2176" t="s">
        <v>3668</v>
      </c>
      <c r="C2176" t="s">
        <v>31</v>
      </c>
      <c r="D2176" t="s">
        <v>32</v>
      </c>
      <c r="E2176" s="1" t="s">
        <v>3669</v>
      </c>
      <c r="F2176">
        <v>3.5</v>
      </c>
      <c r="G2176" t="s">
        <v>3670</v>
      </c>
      <c r="H2176" t="str">
        <f t="shared" si="66"/>
        <v>Henderson</v>
      </c>
      <c r="I2176" t="b">
        <v>0</v>
      </c>
      <c r="J2176" t="s">
        <v>28</v>
      </c>
      <c r="K2176">
        <v>57000</v>
      </c>
      <c r="L2176">
        <v>67000</v>
      </c>
      <c r="M2176">
        <v>62000</v>
      </c>
      <c r="N2176" s="1" t="str">
        <f t="shared" si="67"/>
        <v>Mid ($60k–$90k)</v>
      </c>
      <c r="O2176" t="s">
        <v>29</v>
      </c>
      <c r="P2176" t="s">
        <v>790</v>
      </c>
      <c r="Q2176" t="s">
        <v>696</v>
      </c>
      <c r="R2176" t="s">
        <v>36</v>
      </c>
      <c r="S2176" t="s">
        <v>72</v>
      </c>
      <c r="T2176" t="s">
        <v>113</v>
      </c>
    </row>
    <row r="2177" spans="1:20" ht="30" x14ac:dyDescent="0.25">
      <c r="A2177" t="s">
        <v>3671</v>
      </c>
      <c r="B2177" t="s">
        <v>3671</v>
      </c>
      <c r="C2177" t="s">
        <v>31</v>
      </c>
      <c r="D2177" t="s">
        <v>40</v>
      </c>
      <c r="E2177" s="1" t="s">
        <v>2159</v>
      </c>
      <c r="F2177">
        <v>3.7</v>
      </c>
      <c r="G2177" t="s">
        <v>3672</v>
      </c>
      <c r="H2177" t="str">
        <f t="shared" si="66"/>
        <v>Englewood</v>
      </c>
      <c r="I2177" t="b">
        <v>0</v>
      </c>
      <c r="J2177" t="s">
        <v>28</v>
      </c>
      <c r="K2177">
        <v>57000</v>
      </c>
      <c r="L2177">
        <v>67000</v>
      </c>
      <c r="M2177">
        <v>62000</v>
      </c>
      <c r="N2177" s="1" t="str">
        <f t="shared" si="67"/>
        <v>Mid ($60k–$90k)</v>
      </c>
      <c r="O2177" t="s">
        <v>29</v>
      </c>
      <c r="P2177" t="s">
        <v>999</v>
      </c>
      <c r="Q2177" t="s">
        <v>999</v>
      </c>
      <c r="R2177" t="s">
        <v>36</v>
      </c>
      <c r="S2177" t="s">
        <v>72</v>
      </c>
      <c r="T2177" t="s">
        <v>113</v>
      </c>
    </row>
    <row r="2178" spans="1:20" ht="30" x14ac:dyDescent="0.25">
      <c r="A2178" t="s">
        <v>3673</v>
      </c>
      <c r="B2178" t="s">
        <v>3673</v>
      </c>
      <c r="C2178" t="s">
        <v>31</v>
      </c>
      <c r="D2178" t="s">
        <v>32</v>
      </c>
      <c r="E2178" s="1" t="s">
        <v>1936</v>
      </c>
      <c r="F2178">
        <v>3.7</v>
      </c>
      <c r="G2178" t="s">
        <v>2928</v>
      </c>
      <c r="H2178" t="str">
        <f t="shared" si="66"/>
        <v>Denver</v>
      </c>
      <c r="I2178" t="b">
        <v>0</v>
      </c>
      <c r="J2178" t="s">
        <v>28</v>
      </c>
      <c r="K2178">
        <v>57000</v>
      </c>
      <c r="L2178">
        <v>67000</v>
      </c>
      <c r="M2178">
        <v>62000</v>
      </c>
      <c r="N2178" s="1" t="str">
        <f t="shared" si="67"/>
        <v>Mid ($60k–$90k)</v>
      </c>
      <c r="O2178" t="s">
        <v>29</v>
      </c>
      <c r="P2178" t="s">
        <v>90</v>
      </c>
      <c r="Q2178" t="s">
        <v>78</v>
      </c>
      <c r="R2178" t="s">
        <v>103</v>
      </c>
      <c r="S2178" t="s">
        <v>44</v>
      </c>
      <c r="T2178" t="s">
        <v>96</v>
      </c>
    </row>
    <row r="2179" spans="1:20" ht="30" x14ac:dyDescent="0.25">
      <c r="A2179" t="s">
        <v>3674</v>
      </c>
      <c r="B2179" t="s">
        <v>3676</v>
      </c>
      <c r="C2179" t="s">
        <v>31</v>
      </c>
      <c r="D2179" t="s">
        <v>40</v>
      </c>
      <c r="E2179" s="1" t="s">
        <v>3675</v>
      </c>
      <c r="F2179">
        <v>3.6</v>
      </c>
      <c r="G2179" t="s">
        <v>2928</v>
      </c>
      <c r="H2179" t="str">
        <f t="shared" si="66"/>
        <v>Denver</v>
      </c>
      <c r="I2179" t="b">
        <v>0</v>
      </c>
      <c r="J2179" t="s">
        <v>28</v>
      </c>
      <c r="K2179">
        <v>57000</v>
      </c>
      <c r="L2179">
        <v>67000</v>
      </c>
      <c r="M2179">
        <v>62000</v>
      </c>
      <c r="N2179" s="1" t="str">
        <f t="shared" si="67"/>
        <v>Mid ($60k–$90k)</v>
      </c>
      <c r="O2179" t="s">
        <v>29</v>
      </c>
      <c r="P2179" t="s">
        <v>52</v>
      </c>
      <c r="Q2179" t="s">
        <v>46</v>
      </c>
      <c r="R2179" t="s">
        <v>43</v>
      </c>
      <c r="S2179" t="s">
        <v>44</v>
      </c>
      <c r="T2179" t="s">
        <v>27</v>
      </c>
    </row>
    <row r="2180" spans="1:20" ht="30" x14ac:dyDescent="0.25">
      <c r="A2180" t="s">
        <v>1246</v>
      </c>
      <c r="B2180" t="s">
        <v>1248</v>
      </c>
      <c r="C2180" t="s">
        <v>31</v>
      </c>
      <c r="D2180" t="s">
        <v>32</v>
      </c>
      <c r="E2180" s="1" t="s">
        <v>280</v>
      </c>
      <c r="F2180">
        <v>3.8</v>
      </c>
      <c r="G2180" t="s">
        <v>3661</v>
      </c>
      <c r="H2180" t="str">
        <f t="shared" si="66"/>
        <v>Greenwood Village</v>
      </c>
      <c r="I2180" t="b">
        <v>0</v>
      </c>
      <c r="J2180" t="s">
        <v>28</v>
      </c>
      <c r="K2180">
        <v>57000</v>
      </c>
      <c r="L2180">
        <v>67000</v>
      </c>
      <c r="M2180">
        <v>62000</v>
      </c>
      <c r="N2180" s="1" t="str">
        <f t="shared" si="67"/>
        <v>Mid ($60k–$90k)</v>
      </c>
      <c r="O2180" t="s">
        <v>29</v>
      </c>
      <c r="P2180" t="s">
        <v>171</v>
      </c>
      <c r="Q2180" t="s">
        <v>78</v>
      </c>
      <c r="R2180" t="s">
        <v>43</v>
      </c>
      <c r="S2180" t="s">
        <v>51</v>
      </c>
      <c r="T2180" t="s">
        <v>39</v>
      </c>
    </row>
    <row r="2181" spans="1:20" ht="30" x14ac:dyDescent="0.25">
      <c r="A2181" t="s">
        <v>49</v>
      </c>
      <c r="B2181" t="s">
        <v>49</v>
      </c>
      <c r="C2181" t="s">
        <v>31</v>
      </c>
      <c r="D2181" t="s">
        <v>54</v>
      </c>
      <c r="E2181" s="1" t="s">
        <v>343</v>
      </c>
      <c r="F2181">
        <v>5</v>
      </c>
      <c r="G2181" t="s">
        <v>2928</v>
      </c>
      <c r="H2181" t="str">
        <f t="shared" si="66"/>
        <v>Denver</v>
      </c>
      <c r="I2181" t="b">
        <v>0</v>
      </c>
      <c r="J2181" t="s">
        <v>28</v>
      </c>
      <c r="K2181">
        <v>57000</v>
      </c>
      <c r="L2181">
        <v>67000</v>
      </c>
      <c r="M2181">
        <v>62000</v>
      </c>
      <c r="N2181" s="1" t="str">
        <f t="shared" si="67"/>
        <v>Mid ($60k–$90k)</v>
      </c>
      <c r="O2181" t="s">
        <v>29</v>
      </c>
      <c r="P2181" t="s">
        <v>52</v>
      </c>
      <c r="Q2181" t="s">
        <v>46</v>
      </c>
      <c r="R2181" t="s">
        <v>103</v>
      </c>
      <c r="S2181" t="s">
        <v>44</v>
      </c>
      <c r="T2181" t="s">
        <v>53</v>
      </c>
    </row>
    <row r="2182" spans="1:20" ht="30" x14ac:dyDescent="0.25">
      <c r="A2182" t="s">
        <v>193</v>
      </c>
      <c r="B2182" t="s">
        <v>193</v>
      </c>
      <c r="C2182" t="s">
        <v>31</v>
      </c>
      <c r="D2182" t="s">
        <v>32</v>
      </c>
      <c r="E2182" s="1" t="s">
        <v>3677</v>
      </c>
      <c r="F2182">
        <v>4.8</v>
      </c>
      <c r="G2182" t="s">
        <v>3678</v>
      </c>
      <c r="H2182" t="str">
        <f t="shared" ref="H2182:H2245" si="68">IFERROR(TRIM(LEFT(G2182,FIND(",",G2182)-1)),G2182)</f>
        <v>Lakewood</v>
      </c>
      <c r="I2182" t="b">
        <v>0</v>
      </c>
      <c r="J2182" t="s">
        <v>28</v>
      </c>
      <c r="K2182">
        <v>57000</v>
      </c>
      <c r="L2182">
        <v>67000</v>
      </c>
      <c r="M2182">
        <v>62000</v>
      </c>
      <c r="N2182" s="1" t="str">
        <f t="shared" ref="N2182:N2245" si="69">IF(M2182="", "", IF(M2182&lt;60000, "Low (&lt;$60k)", IF(M2182&lt;=90000, "Mid ($60k–$90k)", "High (&gt;$90k)")))</f>
        <v>Mid ($60k–$90k)</v>
      </c>
      <c r="O2182" t="s">
        <v>29</v>
      </c>
      <c r="P2182" t="s">
        <v>104</v>
      </c>
      <c r="Q2182" t="s">
        <v>78</v>
      </c>
      <c r="R2182" t="s">
        <v>103</v>
      </c>
      <c r="S2182" t="s">
        <v>44</v>
      </c>
      <c r="T2182" t="s">
        <v>308</v>
      </c>
    </row>
    <row r="2183" spans="1:20" ht="30" x14ac:dyDescent="0.25">
      <c r="A2183" t="s">
        <v>49</v>
      </c>
      <c r="B2183" t="s">
        <v>49</v>
      </c>
      <c r="C2183" t="s">
        <v>31</v>
      </c>
      <c r="D2183" t="s">
        <v>54</v>
      </c>
      <c r="E2183" s="1" t="s">
        <v>3679</v>
      </c>
      <c r="F2183">
        <v>5</v>
      </c>
      <c r="G2183" t="s">
        <v>2928</v>
      </c>
      <c r="H2183" t="str">
        <f t="shared" si="68"/>
        <v>Denver</v>
      </c>
      <c r="I2183" t="b">
        <v>0</v>
      </c>
      <c r="J2183" t="s">
        <v>28</v>
      </c>
      <c r="K2183">
        <v>57000</v>
      </c>
      <c r="L2183">
        <v>67000</v>
      </c>
      <c r="M2183">
        <v>62000</v>
      </c>
      <c r="N2183" s="1" t="str">
        <f t="shared" si="69"/>
        <v>Mid ($60k–$90k)</v>
      </c>
      <c r="O2183" t="s">
        <v>29</v>
      </c>
      <c r="P2183" t="s">
        <v>159</v>
      </c>
      <c r="Q2183" t="s">
        <v>46</v>
      </c>
      <c r="R2183" t="s">
        <v>103</v>
      </c>
      <c r="S2183" t="s">
        <v>44</v>
      </c>
      <c r="T2183" t="s">
        <v>96</v>
      </c>
    </row>
    <row r="2184" spans="1:20" ht="30" x14ac:dyDescent="0.25">
      <c r="A2184" t="s">
        <v>3680</v>
      </c>
      <c r="B2184" t="s">
        <v>3680</v>
      </c>
      <c r="C2184" t="s">
        <v>31</v>
      </c>
      <c r="D2184" t="s">
        <v>32</v>
      </c>
      <c r="E2184" s="1" t="s">
        <v>3681</v>
      </c>
      <c r="F2184">
        <v>4.5999999999999996</v>
      </c>
      <c r="G2184" t="s">
        <v>3678</v>
      </c>
      <c r="H2184" t="str">
        <f t="shared" si="68"/>
        <v>Lakewood</v>
      </c>
      <c r="I2184" t="b">
        <v>0</v>
      </c>
      <c r="J2184" t="s">
        <v>28</v>
      </c>
      <c r="K2184">
        <v>57000</v>
      </c>
      <c r="L2184">
        <v>67000</v>
      </c>
      <c r="M2184">
        <v>62000</v>
      </c>
      <c r="N2184" s="1" t="str">
        <f t="shared" si="69"/>
        <v>Mid ($60k–$90k)</v>
      </c>
      <c r="O2184" t="s">
        <v>29</v>
      </c>
      <c r="P2184" t="s">
        <v>45</v>
      </c>
      <c r="Q2184" t="s">
        <v>46</v>
      </c>
      <c r="R2184" t="s">
        <v>23</v>
      </c>
      <c r="S2184" t="s">
        <v>44</v>
      </c>
      <c r="T2184" t="s">
        <v>47</v>
      </c>
    </row>
    <row r="2185" spans="1:20" ht="30" x14ac:dyDescent="0.25">
      <c r="A2185" t="s">
        <v>775</v>
      </c>
      <c r="B2185" t="s">
        <v>775</v>
      </c>
      <c r="C2185" t="s">
        <v>48</v>
      </c>
      <c r="D2185" t="s">
        <v>54</v>
      </c>
      <c r="E2185" s="1" t="s">
        <v>3682</v>
      </c>
      <c r="F2185">
        <v>3.5</v>
      </c>
      <c r="G2185" t="s">
        <v>2928</v>
      </c>
      <c r="H2185" t="str">
        <f t="shared" si="68"/>
        <v>Denver</v>
      </c>
      <c r="I2185" t="b">
        <v>0</v>
      </c>
      <c r="J2185" t="s">
        <v>28</v>
      </c>
      <c r="K2185">
        <v>49000</v>
      </c>
      <c r="L2185">
        <v>91000</v>
      </c>
      <c r="M2185">
        <v>70000</v>
      </c>
      <c r="N2185" s="1" t="str">
        <f t="shared" si="69"/>
        <v>Mid ($60k–$90k)</v>
      </c>
      <c r="O2185" t="s">
        <v>29</v>
      </c>
      <c r="P2185" t="s">
        <v>45</v>
      </c>
      <c r="Q2185" t="s">
        <v>46</v>
      </c>
      <c r="R2185" t="s">
        <v>57</v>
      </c>
      <c r="S2185" t="s">
        <v>44</v>
      </c>
      <c r="T2185" t="s">
        <v>47</v>
      </c>
    </row>
    <row r="2186" spans="1:20" ht="30" x14ac:dyDescent="0.25">
      <c r="A2186" t="s">
        <v>49</v>
      </c>
      <c r="B2186" t="s">
        <v>49</v>
      </c>
      <c r="C2186" t="s">
        <v>31</v>
      </c>
      <c r="D2186" t="s">
        <v>40</v>
      </c>
      <c r="E2186" s="1" t="s">
        <v>3683</v>
      </c>
      <c r="F2186">
        <v>3.7</v>
      </c>
      <c r="G2186" t="s">
        <v>1140</v>
      </c>
      <c r="H2186" t="str">
        <f t="shared" si="68"/>
        <v>Centennial</v>
      </c>
      <c r="I2186" t="b">
        <v>1</v>
      </c>
      <c r="J2186" t="s">
        <v>28</v>
      </c>
      <c r="K2186">
        <v>49000</v>
      </c>
      <c r="L2186">
        <v>91000</v>
      </c>
      <c r="M2186">
        <v>70000</v>
      </c>
      <c r="N2186" s="1" t="str">
        <f t="shared" si="69"/>
        <v>Mid ($60k–$90k)</v>
      </c>
      <c r="O2186" t="s">
        <v>29</v>
      </c>
      <c r="P2186" t="s">
        <v>159</v>
      </c>
      <c r="Q2186" t="s">
        <v>46</v>
      </c>
      <c r="R2186" t="s">
        <v>57</v>
      </c>
      <c r="S2186" t="s">
        <v>44</v>
      </c>
      <c r="T2186" t="s">
        <v>105</v>
      </c>
    </row>
    <row r="2187" spans="1:20" ht="30" x14ac:dyDescent="0.25">
      <c r="A2187" t="s">
        <v>3684</v>
      </c>
      <c r="B2187" t="s">
        <v>3686</v>
      </c>
      <c r="C2187" t="s">
        <v>192</v>
      </c>
      <c r="D2187" t="s">
        <v>32</v>
      </c>
      <c r="E2187" s="1" t="s">
        <v>3685</v>
      </c>
      <c r="F2187">
        <v>3.3</v>
      </c>
      <c r="G2187" t="s">
        <v>2928</v>
      </c>
      <c r="H2187" t="str">
        <f t="shared" si="68"/>
        <v>Denver</v>
      </c>
      <c r="I2187" t="b">
        <v>0</v>
      </c>
      <c r="J2187" t="s">
        <v>28</v>
      </c>
      <c r="K2187">
        <v>49000</v>
      </c>
      <c r="L2187">
        <v>91000</v>
      </c>
      <c r="M2187">
        <v>70000</v>
      </c>
      <c r="N2187" s="1" t="str">
        <f t="shared" si="69"/>
        <v>Mid ($60k–$90k)</v>
      </c>
      <c r="O2187" t="s">
        <v>29</v>
      </c>
      <c r="P2187" t="s">
        <v>2935</v>
      </c>
      <c r="Q2187" t="s">
        <v>242</v>
      </c>
      <c r="R2187" t="s">
        <v>36</v>
      </c>
      <c r="S2187" t="s">
        <v>242</v>
      </c>
      <c r="T2187" t="s">
        <v>47</v>
      </c>
    </row>
    <row r="2188" spans="1:20" ht="30" x14ac:dyDescent="0.25">
      <c r="A2188" t="s">
        <v>3687</v>
      </c>
      <c r="B2188" t="s">
        <v>3688</v>
      </c>
      <c r="C2188" t="s">
        <v>31</v>
      </c>
      <c r="D2188" t="s">
        <v>54</v>
      </c>
      <c r="E2188" s="1" t="s">
        <v>2076</v>
      </c>
      <c r="F2188">
        <v>4.0999999999999996</v>
      </c>
      <c r="G2188" t="s">
        <v>3661</v>
      </c>
      <c r="H2188" t="str">
        <f t="shared" si="68"/>
        <v>Greenwood Village</v>
      </c>
      <c r="I2188" t="b">
        <v>0</v>
      </c>
      <c r="J2188" t="s">
        <v>28</v>
      </c>
      <c r="K2188">
        <v>49000</v>
      </c>
      <c r="L2188">
        <v>91000</v>
      </c>
      <c r="M2188">
        <v>70000</v>
      </c>
      <c r="N2188" s="1" t="str">
        <f t="shared" si="69"/>
        <v>Mid ($60k–$90k)</v>
      </c>
      <c r="O2188" t="s">
        <v>29</v>
      </c>
      <c r="P2188" t="s">
        <v>52</v>
      </c>
      <c r="Q2188" t="s">
        <v>46</v>
      </c>
      <c r="R2188" t="s">
        <v>36</v>
      </c>
      <c r="S2188" t="s">
        <v>44</v>
      </c>
      <c r="T2188" t="s">
        <v>175</v>
      </c>
    </row>
    <row r="2189" spans="1:20" ht="30" x14ac:dyDescent="0.25">
      <c r="A2189" t="s">
        <v>1906</v>
      </c>
      <c r="B2189" t="s">
        <v>1906</v>
      </c>
      <c r="C2189" t="s">
        <v>31</v>
      </c>
      <c r="D2189" t="s">
        <v>54</v>
      </c>
      <c r="E2189" s="1" t="s">
        <v>3689</v>
      </c>
      <c r="F2189">
        <v>3.6</v>
      </c>
      <c r="G2189" t="s">
        <v>3690</v>
      </c>
      <c r="H2189" t="str">
        <f t="shared" si="68"/>
        <v>Lone Tree</v>
      </c>
      <c r="I2189" t="b">
        <v>1</v>
      </c>
      <c r="J2189" t="s">
        <v>28</v>
      </c>
      <c r="K2189">
        <v>49000</v>
      </c>
      <c r="L2189">
        <v>91000</v>
      </c>
      <c r="M2189">
        <v>70000</v>
      </c>
      <c r="N2189" s="1" t="str">
        <f t="shared" si="69"/>
        <v>Mid ($60k–$90k)</v>
      </c>
      <c r="O2189" t="s">
        <v>29</v>
      </c>
      <c r="P2189" t="s">
        <v>61</v>
      </c>
      <c r="Q2189" t="s">
        <v>62</v>
      </c>
      <c r="R2189" t="s">
        <v>36</v>
      </c>
      <c r="S2189" t="s">
        <v>72</v>
      </c>
      <c r="T2189" t="s">
        <v>81</v>
      </c>
    </row>
    <row r="2190" spans="1:20" ht="30" x14ac:dyDescent="0.25">
      <c r="A2190" t="s">
        <v>49</v>
      </c>
      <c r="B2190" t="s">
        <v>49</v>
      </c>
      <c r="C2190" t="s">
        <v>31</v>
      </c>
      <c r="D2190" t="s">
        <v>32</v>
      </c>
      <c r="E2190" s="1" t="s">
        <v>3691</v>
      </c>
      <c r="F2190">
        <v>3.1</v>
      </c>
      <c r="G2190" t="s">
        <v>3692</v>
      </c>
      <c r="H2190" t="str">
        <f t="shared" si="68"/>
        <v>Louisville</v>
      </c>
      <c r="I2190" t="b">
        <v>0</v>
      </c>
      <c r="J2190" t="s">
        <v>28</v>
      </c>
      <c r="K2190">
        <v>49000</v>
      </c>
      <c r="L2190">
        <v>91000</v>
      </c>
      <c r="M2190">
        <v>70000</v>
      </c>
      <c r="N2190" s="1" t="str">
        <f t="shared" si="69"/>
        <v>Mid ($60k–$90k)</v>
      </c>
      <c r="O2190" t="s">
        <v>29</v>
      </c>
      <c r="P2190" t="s">
        <v>1671</v>
      </c>
      <c r="Q2190" t="s">
        <v>874</v>
      </c>
      <c r="R2190" t="s">
        <v>103</v>
      </c>
      <c r="S2190" t="s">
        <v>44</v>
      </c>
      <c r="T2190" t="s">
        <v>105</v>
      </c>
    </row>
    <row r="2191" spans="1:20" ht="30" x14ac:dyDescent="0.25">
      <c r="A2191" t="s">
        <v>3420</v>
      </c>
      <c r="B2191" t="s">
        <v>3420</v>
      </c>
      <c r="C2191" t="s">
        <v>31</v>
      </c>
      <c r="D2191" t="s">
        <v>32</v>
      </c>
      <c r="E2191" s="1" t="s">
        <v>3086</v>
      </c>
      <c r="F2191">
        <v>3.8</v>
      </c>
      <c r="G2191" t="s">
        <v>3672</v>
      </c>
      <c r="H2191" t="str">
        <f t="shared" si="68"/>
        <v>Englewood</v>
      </c>
      <c r="I2191" t="b">
        <v>0</v>
      </c>
      <c r="J2191" t="s">
        <v>28</v>
      </c>
      <c r="K2191">
        <v>49000</v>
      </c>
      <c r="L2191">
        <v>91000</v>
      </c>
      <c r="M2191">
        <v>70000</v>
      </c>
      <c r="N2191" s="1" t="str">
        <f t="shared" si="69"/>
        <v>Mid ($60k–$90k)</v>
      </c>
      <c r="O2191" t="s">
        <v>29</v>
      </c>
      <c r="P2191" t="s">
        <v>999</v>
      </c>
      <c r="Q2191" t="s">
        <v>999</v>
      </c>
      <c r="R2191" t="s">
        <v>36</v>
      </c>
      <c r="S2191" t="s">
        <v>72</v>
      </c>
      <c r="T2191" t="s">
        <v>113</v>
      </c>
    </row>
    <row r="2192" spans="1:20" ht="30" x14ac:dyDescent="0.25">
      <c r="A2192" t="s">
        <v>3693</v>
      </c>
      <c r="B2192" t="s">
        <v>3695</v>
      </c>
      <c r="C2192" t="s">
        <v>126</v>
      </c>
      <c r="D2192" t="s">
        <v>32</v>
      </c>
      <c r="E2192" s="1" t="s">
        <v>3694</v>
      </c>
      <c r="F2192">
        <v>3.5</v>
      </c>
      <c r="G2192" t="s">
        <v>2928</v>
      </c>
      <c r="H2192" t="str">
        <f t="shared" si="68"/>
        <v>Denver</v>
      </c>
      <c r="I2192" t="b">
        <v>0</v>
      </c>
      <c r="J2192" t="s">
        <v>28</v>
      </c>
      <c r="K2192">
        <v>49000</v>
      </c>
      <c r="L2192">
        <v>91000</v>
      </c>
      <c r="M2192">
        <v>70000</v>
      </c>
      <c r="N2192" s="1" t="str">
        <f t="shared" si="69"/>
        <v>Mid ($60k–$90k)</v>
      </c>
      <c r="O2192" t="s">
        <v>29</v>
      </c>
      <c r="P2192" t="s">
        <v>1203</v>
      </c>
      <c r="Q2192" t="s">
        <v>62</v>
      </c>
      <c r="R2192" t="s">
        <v>36</v>
      </c>
      <c r="S2192" t="s">
        <v>72</v>
      </c>
      <c r="T2192" t="s">
        <v>81</v>
      </c>
    </row>
    <row r="2193" spans="1:20" ht="30" x14ac:dyDescent="0.25">
      <c r="A2193" t="s">
        <v>66</v>
      </c>
      <c r="B2193" t="s">
        <v>66</v>
      </c>
      <c r="C2193" t="s">
        <v>31</v>
      </c>
      <c r="D2193" t="s">
        <v>40</v>
      </c>
      <c r="E2193" s="1" t="s">
        <v>3696</v>
      </c>
      <c r="F2193">
        <v>5</v>
      </c>
      <c r="G2193" t="s">
        <v>2928</v>
      </c>
      <c r="H2193" t="str">
        <f t="shared" si="68"/>
        <v>Denver</v>
      </c>
      <c r="I2193" t="b">
        <v>0</v>
      </c>
      <c r="J2193" t="s">
        <v>28</v>
      </c>
      <c r="K2193">
        <v>49000</v>
      </c>
      <c r="L2193">
        <v>91000</v>
      </c>
      <c r="M2193">
        <v>70000</v>
      </c>
      <c r="N2193" s="1" t="str">
        <f t="shared" si="69"/>
        <v>Mid ($60k–$90k)</v>
      </c>
      <c r="O2193" t="s">
        <v>29</v>
      </c>
      <c r="P2193" t="s">
        <v>52</v>
      </c>
      <c r="Q2193" t="s">
        <v>46</v>
      </c>
      <c r="R2193" t="s">
        <v>103</v>
      </c>
      <c r="S2193" t="s">
        <v>44</v>
      </c>
      <c r="T2193" t="s">
        <v>308</v>
      </c>
    </row>
    <row r="2194" spans="1:20" x14ac:dyDescent="0.25">
      <c r="A2194" t="s">
        <v>49</v>
      </c>
      <c r="B2194" t="s">
        <v>49</v>
      </c>
      <c r="C2194" t="s">
        <v>31</v>
      </c>
      <c r="D2194" t="s">
        <v>32</v>
      </c>
      <c r="E2194" t="s">
        <v>3697</v>
      </c>
      <c r="F2194">
        <v>-1</v>
      </c>
      <c r="G2194" t="s">
        <v>3698</v>
      </c>
      <c r="H2194" t="str">
        <f t="shared" si="68"/>
        <v>Aurora</v>
      </c>
      <c r="I2194" t="b">
        <v>1</v>
      </c>
      <c r="J2194" t="s">
        <v>28</v>
      </c>
      <c r="K2194">
        <v>49000</v>
      </c>
      <c r="L2194">
        <v>91000</v>
      </c>
      <c r="M2194">
        <v>70000</v>
      </c>
      <c r="N2194" s="1" t="str">
        <f t="shared" si="69"/>
        <v>Mid ($60k–$90k)</v>
      </c>
      <c r="O2194" t="s">
        <v>29</v>
      </c>
      <c r="P2194">
        <v>-1</v>
      </c>
      <c r="Q2194">
        <v>-1</v>
      </c>
      <c r="R2194">
        <v>-1</v>
      </c>
      <c r="S2194">
        <v>-1</v>
      </c>
      <c r="T2194">
        <v>-1</v>
      </c>
    </row>
    <row r="2195" spans="1:20" ht="30" x14ac:dyDescent="0.25">
      <c r="A2195" t="s">
        <v>49</v>
      </c>
      <c r="B2195" t="s">
        <v>49</v>
      </c>
      <c r="C2195" t="s">
        <v>31</v>
      </c>
      <c r="D2195" t="s">
        <v>32</v>
      </c>
      <c r="E2195" s="1" t="s">
        <v>221</v>
      </c>
      <c r="F2195">
        <v>4.0999999999999996</v>
      </c>
      <c r="G2195" t="s">
        <v>2928</v>
      </c>
      <c r="H2195" t="str">
        <f t="shared" si="68"/>
        <v>Denver</v>
      </c>
      <c r="I2195" t="b">
        <v>0</v>
      </c>
      <c r="J2195" t="s">
        <v>28</v>
      </c>
      <c r="K2195">
        <v>49000</v>
      </c>
      <c r="L2195">
        <v>91000</v>
      </c>
      <c r="M2195">
        <v>70000</v>
      </c>
      <c r="N2195" s="1" t="str">
        <f t="shared" si="69"/>
        <v>Mid ($60k–$90k)</v>
      </c>
      <c r="O2195" t="s">
        <v>29</v>
      </c>
      <c r="P2195" t="s">
        <v>171</v>
      </c>
      <c r="Q2195" t="s">
        <v>78</v>
      </c>
      <c r="R2195" t="s">
        <v>36</v>
      </c>
      <c r="S2195" t="s">
        <v>72</v>
      </c>
      <c r="T2195" t="s">
        <v>74</v>
      </c>
    </row>
    <row r="2196" spans="1:20" ht="30" x14ac:dyDescent="0.25">
      <c r="A2196" t="s">
        <v>3699</v>
      </c>
      <c r="B2196" t="s">
        <v>3701</v>
      </c>
      <c r="C2196" t="s">
        <v>31</v>
      </c>
      <c r="D2196" t="s">
        <v>32</v>
      </c>
      <c r="E2196" s="1" t="s">
        <v>3700</v>
      </c>
      <c r="F2196">
        <v>3.5</v>
      </c>
      <c r="G2196" t="s">
        <v>2928</v>
      </c>
      <c r="H2196" t="str">
        <f t="shared" si="68"/>
        <v>Denver</v>
      </c>
      <c r="I2196" t="b">
        <v>0</v>
      </c>
      <c r="J2196" t="s">
        <v>28</v>
      </c>
      <c r="K2196">
        <v>49000</v>
      </c>
      <c r="L2196">
        <v>91000</v>
      </c>
      <c r="M2196">
        <v>70000</v>
      </c>
      <c r="N2196" s="1" t="str">
        <f t="shared" si="69"/>
        <v>Mid ($60k–$90k)</v>
      </c>
      <c r="O2196" t="s">
        <v>29</v>
      </c>
      <c r="P2196" t="s">
        <v>243</v>
      </c>
      <c r="Q2196" t="s">
        <v>242</v>
      </c>
      <c r="R2196" t="s">
        <v>43</v>
      </c>
      <c r="S2196" t="s">
        <v>242</v>
      </c>
      <c r="T2196" t="s">
        <v>47</v>
      </c>
    </row>
    <row r="2197" spans="1:20" ht="30" x14ac:dyDescent="0.25">
      <c r="A2197" t="s">
        <v>3561</v>
      </c>
      <c r="B2197" t="s">
        <v>3563</v>
      </c>
      <c r="C2197" t="s">
        <v>31</v>
      </c>
      <c r="D2197" t="s">
        <v>54</v>
      </c>
      <c r="E2197" s="1" t="s">
        <v>3702</v>
      </c>
      <c r="F2197">
        <v>3.5</v>
      </c>
      <c r="G2197" t="s">
        <v>3661</v>
      </c>
      <c r="H2197" t="str">
        <f t="shared" si="68"/>
        <v>Greenwood Village</v>
      </c>
      <c r="I2197" t="b">
        <v>0</v>
      </c>
      <c r="J2197" t="s">
        <v>28</v>
      </c>
      <c r="K2197">
        <v>49000</v>
      </c>
      <c r="L2197">
        <v>91000</v>
      </c>
      <c r="M2197">
        <v>70000</v>
      </c>
      <c r="N2197" s="1" t="str">
        <f t="shared" si="69"/>
        <v>Mid ($60k–$90k)</v>
      </c>
      <c r="O2197" t="s">
        <v>29</v>
      </c>
      <c r="P2197" t="s">
        <v>1156</v>
      </c>
      <c r="Q2197" t="s">
        <v>487</v>
      </c>
      <c r="R2197" t="s">
        <v>57</v>
      </c>
      <c r="S2197" t="s">
        <v>72</v>
      </c>
      <c r="T2197" t="s">
        <v>175</v>
      </c>
    </row>
    <row r="2198" spans="1:20" ht="30" x14ac:dyDescent="0.25">
      <c r="A2198" t="s">
        <v>2166</v>
      </c>
      <c r="B2198" t="s">
        <v>2166</v>
      </c>
      <c r="C2198" t="s">
        <v>48</v>
      </c>
      <c r="D2198" t="s">
        <v>32</v>
      </c>
      <c r="E2198" s="1" t="s">
        <v>3703</v>
      </c>
      <c r="F2198">
        <v>3.6</v>
      </c>
      <c r="G2198" t="s">
        <v>3678</v>
      </c>
      <c r="H2198" t="str">
        <f t="shared" si="68"/>
        <v>Lakewood</v>
      </c>
      <c r="I2198" t="b">
        <v>0</v>
      </c>
      <c r="J2198" t="s">
        <v>28</v>
      </c>
      <c r="K2198">
        <v>49000</v>
      </c>
      <c r="L2198">
        <v>91000</v>
      </c>
      <c r="M2198">
        <v>70000</v>
      </c>
      <c r="N2198" s="1" t="str">
        <f t="shared" si="69"/>
        <v>Mid ($60k–$90k)</v>
      </c>
      <c r="O2198" t="s">
        <v>29</v>
      </c>
      <c r="P2198" t="s">
        <v>1776</v>
      </c>
      <c r="Q2198" t="s">
        <v>696</v>
      </c>
      <c r="R2198" t="s">
        <v>43</v>
      </c>
      <c r="S2198" t="s">
        <v>44</v>
      </c>
      <c r="T2198" t="s">
        <v>175</v>
      </c>
    </row>
    <row r="2199" spans="1:20" ht="30" x14ac:dyDescent="0.25">
      <c r="A2199" t="s">
        <v>49</v>
      </c>
      <c r="B2199" t="s">
        <v>49</v>
      </c>
      <c r="C2199" t="s">
        <v>31</v>
      </c>
      <c r="D2199" t="s">
        <v>32</v>
      </c>
      <c r="E2199" s="1" t="s">
        <v>3704</v>
      </c>
      <c r="F2199">
        <v>4.7</v>
      </c>
      <c r="G2199" t="s">
        <v>1140</v>
      </c>
      <c r="H2199" t="str">
        <f t="shared" si="68"/>
        <v>Centennial</v>
      </c>
      <c r="I2199" t="b">
        <v>0</v>
      </c>
      <c r="J2199" t="s">
        <v>28</v>
      </c>
      <c r="K2199">
        <v>49000</v>
      </c>
      <c r="L2199">
        <v>91000</v>
      </c>
      <c r="M2199">
        <v>70000</v>
      </c>
      <c r="N2199" s="1" t="str">
        <f t="shared" si="69"/>
        <v>Mid ($60k–$90k)</v>
      </c>
      <c r="O2199" t="s">
        <v>29</v>
      </c>
      <c r="P2199" t="s">
        <v>171</v>
      </c>
      <c r="Q2199" t="s">
        <v>78</v>
      </c>
      <c r="R2199" t="s">
        <v>23</v>
      </c>
      <c r="S2199" t="s">
        <v>44</v>
      </c>
      <c r="T2199" t="s">
        <v>47</v>
      </c>
    </row>
    <row r="2200" spans="1:20" ht="30" x14ac:dyDescent="0.25">
      <c r="A2200" t="s">
        <v>3705</v>
      </c>
      <c r="B2200" t="s">
        <v>3705</v>
      </c>
      <c r="C2200" t="s">
        <v>31</v>
      </c>
      <c r="D2200" t="s">
        <v>32</v>
      </c>
      <c r="E2200" s="1" t="s">
        <v>3706</v>
      </c>
      <c r="F2200">
        <v>3</v>
      </c>
      <c r="G2200" t="s">
        <v>2928</v>
      </c>
      <c r="H2200" t="str">
        <f t="shared" si="68"/>
        <v>Denver</v>
      </c>
      <c r="I2200" t="b">
        <v>0</v>
      </c>
      <c r="J2200" t="s">
        <v>28</v>
      </c>
      <c r="K2200">
        <v>49000</v>
      </c>
      <c r="L2200">
        <v>91000</v>
      </c>
      <c r="M2200">
        <v>70000</v>
      </c>
      <c r="N2200" s="1" t="str">
        <f t="shared" si="69"/>
        <v>Mid ($60k–$90k)</v>
      </c>
      <c r="O2200" t="s">
        <v>29</v>
      </c>
      <c r="P2200" t="s">
        <v>37</v>
      </c>
      <c r="Q2200" t="s">
        <v>38</v>
      </c>
      <c r="R2200" t="s">
        <v>84</v>
      </c>
      <c r="S2200" t="s">
        <v>44</v>
      </c>
      <c r="T2200" t="s">
        <v>47</v>
      </c>
    </row>
    <row r="2201" spans="1:20" ht="30" x14ac:dyDescent="0.25">
      <c r="A2201" t="s">
        <v>3707</v>
      </c>
      <c r="B2201" t="s">
        <v>3707</v>
      </c>
      <c r="C2201" t="s">
        <v>31</v>
      </c>
      <c r="D2201" t="s">
        <v>32</v>
      </c>
      <c r="E2201" s="1" t="s">
        <v>3708</v>
      </c>
      <c r="F2201">
        <v>3.5</v>
      </c>
      <c r="G2201" t="s">
        <v>2928</v>
      </c>
      <c r="H2201" t="str">
        <f t="shared" si="68"/>
        <v>Denver</v>
      </c>
      <c r="I2201" t="b">
        <v>0</v>
      </c>
      <c r="J2201" t="s">
        <v>28</v>
      </c>
      <c r="K2201">
        <v>49000</v>
      </c>
      <c r="L2201">
        <v>91000</v>
      </c>
      <c r="M2201">
        <v>70000</v>
      </c>
      <c r="N2201" s="1" t="str">
        <f t="shared" si="69"/>
        <v>Mid ($60k–$90k)</v>
      </c>
      <c r="O2201" t="s">
        <v>29</v>
      </c>
      <c r="P2201" t="s">
        <v>143</v>
      </c>
      <c r="Q2201" t="s">
        <v>46</v>
      </c>
      <c r="R2201" t="s">
        <v>103</v>
      </c>
      <c r="S2201" t="s">
        <v>44</v>
      </c>
      <c r="T2201" t="s">
        <v>105</v>
      </c>
    </row>
    <row r="2202" spans="1:20" x14ac:dyDescent="0.25">
      <c r="A2202" t="s">
        <v>49</v>
      </c>
      <c r="B2202" t="s">
        <v>49</v>
      </c>
      <c r="C2202" t="s">
        <v>31</v>
      </c>
      <c r="D2202" t="s">
        <v>32</v>
      </c>
      <c r="E2202" t="s">
        <v>3709</v>
      </c>
      <c r="F2202">
        <v>-1</v>
      </c>
      <c r="G2202" t="s">
        <v>1140</v>
      </c>
      <c r="H2202" t="str">
        <f t="shared" si="68"/>
        <v>Centennial</v>
      </c>
      <c r="I2202" t="b">
        <v>1</v>
      </c>
      <c r="J2202" t="s">
        <v>28</v>
      </c>
      <c r="K2202">
        <v>49000</v>
      </c>
      <c r="L2202">
        <v>91000</v>
      </c>
      <c r="M2202">
        <v>70000</v>
      </c>
      <c r="N2202" s="1" t="str">
        <f t="shared" si="69"/>
        <v>Mid ($60k–$90k)</v>
      </c>
      <c r="O2202" t="s">
        <v>29</v>
      </c>
      <c r="P2202">
        <v>-1</v>
      </c>
      <c r="Q2202">
        <v>-1</v>
      </c>
      <c r="R2202">
        <v>-1</v>
      </c>
      <c r="S2202">
        <v>-1</v>
      </c>
      <c r="T2202">
        <v>-1</v>
      </c>
    </row>
    <row r="2203" spans="1:20" ht="30" x14ac:dyDescent="0.25">
      <c r="A2203" t="s">
        <v>3710</v>
      </c>
      <c r="B2203" t="s">
        <v>3710</v>
      </c>
      <c r="C2203" t="s">
        <v>48</v>
      </c>
      <c r="D2203" t="s">
        <v>40</v>
      </c>
      <c r="E2203" s="1" t="s">
        <v>3711</v>
      </c>
      <c r="F2203">
        <v>2.6</v>
      </c>
      <c r="G2203" t="s">
        <v>2928</v>
      </c>
      <c r="H2203" t="str">
        <f t="shared" si="68"/>
        <v>Denver</v>
      </c>
      <c r="I2203" t="b">
        <v>0</v>
      </c>
      <c r="J2203" t="s">
        <v>28</v>
      </c>
      <c r="K2203">
        <v>49000</v>
      </c>
      <c r="L2203">
        <v>91000</v>
      </c>
      <c r="M2203">
        <v>70000</v>
      </c>
      <c r="N2203" s="1" t="str">
        <f t="shared" si="69"/>
        <v>Mid ($60k–$90k)</v>
      </c>
      <c r="O2203" t="s">
        <v>29</v>
      </c>
      <c r="P2203" t="s">
        <v>104</v>
      </c>
      <c r="Q2203" t="s">
        <v>78</v>
      </c>
      <c r="R2203" t="s">
        <v>84</v>
      </c>
      <c r="S2203" t="s">
        <v>44</v>
      </c>
      <c r="T2203" t="s">
        <v>129</v>
      </c>
    </row>
    <row r="2204" spans="1:20" x14ac:dyDescent="0.25">
      <c r="A2204" t="s">
        <v>579</v>
      </c>
      <c r="B2204" t="s">
        <v>579</v>
      </c>
      <c r="C2204" t="s">
        <v>31</v>
      </c>
      <c r="D2204" t="s">
        <v>32</v>
      </c>
      <c r="E2204" t="s">
        <v>3712</v>
      </c>
      <c r="F2204">
        <v>-1</v>
      </c>
      <c r="G2204" t="s">
        <v>2928</v>
      </c>
      <c r="H2204" t="str">
        <f t="shared" si="68"/>
        <v>Denver</v>
      </c>
      <c r="I2204" t="b">
        <v>0</v>
      </c>
      <c r="J2204" t="s">
        <v>28</v>
      </c>
      <c r="K2204">
        <v>49000</v>
      </c>
      <c r="L2204">
        <v>91000</v>
      </c>
      <c r="M2204">
        <v>70000</v>
      </c>
      <c r="N2204" s="1" t="str">
        <f t="shared" si="69"/>
        <v>Mid ($60k–$90k)</v>
      </c>
      <c r="O2204" t="s">
        <v>29</v>
      </c>
      <c r="P2204">
        <v>-1</v>
      </c>
      <c r="Q2204">
        <v>-1</v>
      </c>
      <c r="R2204">
        <v>-1</v>
      </c>
      <c r="S2204">
        <v>-1</v>
      </c>
      <c r="T2204">
        <v>-1</v>
      </c>
    </row>
    <row r="2205" spans="1:20" ht="30" x14ac:dyDescent="0.25">
      <c r="A2205" t="s">
        <v>49</v>
      </c>
      <c r="B2205" t="s">
        <v>49</v>
      </c>
      <c r="C2205" t="s">
        <v>31</v>
      </c>
      <c r="D2205" t="s">
        <v>32</v>
      </c>
      <c r="E2205" s="1" t="s">
        <v>967</v>
      </c>
      <c r="F2205">
        <v>3.3</v>
      </c>
      <c r="G2205" t="s">
        <v>3713</v>
      </c>
      <c r="H2205" t="str">
        <f t="shared" si="68"/>
        <v>Broomfield</v>
      </c>
      <c r="I2205" t="b">
        <v>0</v>
      </c>
      <c r="J2205" t="s">
        <v>28</v>
      </c>
      <c r="K2205">
        <v>49000</v>
      </c>
      <c r="L2205">
        <v>91000</v>
      </c>
      <c r="M2205">
        <v>70000</v>
      </c>
      <c r="N2205" s="1" t="str">
        <f t="shared" si="69"/>
        <v>Mid ($60k–$90k)</v>
      </c>
      <c r="O2205" t="s">
        <v>29</v>
      </c>
      <c r="P2205" t="s">
        <v>52</v>
      </c>
      <c r="Q2205" t="s">
        <v>46</v>
      </c>
      <c r="R2205" t="s">
        <v>103</v>
      </c>
      <c r="S2205" t="s">
        <v>44</v>
      </c>
      <c r="T2205" t="s">
        <v>132</v>
      </c>
    </row>
    <row r="2206" spans="1:20" ht="30" x14ac:dyDescent="0.25">
      <c r="A2206" t="s">
        <v>3714</v>
      </c>
      <c r="B2206" t="s">
        <v>3715</v>
      </c>
      <c r="C2206" t="s">
        <v>192</v>
      </c>
      <c r="D2206" t="s">
        <v>32</v>
      </c>
      <c r="E2206" s="1" t="s">
        <v>3685</v>
      </c>
      <c r="F2206">
        <v>3.3</v>
      </c>
      <c r="G2206" t="s">
        <v>3678</v>
      </c>
      <c r="H2206" t="str">
        <f t="shared" si="68"/>
        <v>Lakewood</v>
      </c>
      <c r="I2206" t="b">
        <v>0</v>
      </c>
      <c r="J2206" t="s">
        <v>28</v>
      </c>
      <c r="K2206">
        <v>49000</v>
      </c>
      <c r="L2206">
        <v>91000</v>
      </c>
      <c r="M2206">
        <v>70000</v>
      </c>
      <c r="N2206" s="1" t="str">
        <f t="shared" si="69"/>
        <v>Mid ($60k–$90k)</v>
      </c>
      <c r="O2206" t="s">
        <v>29</v>
      </c>
      <c r="P2206" t="s">
        <v>2935</v>
      </c>
      <c r="Q2206" t="s">
        <v>242</v>
      </c>
      <c r="R2206" t="s">
        <v>36</v>
      </c>
      <c r="S2206" t="s">
        <v>242</v>
      </c>
      <c r="T2206" t="s">
        <v>47</v>
      </c>
    </row>
    <row r="2207" spans="1:20" ht="30" x14ac:dyDescent="0.25">
      <c r="A2207" t="s">
        <v>2307</v>
      </c>
      <c r="B2207" t="s">
        <v>2307</v>
      </c>
      <c r="C2207" t="s">
        <v>31</v>
      </c>
      <c r="D2207" t="s">
        <v>32</v>
      </c>
      <c r="E2207" s="1" t="s">
        <v>908</v>
      </c>
      <c r="F2207">
        <v>2.5</v>
      </c>
      <c r="G2207" t="s">
        <v>2928</v>
      </c>
      <c r="H2207" t="str">
        <f t="shared" si="68"/>
        <v>Denver</v>
      </c>
      <c r="I2207" t="b">
        <v>0</v>
      </c>
      <c r="J2207" t="s">
        <v>28</v>
      </c>
      <c r="K2207">
        <v>49000</v>
      </c>
      <c r="L2207">
        <v>91000</v>
      </c>
      <c r="M2207">
        <v>70000</v>
      </c>
      <c r="N2207" s="1" t="str">
        <f t="shared" si="69"/>
        <v>Mid ($60k–$90k)</v>
      </c>
      <c r="O2207" t="s">
        <v>29</v>
      </c>
      <c r="P2207" t="s">
        <v>171</v>
      </c>
      <c r="Q2207" t="s">
        <v>78</v>
      </c>
      <c r="R2207" t="s">
        <v>103</v>
      </c>
      <c r="S2207" t="s">
        <v>44</v>
      </c>
      <c r="T2207" t="s">
        <v>47</v>
      </c>
    </row>
    <row r="2208" spans="1:20" ht="30" x14ac:dyDescent="0.25">
      <c r="A2208" t="s">
        <v>235</v>
      </c>
      <c r="B2208" t="s">
        <v>235</v>
      </c>
      <c r="C2208" t="s">
        <v>31</v>
      </c>
      <c r="D2208" t="s">
        <v>40</v>
      </c>
      <c r="E2208" s="1" t="s">
        <v>3716</v>
      </c>
      <c r="F2208">
        <v>5</v>
      </c>
      <c r="G2208" t="s">
        <v>2397</v>
      </c>
      <c r="H2208" t="str">
        <f t="shared" si="68"/>
        <v>Boulder</v>
      </c>
      <c r="I2208" t="b">
        <v>1</v>
      </c>
      <c r="J2208" t="s">
        <v>28</v>
      </c>
      <c r="K2208">
        <v>49000</v>
      </c>
      <c r="L2208">
        <v>91000</v>
      </c>
      <c r="M2208">
        <v>70000</v>
      </c>
      <c r="N2208" s="1" t="str">
        <f t="shared" si="69"/>
        <v>Mid ($60k–$90k)</v>
      </c>
      <c r="O2208" t="s">
        <v>29</v>
      </c>
      <c r="P2208" t="s">
        <v>171</v>
      </c>
      <c r="Q2208" t="s">
        <v>78</v>
      </c>
      <c r="R2208" t="s">
        <v>84</v>
      </c>
      <c r="S2208" t="s">
        <v>44</v>
      </c>
      <c r="T2208" t="s">
        <v>129</v>
      </c>
    </row>
    <row r="2209" spans="1:20" ht="30" x14ac:dyDescent="0.25">
      <c r="A2209" t="s">
        <v>49</v>
      </c>
      <c r="B2209" t="s">
        <v>49</v>
      </c>
      <c r="C2209" t="s">
        <v>31</v>
      </c>
      <c r="D2209" t="s">
        <v>40</v>
      </c>
      <c r="E2209" s="1" t="s">
        <v>3696</v>
      </c>
      <c r="F2209">
        <v>5</v>
      </c>
      <c r="G2209" t="s">
        <v>2928</v>
      </c>
      <c r="H2209" t="str">
        <f t="shared" si="68"/>
        <v>Denver</v>
      </c>
      <c r="I2209" t="b">
        <v>0</v>
      </c>
      <c r="J2209" t="s">
        <v>28</v>
      </c>
      <c r="K2209">
        <v>49000</v>
      </c>
      <c r="L2209">
        <v>91000</v>
      </c>
      <c r="M2209">
        <v>70000</v>
      </c>
      <c r="N2209" s="1" t="str">
        <f t="shared" si="69"/>
        <v>Mid ($60k–$90k)</v>
      </c>
      <c r="O2209" t="s">
        <v>29</v>
      </c>
      <c r="P2209" t="s">
        <v>52</v>
      </c>
      <c r="Q2209" t="s">
        <v>46</v>
      </c>
      <c r="R2209" t="s">
        <v>103</v>
      </c>
      <c r="S2209" t="s">
        <v>44</v>
      </c>
      <c r="T2209" t="s">
        <v>308</v>
      </c>
    </row>
    <row r="2210" spans="1:20" ht="30" x14ac:dyDescent="0.25">
      <c r="A2210" t="s">
        <v>3717</v>
      </c>
      <c r="B2210" t="s">
        <v>3717</v>
      </c>
      <c r="C2210" t="s">
        <v>31</v>
      </c>
      <c r="D2210" t="s">
        <v>32</v>
      </c>
      <c r="E2210" s="1" t="s">
        <v>1936</v>
      </c>
      <c r="F2210">
        <v>3.7</v>
      </c>
      <c r="G2210" t="s">
        <v>3672</v>
      </c>
      <c r="H2210" t="str">
        <f t="shared" si="68"/>
        <v>Englewood</v>
      </c>
      <c r="I2210" t="b">
        <v>1</v>
      </c>
      <c r="J2210" t="s">
        <v>28</v>
      </c>
      <c r="K2210">
        <v>49000</v>
      </c>
      <c r="L2210">
        <v>91000</v>
      </c>
      <c r="M2210">
        <v>70000</v>
      </c>
      <c r="N2210" s="1" t="str">
        <f t="shared" si="69"/>
        <v>Mid ($60k–$90k)</v>
      </c>
      <c r="O2210" t="s">
        <v>29</v>
      </c>
      <c r="P2210" t="s">
        <v>90</v>
      </c>
      <c r="Q2210" t="s">
        <v>78</v>
      </c>
      <c r="R2210" t="s">
        <v>103</v>
      </c>
      <c r="S2210" t="s">
        <v>44</v>
      </c>
      <c r="T2210" t="s">
        <v>96</v>
      </c>
    </row>
    <row r="2211" spans="1:20" ht="30" x14ac:dyDescent="0.25">
      <c r="A2211" t="s">
        <v>3718</v>
      </c>
      <c r="B2211" t="s">
        <v>3720</v>
      </c>
      <c r="C2211" t="s">
        <v>31</v>
      </c>
      <c r="D2211" t="s">
        <v>54</v>
      </c>
      <c r="E2211" s="1" t="s">
        <v>3719</v>
      </c>
      <c r="F2211">
        <v>4</v>
      </c>
      <c r="G2211" t="s">
        <v>3672</v>
      </c>
      <c r="H2211" t="str">
        <f t="shared" si="68"/>
        <v>Englewood</v>
      </c>
      <c r="I2211" t="b">
        <v>1</v>
      </c>
      <c r="J2211" t="s">
        <v>28</v>
      </c>
      <c r="K2211">
        <v>49000</v>
      </c>
      <c r="L2211">
        <v>91000</v>
      </c>
      <c r="M2211">
        <v>70000</v>
      </c>
      <c r="N2211" s="1" t="str">
        <f t="shared" si="69"/>
        <v>Mid ($60k–$90k)</v>
      </c>
      <c r="O2211" t="s">
        <v>29</v>
      </c>
      <c r="P2211">
        <v>-1</v>
      </c>
      <c r="Q2211">
        <v>-1</v>
      </c>
      <c r="R2211" t="s">
        <v>84</v>
      </c>
      <c r="S2211" t="s">
        <v>44</v>
      </c>
      <c r="T2211" t="s">
        <v>96</v>
      </c>
    </row>
    <row r="2212" spans="1:20" ht="30" x14ac:dyDescent="0.25">
      <c r="A2212" t="s">
        <v>3721</v>
      </c>
      <c r="B2212" t="s">
        <v>3723</v>
      </c>
      <c r="C2212" t="s">
        <v>31</v>
      </c>
      <c r="D2212" t="s">
        <v>32</v>
      </c>
      <c r="E2212" s="1" t="s">
        <v>3722</v>
      </c>
      <c r="F2212">
        <v>4.3</v>
      </c>
      <c r="G2212" t="s">
        <v>2928</v>
      </c>
      <c r="H2212" t="str">
        <f t="shared" si="68"/>
        <v>Denver</v>
      </c>
      <c r="I2212" t="b">
        <v>0</v>
      </c>
      <c r="J2212" t="s">
        <v>28</v>
      </c>
      <c r="K2212">
        <v>49000</v>
      </c>
      <c r="L2212">
        <v>91000</v>
      </c>
      <c r="M2212">
        <v>70000</v>
      </c>
      <c r="N2212" s="1" t="str">
        <f t="shared" si="69"/>
        <v>Mid ($60k–$90k)</v>
      </c>
      <c r="O2212" t="s">
        <v>29</v>
      </c>
      <c r="P2212" t="s">
        <v>2935</v>
      </c>
      <c r="Q2212" t="s">
        <v>242</v>
      </c>
      <c r="R2212" t="s">
        <v>57</v>
      </c>
      <c r="S2212" t="s">
        <v>242</v>
      </c>
      <c r="T2212" t="s">
        <v>47</v>
      </c>
    </row>
    <row r="2213" spans="1:20" ht="30" x14ac:dyDescent="0.25">
      <c r="A2213" t="s">
        <v>3724</v>
      </c>
      <c r="B2213" t="s">
        <v>3726</v>
      </c>
      <c r="C2213" t="s">
        <v>48</v>
      </c>
      <c r="D2213" t="s">
        <v>40</v>
      </c>
      <c r="E2213" s="1" t="s">
        <v>3725</v>
      </c>
      <c r="F2213">
        <v>3</v>
      </c>
      <c r="G2213" t="s">
        <v>3713</v>
      </c>
      <c r="H2213" t="str">
        <f t="shared" si="68"/>
        <v>Broomfield</v>
      </c>
      <c r="I2213" t="b">
        <v>0</v>
      </c>
      <c r="J2213" t="s">
        <v>28</v>
      </c>
      <c r="K2213">
        <v>57000</v>
      </c>
      <c r="L2213">
        <v>100000</v>
      </c>
      <c r="M2213">
        <v>78500</v>
      </c>
      <c r="N2213" s="1" t="str">
        <f t="shared" si="69"/>
        <v>Mid ($60k–$90k)</v>
      </c>
      <c r="O2213" t="s">
        <v>29</v>
      </c>
      <c r="P2213" t="s">
        <v>2080</v>
      </c>
      <c r="Q2213" t="s">
        <v>1050</v>
      </c>
      <c r="R2213" t="s">
        <v>36</v>
      </c>
      <c r="S2213" t="s">
        <v>72</v>
      </c>
      <c r="T2213" t="s">
        <v>113</v>
      </c>
    </row>
    <row r="2214" spans="1:20" ht="30" x14ac:dyDescent="0.25">
      <c r="A2214" t="s">
        <v>3727</v>
      </c>
      <c r="B2214" t="s">
        <v>3727</v>
      </c>
      <c r="C2214" t="s">
        <v>31</v>
      </c>
      <c r="D2214" t="s">
        <v>32</v>
      </c>
      <c r="E2214" s="1" t="s">
        <v>455</v>
      </c>
      <c r="F2214">
        <v>3.7</v>
      </c>
      <c r="G2214" t="s">
        <v>2928</v>
      </c>
      <c r="H2214" t="str">
        <f t="shared" si="68"/>
        <v>Denver</v>
      </c>
      <c r="I2214" t="b">
        <v>0</v>
      </c>
      <c r="J2214" t="s">
        <v>28</v>
      </c>
      <c r="K2214">
        <v>57000</v>
      </c>
      <c r="L2214">
        <v>100000</v>
      </c>
      <c r="M2214">
        <v>78500</v>
      </c>
      <c r="N2214" s="1" t="str">
        <f t="shared" si="69"/>
        <v>Mid ($60k–$90k)</v>
      </c>
      <c r="O2214" t="s">
        <v>29</v>
      </c>
      <c r="P2214" t="s">
        <v>52</v>
      </c>
      <c r="Q2214" t="s">
        <v>46</v>
      </c>
      <c r="R2214" t="s">
        <v>43</v>
      </c>
      <c r="S2214" t="s">
        <v>44</v>
      </c>
      <c r="T2214" t="s">
        <v>105</v>
      </c>
    </row>
    <row r="2215" spans="1:20" ht="30" x14ac:dyDescent="0.25">
      <c r="A2215" t="s">
        <v>3728</v>
      </c>
      <c r="B2215" t="s">
        <v>3728</v>
      </c>
      <c r="C2215" t="s">
        <v>31</v>
      </c>
      <c r="D2215" t="s">
        <v>40</v>
      </c>
      <c r="E2215" s="1" t="s">
        <v>3729</v>
      </c>
      <c r="F2215">
        <v>3.6</v>
      </c>
      <c r="G2215" t="s">
        <v>1140</v>
      </c>
      <c r="H2215" t="str">
        <f t="shared" si="68"/>
        <v>Centennial</v>
      </c>
      <c r="I2215" t="b">
        <v>0</v>
      </c>
      <c r="J2215" t="s">
        <v>28</v>
      </c>
      <c r="K2215">
        <v>57000</v>
      </c>
      <c r="L2215">
        <v>100000</v>
      </c>
      <c r="M2215">
        <v>78500</v>
      </c>
      <c r="N2215" s="1" t="str">
        <f t="shared" si="69"/>
        <v>Mid ($60k–$90k)</v>
      </c>
      <c r="O2215" t="s">
        <v>29</v>
      </c>
      <c r="P2215">
        <v>-1</v>
      </c>
      <c r="Q2215">
        <v>-1</v>
      </c>
      <c r="R2215" t="s">
        <v>36</v>
      </c>
      <c r="S2215" t="s">
        <v>72</v>
      </c>
      <c r="T2215" t="s">
        <v>113</v>
      </c>
    </row>
    <row r="2216" spans="1:20" ht="30" x14ac:dyDescent="0.25">
      <c r="A2216" t="s">
        <v>3727</v>
      </c>
      <c r="B2216" t="s">
        <v>3727</v>
      </c>
      <c r="C2216" t="s">
        <v>31</v>
      </c>
      <c r="D2216" t="s">
        <v>32</v>
      </c>
      <c r="E2216" s="1" t="s">
        <v>908</v>
      </c>
      <c r="F2216">
        <v>2.5</v>
      </c>
      <c r="G2216" t="s">
        <v>2928</v>
      </c>
      <c r="H2216" t="str">
        <f t="shared" si="68"/>
        <v>Denver</v>
      </c>
      <c r="I2216" t="b">
        <v>0</v>
      </c>
      <c r="J2216" t="s">
        <v>28</v>
      </c>
      <c r="K2216">
        <v>57000</v>
      </c>
      <c r="L2216">
        <v>100000</v>
      </c>
      <c r="M2216">
        <v>78500</v>
      </c>
      <c r="N2216" s="1" t="str">
        <f t="shared" si="69"/>
        <v>Mid ($60k–$90k)</v>
      </c>
      <c r="O2216" t="s">
        <v>29</v>
      </c>
      <c r="P2216" t="s">
        <v>171</v>
      </c>
      <c r="Q2216" t="s">
        <v>78</v>
      </c>
      <c r="R2216" t="s">
        <v>103</v>
      </c>
      <c r="S2216" t="s">
        <v>44</v>
      </c>
      <c r="T2216" t="s">
        <v>47</v>
      </c>
    </row>
    <row r="2217" spans="1:20" ht="30" x14ac:dyDescent="0.25">
      <c r="A2217" t="s">
        <v>513</v>
      </c>
      <c r="B2217" t="s">
        <v>515</v>
      </c>
      <c r="C2217" t="s">
        <v>48</v>
      </c>
      <c r="D2217" t="s">
        <v>54</v>
      </c>
      <c r="E2217" s="1" t="s">
        <v>3730</v>
      </c>
      <c r="F2217">
        <v>3.5</v>
      </c>
      <c r="G2217" t="s">
        <v>3672</v>
      </c>
      <c r="H2217" t="str">
        <f t="shared" si="68"/>
        <v>Englewood</v>
      </c>
      <c r="I2217" t="b">
        <v>0</v>
      </c>
      <c r="J2217" t="s">
        <v>28</v>
      </c>
      <c r="K2217">
        <v>57000</v>
      </c>
      <c r="L2217">
        <v>100000</v>
      </c>
      <c r="M2217">
        <v>78500</v>
      </c>
      <c r="N2217" s="1" t="str">
        <f t="shared" si="69"/>
        <v>Mid ($60k–$90k)</v>
      </c>
      <c r="O2217" t="s">
        <v>29</v>
      </c>
      <c r="P2217" t="s">
        <v>37</v>
      </c>
      <c r="Q2217" t="s">
        <v>38</v>
      </c>
      <c r="R2217" t="s">
        <v>57</v>
      </c>
      <c r="S2217" t="s">
        <v>44</v>
      </c>
      <c r="T2217" t="s">
        <v>47</v>
      </c>
    </row>
    <row r="2218" spans="1:20" ht="30" x14ac:dyDescent="0.25">
      <c r="A2218" t="s">
        <v>3731</v>
      </c>
      <c r="B2218" t="s">
        <v>3731</v>
      </c>
      <c r="C2218" t="s">
        <v>31</v>
      </c>
      <c r="D2218" t="s">
        <v>32</v>
      </c>
      <c r="E2218" s="1" t="s">
        <v>3732</v>
      </c>
      <c r="F2218">
        <v>4.2</v>
      </c>
      <c r="G2218" t="s">
        <v>2928</v>
      </c>
      <c r="H2218" t="str">
        <f t="shared" si="68"/>
        <v>Denver</v>
      </c>
      <c r="I2218" t="b">
        <v>0</v>
      </c>
      <c r="J2218" t="s">
        <v>28</v>
      </c>
      <c r="K2218">
        <v>57000</v>
      </c>
      <c r="L2218">
        <v>100000</v>
      </c>
      <c r="M2218">
        <v>78500</v>
      </c>
      <c r="N2218" s="1" t="str">
        <f t="shared" si="69"/>
        <v>Mid ($60k–$90k)</v>
      </c>
      <c r="O2218" t="s">
        <v>29</v>
      </c>
      <c r="P2218" t="s">
        <v>171</v>
      </c>
      <c r="Q2218" t="s">
        <v>78</v>
      </c>
      <c r="R2218" t="s">
        <v>103</v>
      </c>
      <c r="S2218" t="s">
        <v>44</v>
      </c>
      <c r="T2218" t="s">
        <v>132</v>
      </c>
    </row>
    <row r="2219" spans="1:20" ht="30" x14ac:dyDescent="0.25">
      <c r="A2219" t="s">
        <v>3733</v>
      </c>
      <c r="B2219" t="s">
        <v>3733</v>
      </c>
      <c r="C2219" t="s">
        <v>31</v>
      </c>
      <c r="D2219" t="s">
        <v>32</v>
      </c>
      <c r="E2219" s="1" t="s">
        <v>3734</v>
      </c>
      <c r="F2219">
        <v>4.0999999999999996</v>
      </c>
      <c r="G2219" t="s">
        <v>2928</v>
      </c>
      <c r="H2219" t="str">
        <f t="shared" si="68"/>
        <v>Denver</v>
      </c>
      <c r="I2219" t="b">
        <v>0</v>
      </c>
      <c r="J2219" t="s">
        <v>28</v>
      </c>
      <c r="K2219">
        <v>57000</v>
      </c>
      <c r="L2219">
        <v>100000</v>
      </c>
      <c r="M2219">
        <v>78500</v>
      </c>
      <c r="N2219" s="1" t="str">
        <f t="shared" si="69"/>
        <v>Mid ($60k–$90k)</v>
      </c>
      <c r="O2219" t="s">
        <v>29</v>
      </c>
      <c r="P2219" t="s">
        <v>159</v>
      </c>
      <c r="Q2219" t="s">
        <v>46</v>
      </c>
      <c r="R2219" t="s">
        <v>84</v>
      </c>
      <c r="S2219" t="s">
        <v>44</v>
      </c>
      <c r="T2219" t="s">
        <v>308</v>
      </c>
    </row>
    <row r="2220" spans="1:20" ht="30" x14ac:dyDescent="0.25">
      <c r="A2220" t="s">
        <v>3735</v>
      </c>
      <c r="B2220" t="s">
        <v>3735</v>
      </c>
      <c r="C2220" t="s">
        <v>48</v>
      </c>
      <c r="D2220" t="s">
        <v>40</v>
      </c>
      <c r="E2220" s="1" t="s">
        <v>1255</v>
      </c>
      <c r="F2220">
        <v>4</v>
      </c>
      <c r="G2220" t="s">
        <v>3698</v>
      </c>
      <c r="H2220" t="str">
        <f t="shared" si="68"/>
        <v>Aurora</v>
      </c>
      <c r="I2220" t="b">
        <v>0</v>
      </c>
      <c r="J2220" t="s">
        <v>28</v>
      </c>
      <c r="K2220">
        <v>57000</v>
      </c>
      <c r="L2220">
        <v>100000</v>
      </c>
      <c r="M2220">
        <v>78500</v>
      </c>
      <c r="N2220" s="1" t="str">
        <f t="shared" si="69"/>
        <v>Mid ($60k–$90k)</v>
      </c>
      <c r="O2220" t="s">
        <v>29</v>
      </c>
      <c r="P2220" t="s">
        <v>37</v>
      </c>
      <c r="Q2220" t="s">
        <v>38</v>
      </c>
      <c r="R2220" t="s">
        <v>36</v>
      </c>
      <c r="S2220" t="s">
        <v>24</v>
      </c>
      <c r="T2220" t="s">
        <v>113</v>
      </c>
    </row>
    <row r="2221" spans="1:20" ht="30" x14ac:dyDescent="0.25">
      <c r="A2221" t="s">
        <v>579</v>
      </c>
      <c r="B2221" t="s">
        <v>579</v>
      </c>
      <c r="C2221" t="s">
        <v>31</v>
      </c>
      <c r="D2221" t="s">
        <v>32</v>
      </c>
      <c r="E2221" s="1" t="s">
        <v>3736</v>
      </c>
      <c r="F2221">
        <v>2.9</v>
      </c>
      <c r="G2221" t="s">
        <v>3678</v>
      </c>
      <c r="H2221" t="str">
        <f t="shared" si="68"/>
        <v>Lakewood</v>
      </c>
      <c r="I2221" t="b">
        <v>0</v>
      </c>
      <c r="J2221" t="s">
        <v>28</v>
      </c>
      <c r="K2221">
        <v>57000</v>
      </c>
      <c r="L2221">
        <v>100000</v>
      </c>
      <c r="M2221">
        <v>78500</v>
      </c>
      <c r="N2221" s="1" t="str">
        <f t="shared" si="69"/>
        <v>Mid ($60k–$90k)</v>
      </c>
      <c r="O2221" t="s">
        <v>29</v>
      </c>
      <c r="P2221" t="s">
        <v>52</v>
      </c>
      <c r="Q2221" t="s">
        <v>46</v>
      </c>
      <c r="R2221" t="s">
        <v>71</v>
      </c>
      <c r="S2221" t="s">
        <v>72</v>
      </c>
      <c r="T2221" t="s">
        <v>129</v>
      </c>
    </row>
    <row r="2222" spans="1:20" ht="30" x14ac:dyDescent="0.25">
      <c r="A2222" t="s">
        <v>3737</v>
      </c>
      <c r="B2222" t="s">
        <v>3738</v>
      </c>
      <c r="C2222" t="s">
        <v>31</v>
      </c>
      <c r="D2222" t="s">
        <v>32</v>
      </c>
      <c r="E2222" s="1" t="s">
        <v>1403</v>
      </c>
      <c r="F2222">
        <v>5</v>
      </c>
      <c r="G2222" t="s">
        <v>3661</v>
      </c>
      <c r="H2222" t="str">
        <f t="shared" si="68"/>
        <v>Greenwood Village</v>
      </c>
      <c r="I2222" t="b">
        <v>0</v>
      </c>
      <c r="J2222" t="s">
        <v>28</v>
      </c>
      <c r="K2222">
        <v>57000</v>
      </c>
      <c r="L2222">
        <v>100000</v>
      </c>
      <c r="M2222">
        <v>78500</v>
      </c>
      <c r="N2222" s="1" t="str">
        <f t="shared" si="69"/>
        <v>Mid ($60k–$90k)</v>
      </c>
      <c r="O2222" t="s">
        <v>29</v>
      </c>
      <c r="P2222">
        <v>-1</v>
      </c>
      <c r="Q2222">
        <v>-1</v>
      </c>
      <c r="R2222" t="s">
        <v>84</v>
      </c>
      <c r="S2222" t="s">
        <v>44</v>
      </c>
      <c r="T2222" t="s">
        <v>129</v>
      </c>
    </row>
    <row r="2223" spans="1:20" ht="30" x14ac:dyDescent="0.25">
      <c r="A2223" t="s">
        <v>759</v>
      </c>
      <c r="B2223" t="s">
        <v>759</v>
      </c>
      <c r="C2223" t="s">
        <v>126</v>
      </c>
      <c r="D2223" t="s">
        <v>54</v>
      </c>
      <c r="E2223" s="1" t="s">
        <v>343</v>
      </c>
      <c r="F2223">
        <v>5</v>
      </c>
      <c r="G2223" t="s">
        <v>2928</v>
      </c>
      <c r="H2223" t="str">
        <f t="shared" si="68"/>
        <v>Denver</v>
      </c>
      <c r="I2223" t="b">
        <v>0</v>
      </c>
      <c r="J2223" t="s">
        <v>28</v>
      </c>
      <c r="K2223">
        <v>57000</v>
      </c>
      <c r="L2223">
        <v>100000</v>
      </c>
      <c r="M2223">
        <v>78500</v>
      </c>
      <c r="N2223" s="1" t="str">
        <f t="shared" si="69"/>
        <v>Mid ($60k–$90k)</v>
      </c>
      <c r="O2223" t="s">
        <v>29</v>
      </c>
      <c r="P2223" t="s">
        <v>52</v>
      </c>
      <c r="Q2223" t="s">
        <v>46</v>
      </c>
      <c r="R2223" t="s">
        <v>103</v>
      </c>
      <c r="S2223" t="s">
        <v>44</v>
      </c>
      <c r="T2223" t="s">
        <v>53</v>
      </c>
    </row>
    <row r="2224" spans="1:20" ht="30" x14ac:dyDescent="0.25">
      <c r="A2224" t="s">
        <v>2307</v>
      </c>
      <c r="B2224" t="s">
        <v>2307</v>
      </c>
      <c r="C2224" t="s">
        <v>31</v>
      </c>
      <c r="D2224" t="s">
        <v>32</v>
      </c>
      <c r="E2224" s="1" t="s">
        <v>3739</v>
      </c>
      <c r="F2224">
        <v>4.3</v>
      </c>
      <c r="G2224" t="s">
        <v>2928</v>
      </c>
      <c r="H2224" t="str">
        <f t="shared" si="68"/>
        <v>Denver</v>
      </c>
      <c r="I2224" t="b">
        <v>0</v>
      </c>
      <c r="J2224" t="s">
        <v>28</v>
      </c>
      <c r="K2224">
        <v>57000</v>
      </c>
      <c r="L2224">
        <v>100000</v>
      </c>
      <c r="M2224">
        <v>78500</v>
      </c>
      <c r="N2224" s="1" t="str">
        <f t="shared" si="69"/>
        <v>Mid ($60k–$90k)</v>
      </c>
      <c r="O2224" t="s">
        <v>29</v>
      </c>
      <c r="P2224" t="s">
        <v>171</v>
      </c>
      <c r="Q2224" t="s">
        <v>78</v>
      </c>
      <c r="R2224" t="s">
        <v>103</v>
      </c>
      <c r="S2224" t="s">
        <v>44</v>
      </c>
      <c r="T2224" t="s">
        <v>308</v>
      </c>
    </row>
    <row r="2225" spans="1:20" ht="30" x14ac:dyDescent="0.25">
      <c r="A2225" t="s">
        <v>3740</v>
      </c>
      <c r="B2225" t="s">
        <v>3742</v>
      </c>
      <c r="C2225" t="s">
        <v>31</v>
      </c>
      <c r="D2225" t="s">
        <v>32</v>
      </c>
      <c r="E2225" s="1" t="s">
        <v>3741</v>
      </c>
      <c r="F2225">
        <v>2.6</v>
      </c>
      <c r="G2225" t="s">
        <v>3698</v>
      </c>
      <c r="H2225" t="str">
        <f t="shared" si="68"/>
        <v>Aurora</v>
      </c>
      <c r="I2225" t="b">
        <v>0</v>
      </c>
      <c r="J2225" t="s">
        <v>28</v>
      </c>
      <c r="K2225">
        <v>57000</v>
      </c>
      <c r="L2225">
        <v>100000</v>
      </c>
      <c r="M2225">
        <v>78500</v>
      </c>
      <c r="N2225" s="1" t="str">
        <f t="shared" si="69"/>
        <v>Mid ($60k–$90k)</v>
      </c>
      <c r="O2225" t="s">
        <v>29</v>
      </c>
      <c r="P2225" t="s">
        <v>3222</v>
      </c>
      <c r="Q2225" t="s">
        <v>286</v>
      </c>
      <c r="R2225" t="s">
        <v>57</v>
      </c>
      <c r="S2225" t="s">
        <v>44</v>
      </c>
      <c r="T2225" t="s">
        <v>47</v>
      </c>
    </row>
    <row r="2226" spans="1:20" ht="30" x14ac:dyDescent="0.25">
      <c r="A2226" t="s">
        <v>2307</v>
      </c>
      <c r="B2226" t="s">
        <v>2307</v>
      </c>
      <c r="C2226" t="s">
        <v>31</v>
      </c>
      <c r="D2226" t="s">
        <v>32</v>
      </c>
      <c r="E2226" s="1" t="s">
        <v>3743</v>
      </c>
      <c r="F2226">
        <v>4.0999999999999996</v>
      </c>
      <c r="G2226" t="s">
        <v>2928</v>
      </c>
      <c r="H2226" t="str">
        <f t="shared" si="68"/>
        <v>Denver</v>
      </c>
      <c r="I2226" t="b">
        <v>0</v>
      </c>
      <c r="J2226" t="s">
        <v>28</v>
      </c>
      <c r="K2226">
        <v>57000</v>
      </c>
      <c r="L2226">
        <v>100000</v>
      </c>
      <c r="M2226">
        <v>78500</v>
      </c>
      <c r="N2226" s="1" t="str">
        <f t="shared" si="69"/>
        <v>Mid ($60k–$90k)</v>
      </c>
      <c r="O2226" t="s">
        <v>29</v>
      </c>
      <c r="P2226" t="s">
        <v>52</v>
      </c>
      <c r="Q2226" t="s">
        <v>46</v>
      </c>
      <c r="R2226" t="s">
        <v>84</v>
      </c>
      <c r="S2226" t="s">
        <v>44</v>
      </c>
      <c r="T2226" t="s">
        <v>129</v>
      </c>
    </row>
    <row r="2227" spans="1:20" ht="30" x14ac:dyDescent="0.25">
      <c r="A2227" t="s">
        <v>1365</v>
      </c>
      <c r="B2227" t="s">
        <v>88</v>
      </c>
      <c r="C2227" t="s">
        <v>48</v>
      </c>
      <c r="D2227" t="s">
        <v>40</v>
      </c>
      <c r="E2227" s="1" t="s">
        <v>3744</v>
      </c>
      <c r="F2227">
        <v>3.7</v>
      </c>
      <c r="G2227" t="s">
        <v>3692</v>
      </c>
      <c r="H2227" t="str">
        <f t="shared" si="68"/>
        <v>Louisville</v>
      </c>
      <c r="I2227" t="b">
        <v>1</v>
      </c>
      <c r="J2227" t="s">
        <v>28</v>
      </c>
      <c r="K2227">
        <v>57000</v>
      </c>
      <c r="L2227">
        <v>100000</v>
      </c>
      <c r="M2227">
        <v>78500</v>
      </c>
      <c r="N2227" s="1" t="str">
        <f t="shared" si="69"/>
        <v>Mid ($60k–$90k)</v>
      </c>
      <c r="O2227" t="s">
        <v>29</v>
      </c>
      <c r="P2227" t="s">
        <v>143</v>
      </c>
      <c r="Q2227" t="s">
        <v>46</v>
      </c>
      <c r="R2227" t="s">
        <v>57</v>
      </c>
      <c r="S2227" t="s">
        <v>44</v>
      </c>
      <c r="T2227" t="s">
        <v>132</v>
      </c>
    </row>
    <row r="2228" spans="1:20" ht="30" x14ac:dyDescent="0.25">
      <c r="A2228" t="s">
        <v>3745</v>
      </c>
      <c r="B2228" t="s">
        <v>3745</v>
      </c>
      <c r="C2228" t="s">
        <v>126</v>
      </c>
      <c r="D2228" t="s">
        <v>54</v>
      </c>
      <c r="E2228" s="1" t="s">
        <v>343</v>
      </c>
      <c r="F2228">
        <v>5</v>
      </c>
      <c r="G2228" t="s">
        <v>2928</v>
      </c>
      <c r="H2228" t="str">
        <f t="shared" si="68"/>
        <v>Denver</v>
      </c>
      <c r="I2228" t="b">
        <v>0</v>
      </c>
      <c r="J2228" t="s">
        <v>28</v>
      </c>
      <c r="K2228">
        <v>57000</v>
      </c>
      <c r="L2228">
        <v>100000</v>
      </c>
      <c r="M2228">
        <v>78500</v>
      </c>
      <c r="N2228" s="1" t="str">
        <f t="shared" si="69"/>
        <v>Mid ($60k–$90k)</v>
      </c>
      <c r="O2228" t="s">
        <v>29</v>
      </c>
      <c r="P2228" t="s">
        <v>52</v>
      </c>
      <c r="Q2228" t="s">
        <v>46</v>
      </c>
      <c r="R2228" t="s">
        <v>103</v>
      </c>
      <c r="S2228" t="s">
        <v>44</v>
      </c>
      <c r="T2228" t="s">
        <v>53</v>
      </c>
    </row>
    <row r="2229" spans="1:20" ht="30" x14ac:dyDescent="0.25">
      <c r="A2229" t="s">
        <v>3727</v>
      </c>
      <c r="B2229" t="s">
        <v>3727</v>
      </c>
      <c r="C2229" t="s">
        <v>31</v>
      </c>
      <c r="D2229" t="s">
        <v>32</v>
      </c>
      <c r="E2229" s="1" t="s">
        <v>3746</v>
      </c>
      <c r="F2229">
        <v>3.3</v>
      </c>
      <c r="G2229" t="s">
        <v>2928</v>
      </c>
      <c r="H2229" t="str">
        <f t="shared" si="68"/>
        <v>Denver</v>
      </c>
      <c r="I2229" t="b">
        <v>0</v>
      </c>
      <c r="J2229" t="s">
        <v>28</v>
      </c>
      <c r="K2229">
        <v>57000</v>
      </c>
      <c r="L2229">
        <v>100000</v>
      </c>
      <c r="M2229">
        <v>78500</v>
      </c>
      <c r="N2229" s="1" t="str">
        <f t="shared" si="69"/>
        <v>Mid ($60k–$90k)</v>
      </c>
      <c r="O2229" t="s">
        <v>29</v>
      </c>
      <c r="P2229" t="s">
        <v>104</v>
      </c>
      <c r="Q2229" t="s">
        <v>78</v>
      </c>
      <c r="R2229" t="s">
        <v>23</v>
      </c>
      <c r="S2229" t="s">
        <v>44</v>
      </c>
      <c r="T2229" t="s">
        <v>105</v>
      </c>
    </row>
    <row r="2230" spans="1:20" ht="30" x14ac:dyDescent="0.25">
      <c r="A2230" t="s">
        <v>3747</v>
      </c>
      <c r="B2230" t="s">
        <v>3747</v>
      </c>
      <c r="C2230" t="s">
        <v>48</v>
      </c>
      <c r="D2230" t="s">
        <v>54</v>
      </c>
      <c r="E2230" s="1" t="s">
        <v>1557</v>
      </c>
      <c r="F2230">
        <v>2.7</v>
      </c>
      <c r="G2230" t="s">
        <v>3672</v>
      </c>
      <c r="H2230" t="str">
        <f t="shared" si="68"/>
        <v>Englewood</v>
      </c>
      <c r="I2230" t="b">
        <v>0</v>
      </c>
      <c r="J2230" t="s">
        <v>28</v>
      </c>
      <c r="K2230">
        <v>57000</v>
      </c>
      <c r="L2230">
        <v>100000</v>
      </c>
      <c r="M2230">
        <v>78500</v>
      </c>
      <c r="N2230" s="1" t="str">
        <f t="shared" si="69"/>
        <v>Mid ($60k–$90k)</v>
      </c>
      <c r="O2230" t="s">
        <v>29</v>
      </c>
      <c r="P2230" t="s">
        <v>171</v>
      </c>
      <c r="Q2230" t="s">
        <v>78</v>
      </c>
      <c r="R2230" t="s">
        <v>43</v>
      </c>
      <c r="S2230" t="s">
        <v>44</v>
      </c>
      <c r="T2230" t="s">
        <v>27</v>
      </c>
    </row>
    <row r="2231" spans="1:20" ht="30" x14ac:dyDescent="0.25">
      <c r="A2231" t="s">
        <v>3748</v>
      </c>
      <c r="B2231" t="s">
        <v>3748</v>
      </c>
      <c r="C2231" t="s">
        <v>31</v>
      </c>
      <c r="D2231" t="s">
        <v>54</v>
      </c>
      <c r="E2231" s="1" t="s">
        <v>280</v>
      </c>
      <c r="F2231">
        <v>3.8</v>
      </c>
      <c r="G2231" t="s">
        <v>3661</v>
      </c>
      <c r="H2231" t="str">
        <f t="shared" si="68"/>
        <v>Greenwood Village</v>
      </c>
      <c r="I2231" t="b">
        <v>0</v>
      </c>
      <c r="J2231" t="s">
        <v>28</v>
      </c>
      <c r="K2231">
        <v>57000</v>
      </c>
      <c r="L2231">
        <v>100000</v>
      </c>
      <c r="M2231">
        <v>78500</v>
      </c>
      <c r="N2231" s="1" t="str">
        <f t="shared" si="69"/>
        <v>Mid ($60k–$90k)</v>
      </c>
      <c r="O2231" t="s">
        <v>29</v>
      </c>
      <c r="P2231" t="s">
        <v>171</v>
      </c>
      <c r="Q2231" t="s">
        <v>78</v>
      </c>
      <c r="R2231" t="s">
        <v>43</v>
      </c>
      <c r="S2231" t="s">
        <v>51</v>
      </c>
      <c r="T2231" t="s">
        <v>39</v>
      </c>
    </row>
    <row r="2232" spans="1:20" ht="30" x14ac:dyDescent="0.25">
      <c r="A2232" t="s">
        <v>3749</v>
      </c>
      <c r="B2232" t="s">
        <v>3750</v>
      </c>
      <c r="C2232" t="s">
        <v>31</v>
      </c>
      <c r="D2232" t="s">
        <v>54</v>
      </c>
      <c r="E2232" s="1" t="s">
        <v>3725</v>
      </c>
      <c r="F2232">
        <v>3</v>
      </c>
      <c r="G2232" t="s">
        <v>3713</v>
      </c>
      <c r="H2232" t="str">
        <f t="shared" si="68"/>
        <v>Broomfield</v>
      </c>
      <c r="I2232" t="b">
        <v>1</v>
      </c>
      <c r="J2232" t="s">
        <v>28</v>
      </c>
      <c r="K2232">
        <v>57000</v>
      </c>
      <c r="L2232">
        <v>100000</v>
      </c>
      <c r="M2232">
        <v>78500</v>
      </c>
      <c r="N2232" s="1" t="str">
        <f t="shared" si="69"/>
        <v>Mid ($60k–$90k)</v>
      </c>
      <c r="O2232" t="s">
        <v>29</v>
      </c>
      <c r="P2232" t="s">
        <v>2080</v>
      </c>
      <c r="Q2232" t="s">
        <v>1050</v>
      </c>
      <c r="R2232" t="s">
        <v>36</v>
      </c>
      <c r="S2232" t="s">
        <v>72</v>
      </c>
      <c r="T2232" t="s">
        <v>113</v>
      </c>
    </row>
    <row r="2233" spans="1:20" ht="30" x14ac:dyDescent="0.25">
      <c r="A2233" t="s">
        <v>1365</v>
      </c>
      <c r="B2233" t="s">
        <v>88</v>
      </c>
      <c r="C2233" t="s">
        <v>48</v>
      </c>
      <c r="D2233" t="s">
        <v>40</v>
      </c>
      <c r="E2233" s="1" t="s">
        <v>3751</v>
      </c>
      <c r="F2233">
        <v>2.8</v>
      </c>
      <c r="G2233" t="s">
        <v>3692</v>
      </c>
      <c r="H2233" t="str">
        <f t="shared" si="68"/>
        <v>Louisville</v>
      </c>
      <c r="I2233" t="b">
        <v>1</v>
      </c>
      <c r="J2233" t="s">
        <v>28</v>
      </c>
      <c r="K2233">
        <v>57000</v>
      </c>
      <c r="L2233">
        <v>100000</v>
      </c>
      <c r="M2233">
        <v>78500</v>
      </c>
      <c r="N2233" s="1" t="str">
        <f t="shared" si="69"/>
        <v>Mid ($60k–$90k)</v>
      </c>
      <c r="O2233" t="s">
        <v>29</v>
      </c>
      <c r="P2233" t="s">
        <v>1701</v>
      </c>
      <c r="Q2233" t="s">
        <v>78</v>
      </c>
      <c r="R2233" t="s">
        <v>57</v>
      </c>
      <c r="S2233" t="s">
        <v>51</v>
      </c>
      <c r="T2233" t="s">
        <v>27</v>
      </c>
    </row>
    <row r="2234" spans="1:20" ht="30" x14ac:dyDescent="0.25">
      <c r="A2234" t="s">
        <v>3752</v>
      </c>
      <c r="B2234" t="s">
        <v>3753</v>
      </c>
      <c r="C2234" t="s">
        <v>31</v>
      </c>
      <c r="D2234" t="s">
        <v>32</v>
      </c>
      <c r="E2234" s="1" t="s">
        <v>908</v>
      </c>
      <c r="F2234">
        <v>2.5</v>
      </c>
      <c r="G2234" t="s">
        <v>2928</v>
      </c>
      <c r="H2234" t="str">
        <f t="shared" si="68"/>
        <v>Denver</v>
      </c>
      <c r="I2234" t="b">
        <v>0</v>
      </c>
      <c r="J2234" t="s">
        <v>28</v>
      </c>
      <c r="K2234">
        <v>57000</v>
      </c>
      <c r="L2234">
        <v>100000</v>
      </c>
      <c r="M2234">
        <v>78500</v>
      </c>
      <c r="N2234" s="1" t="str">
        <f t="shared" si="69"/>
        <v>Mid ($60k–$90k)</v>
      </c>
      <c r="O2234" t="s">
        <v>29</v>
      </c>
      <c r="P2234" t="s">
        <v>171</v>
      </c>
      <c r="Q2234" t="s">
        <v>78</v>
      </c>
      <c r="R2234" t="s">
        <v>103</v>
      </c>
      <c r="S2234" t="s">
        <v>44</v>
      </c>
      <c r="T2234" t="s">
        <v>47</v>
      </c>
    </row>
    <row r="2235" spans="1:20" ht="30" x14ac:dyDescent="0.25">
      <c r="A2235" t="s">
        <v>3754</v>
      </c>
      <c r="B2235" t="s">
        <v>3754</v>
      </c>
      <c r="C2235" t="s">
        <v>31</v>
      </c>
      <c r="D2235" t="s">
        <v>32</v>
      </c>
      <c r="E2235" s="1" t="s">
        <v>3086</v>
      </c>
      <c r="F2235">
        <v>3.8</v>
      </c>
      <c r="G2235" t="s">
        <v>3755</v>
      </c>
      <c r="H2235" t="str">
        <f t="shared" si="68"/>
        <v>Littleton</v>
      </c>
      <c r="I2235" t="b">
        <v>0</v>
      </c>
      <c r="J2235" t="s">
        <v>28</v>
      </c>
      <c r="K2235">
        <v>57000</v>
      </c>
      <c r="L2235">
        <v>100000</v>
      </c>
      <c r="M2235">
        <v>78500</v>
      </c>
      <c r="N2235" s="1" t="str">
        <f t="shared" si="69"/>
        <v>Mid ($60k–$90k)</v>
      </c>
      <c r="O2235" t="s">
        <v>29</v>
      </c>
      <c r="P2235" t="s">
        <v>999</v>
      </c>
      <c r="Q2235" t="s">
        <v>999</v>
      </c>
      <c r="R2235" t="s">
        <v>36</v>
      </c>
      <c r="S2235" t="s">
        <v>72</v>
      </c>
      <c r="T2235" t="s">
        <v>113</v>
      </c>
    </row>
    <row r="2236" spans="1:20" ht="30" x14ac:dyDescent="0.25">
      <c r="A2236" t="s">
        <v>3756</v>
      </c>
      <c r="B2236" t="s">
        <v>3756</v>
      </c>
      <c r="C2236" t="s">
        <v>31</v>
      </c>
      <c r="D2236" t="s">
        <v>40</v>
      </c>
      <c r="E2236" s="1" t="s">
        <v>3729</v>
      </c>
      <c r="F2236">
        <v>3.6</v>
      </c>
      <c r="G2236" t="s">
        <v>3672</v>
      </c>
      <c r="H2236" t="str">
        <f t="shared" si="68"/>
        <v>Englewood</v>
      </c>
      <c r="I2236" t="b">
        <v>0</v>
      </c>
      <c r="J2236" t="s">
        <v>28</v>
      </c>
      <c r="K2236">
        <v>57000</v>
      </c>
      <c r="L2236">
        <v>100000</v>
      </c>
      <c r="M2236">
        <v>78500</v>
      </c>
      <c r="N2236" s="1" t="str">
        <f t="shared" si="69"/>
        <v>Mid ($60k–$90k)</v>
      </c>
      <c r="O2236" t="s">
        <v>29</v>
      </c>
      <c r="P2236">
        <v>-1</v>
      </c>
      <c r="Q2236">
        <v>-1</v>
      </c>
      <c r="R2236" t="s">
        <v>36</v>
      </c>
      <c r="S2236" t="s">
        <v>72</v>
      </c>
      <c r="T2236" t="s">
        <v>113</v>
      </c>
    </row>
    <row r="2237" spans="1:20" ht="30" x14ac:dyDescent="0.25">
      <c r="A2237" t="s">
        <v>3727</v>
      </c>
      <c r="B2237" t="s">
        <v>3727</v>
      </c>
      <c r="C2237" t="s">
        <v>31</v>
      </c>
      <c r="D2237" t="s">
        <v>32</v>
      </c>
      <c r="E2237" s="1" t="s">
        <v>3739</v>
      </c>
      <c r="F2237">
        <v>4.3</v>
      </c>
      <c r="G2237" t="s">
        <v>2928</v>
      </c>
      <c r="H2237" t="str">
        <f t="shared" si="68"/>
        <v>Denver</v>
      </c>
      <c r="I2237" t="b">
        <v>0</v>
      </c>
      <c r="J2237" t="s">
        <v>28</v>
      </c>
      <c r="K2237">
        <v>57000</v>
      </c>
      <c r="L2237">
        <v>100000</v>
      </c>
      <c r="M2237">
        <v>78500</v>
      </c>
      <c r="N2237" s="1" t="str">
        <f t="shared" si="69"/>
        <v>Mid ($60k–$90k)</v>
      </c>
      <c r="O2237" t="s">
        <v>29</v>
      </c>
      <c r="P2237" t="s">
        <v>171</v>
      </c>
      <c r="Q2237" t="s">
        <v>78</v>
      </c>
      <c r="R2237" t="s">
        <v>103</v>
      </c>
      <c r="S2237" t="s">
        <v>44</v>
      </c>
      <c r="T2237" t="s">
        <v>308</v>
      </c>
    </row>
    <row r="2238" spans="1:20" ht="30" x14ac:dyDescent="0.25">
      <c r="A2238" t="s">
        <v>3757</v>
      </c>
      <c r="B2238" t="s">
        <v>3759</v>
      </c>
      <c r="C2238" t="s">
        <v>48</v>
      </c>
      <c r="D2238" t="s">
        <v>32</v>
      </c>
      <c r="E2238" s="1" t="s">
        <v>3758</v>
      </c>
      <c r="F2238">
        <v>3.6</v>
      </c>
      <c r="G2238" t="s">
        <v>3661</v>
      </c>
      <c r="H2238" t="str">
        <f t="shared" si="68"/>
        <v>Greenwood Village</v>
      </c>
      <c r="I2238" t="b">
        <v>0</v>
      </c>
      <c r="J2238" t="s">
        <v>28</v>
      </c>
      <c r="K2238">
        <v>57000</v>
      </c>
      <c r="L2238">
        <v>100000</v>
      </c>
      <c r="M2238">
        <v>78500</v>
      </c>
      <c r="N2238" s="1" t="str">
        <f t="shared" si="69"/>
        <v>Mid ($60k–$90k)</v>
      </c>
      <c r="O2238" t="s">
        <v>29</v>
      </c>
      <c r="P2238" t="s">
        <v>37</v>
      </c>
      <c r="Q2238" t="s">
        <v>38</v>
      </c>
      <c r="R2238" t="s">
        <v>57</v>
      </c>
      <c r="S2238" t="s">
        <v>44</v>
      </c>
      <c r="T2238" t="s">
        <v>53</v>
      </c>
    </row>
    <row r="2239" spans="1:20" ht="30" x14ac:dyDescent="0.25">
      <c r="A2239" t="s">
        <v>3760</v>
      </c>
      <c r="B2239" t="s">
        <v>3761</v>
      </c>
      <c r="C2239" t="s">
        <v>31</v>
      </c>
      <c r="D2239" t="s">
        <v>32</v>
      </c>
      <c r="E2239" s="1" t="s">
        <v>967</v>
      </c>
      <c r="F2239">
        <v>3.3</v>
      </c>
      <c r="G2239" t="s">
        <v>3661</v>
      </c>
      <c r="H2239" t="str">
        <f t="shared" si="68"/>
        <v>Greenwood Village</v>
      </c>
      <c r="I2239" t="b">
        <v>1</v>
      </c>
      <c r="J2239" t="s">
        <v>28</v>
      </c>
      <c r="K2239">
        <v>57000</v>
      </c>
      <c r="L2239">
        <v>100000</v>
      </c>
      <c r="M2239">
        <v>78500</v>
      </c>
      <c r="N2239" s="1" t="str">
        <f t="shared" si="69"/>
        <v>Mid ($60k–$90k)</v>
      </c>
      <c r="O2239" t="s">
        <v>29</v>
      </c>
      <c r="P2239" t="s">
        <v>52</v>
      </c>
      <c r="Q2239" t="s">
        <v>46</v>
      </c>
      <c r="R2239" t="s">
        <v>103</v>
      </c>
      <c r="S2239" t="s">
        <v>44</v>
      </c>
      <c r="T2239" t="s">
        <v>132</v>
      </c>
    </row>
    <row r="2240" spans="1:20" ht="30" x14ac:dyDescent="0.25">
      <c r="A2240" t="s">
        <v>2312</v>
      </c>
      <c r="B2240" t="s">
        <v>2312</v>
      </c>
      <c r="C2240" t="s">
        <v>48</v>
      </c>
      <c r="D2240" t="s">
        <v>32</v>
      </c>
      <c r="E2240" s="1" t="s">
        <v>2287</v>
      </c>
      <c r="F2240">
        <v>4</v>
      </c>
      <c r="G2240" t="s">
        <v>3698</v>
      </c>
      <c r="H2240" t="str">
        <f t="shared" si="68"/>
        <v>Aurora</v>
      </c>
      <c r="I2240" t="b">
        <v>0</v>
      </c>
      <c r="J2240" t="s">
        <v>28</v>
      </c>
      <c r="K2240">
        <v>78000</v>
      </c>
      <c r="L2240">
        <v>104000</v>
      </c>
      <c r="M2240">
        <v>91000</v>
      </c>
      <c r="N2240" s="1" t="str">
        <f t="shared" si="69"/>
        <v>High (&gt;$90k)</v>
      </c>
      <c r="O2240" t="s">
        <v>29</v>
      </c>
      <c r="P2240" t="s">
        <v>52</v>
      </c>
      <c r="Q2240" t="s">
        <v>46</v>
      </c>
      <c r="R2240" t="s">
        <v>57</v>
      </c>
      <c r="S2240" t="s">
        <v>44</v>
      </c>
      <c r="T2240" t="s">
        <v>53</v>
      </c>
    </row>
    <row r="2241" spans="1:20" x14ac:dyDescent="0.25">
      <c r="A2241" t="s">
        <v>2312</v>
      </c>
      <c r="B2241" t="s">
        <v>2312</v>
      </c>
      <c r="C2241" t="s">
        <v>48</v>
      </c>
      <c r="D2241" t="s">
        <v>32</v>
      </c>
      <c r="E2241" t="s">
        <v>2282</v>
      </c>
      <c r="F2241">
        <v>-1</v>
      </c>
      <c r="G2241" t="s">
        <v>3698</v>
      </c>
      <c r="H2241" t="str">
        <f t="shared" si="68"/>
        <v>Aurora</v>
      </c>
      <c r="I2241" t="b">
        <v>0</v>
      </c>
      <c r="J2241" t="s">
        <v>28</v>
      </c>
      <c r="K2241">
        <v>78000</v>
      </c>
      <c r="L2241">
        <v>104000</v>
      </c>
      <c r="M2241">
        <v>91000</v>
      </c>
      <c r="N2241" s="1" t="str">
        <f t="shared" si="69"/>
        <v>High (&gt;$90k)</v>
      </c>
      <c r="O2241" t="s">
        <v>29</v>
      </c>
      <c r="P2241">
        <v>-1</v>
      </c>
      <c r="Q2241">
        <v>-1</v>
      </c>
      <c r="R2241">
        <v>-1</v>
      </c>
      <c r="S2241">
        <v>-1</v>
      </c>
      <c r="T2241">
        <v>-1</v>
      </c>
    </row>
    <row r="2242" spans="1:20" ht="30" x14ac:dyDescent="0.25">
      <c r="A2242" t="s">
        <v>3762</v>
      </c>
      <c r="B2242" t="s">
        <v>3763</v>
      </c>
      <c r="C2242" t="s">
        <v>31</v>
      </c>
      <c r="D2242" t="s">
        <v>32</v>
      </c>
      <c r="E2242" s="1" t="s">
        <v>908</v>
      </c>
      <c r="F2242">
        <v>2.5</v>
      </c>
      <c r="G2242" t="s">
        <v>2928</v>
      </c>
      <c r="H2242" t="str">
        <f t="shared" si="68"/>
        <v>Denver</v>
      </c>
      <c r="I2242" t="b">
        <v>0</v>
      </c>
      <c r="J2242" t="s">
        <v>28</v>
      </c>
      <c r="K2242">
        <v>78000</v>
      </c>
      <c r="L2242">
        <v>104000</v>
      </c>
      <c r="M2242">
        <v>91000</v>
      </c>
      <c r="N2242" s="1" t="str">
        <f t="shared" si="69"/>
        <v>High (&gt;$90k)</v>
      </c>
      <c r="O2242" t="s">
        <v>29</v>
      </c>
      <c r="P2242" t="s">
        <v>171</v>
      </c>
      <c r="Q2242" t="s">
        <v>78</v>
      </c>
      <c r="R2242" t="s">
        <v>103</v>
      </c>
      <c r="S2242" t="s">
        <v>44</v>
      </c>
      <c r="T2242" t="s">
        <v>47</v>
      </c>
    </row>
    <row r="2243" spans="1:20" ht="30" x14ac:dyDescent="0.25">
      <c r="A2243" t="s">
        <v>3764</v>
      </c>
      <c r="B2243" t="s">
        <v>3765</v>
      </c>
      <c r="C2243" t="s">
        <v>31</v>
      </c>
      <c r="D2243" t="s">
        <v>32</v>
      </c>
      <c r="E2243" s="1" t="s">
        <v>908</v>
      </c>
      <c r="F2243">
        <v>2.5</v>
      </c>
      <c r="G2243" t="s">
        <v>2928</v>
      </c>
      <c r="H2243" t="str">
        <f t="shared" si="68"/>
        <v>Denver</v>
      </c>
      <c r="I2243" t="b">
        <v>1</v>
      </c>
      <c r="J2243" t="s">
        <v>28</v>
      </c>
      <c r="K2243">
        <v>78000</v>
      </c>
      <c r="L2243">
        <v>104000</v>
      </c>
      <c r="M2243">
        <v>91000</v>
      </c>
      <c r="N2243" s="1" t="str">
        <f t="shared" si="69"/>
        <v>High (&gt;$90k)</v>
      </c>
      <c r="O2243" t="s">
        <v>29</v>
      </c>
      <c r="P2243" t="s">
        <v>171</v>
      </c>
      <c r="Q2243" t="s">
        <v>78</v>
      </c>
      <c r="R2243" t="s">
        <v>103</v>
      </c>
      <c r="S2243" t="s">
        <v>44</v>
      </c>
      <c r="T2243" t="s">
        <v>47</v>
      </c>
    </row>
    <row r="2244" spans="1:20" ht="30" x14ac:dyDescent="0.25">
      <c r="A2244" t="s">
        <v>3766</v>
      </c>
      <c r="B2244" t="s">
        <v>3766</v>
      </c>
      <c r="C2244" t="s">
        <v>31</v>
      </c>
      <c r="D2244" t="s">
        <v>54</v>
      </c>
      <c r="E2244" s="1" t="s">
        <v>1891</v>
      </c>
      <c r="F2244">
        <v>3.5</v>
      </c>
      <c r="G2244" t="s">
        <v>1140</v>
      </c>
      <c r="H2244" t="str">
        <f t="shared" si="68"/>
        <v>Centennial</v>
      </c>
      <c r="I2244" t="b">
        <v>0</v>
      </c>
      <c r="J2244" t="s">
        <v>28</v>
      </c>
      <c r="K2244">
        <v>78000</v>
      </c>
      <c r="L2244">
        <v>104000</v>
      </c>
      <c r="M2244">
        <v>91000</v>
      </c>
      <c r="N2244" s="1" t="str">
        <f t="shared" si="69"/>
        <v>High (&gt;$90k)</v>
      </c>
      <c r="O2244" t="s">
        <v>29</v>
      </c>
      <c r="P2244" t="s">
        <v>171</v>
      </c>
      <c r="Q2244" t="s">
        <v>78</v>
      </c>
      <c r="R2244" t="s">
        <v>43</v>
      </c>
      <c r="S2244" t="s">
        <v>44</v>
      </c>
      <c r="T2244" t="s">
        <v>27</v>
      </c>
    </row>
    <row r="2245" spans="1:20" ht="30" x14ac:dyDescent="0.25">
      <c r="A2245" t="s">
        <v>3767</v>
      </c>
      <c r="B2245" t="s">
        <v>3768</v>
      </c>
      <c r="C2245" t="s">
        <v>31</v>
      </c>
      <c r="D2245" t="s">
        <v>54</v>
      </c>
      <c r="E2245" s="1" t="s">
        <v>3725</v>
      </c>
      <c r="F2245">
        <v>3</v>
      </c>
      <c r="G2245" t="s">
        <v>3713</v>
      </c>
      <c r="H2245" t="str">
        <f t="shared" si="68"/>
        <v>Broomfield</v>
      </c>
      <c r="I2245" t="b">
        <v>1</v>
      </c>
      <c r="J2245" t="s">
        <v>28</v>
      </c>
      <c r="K2245">
        <v>78000</v>
      </c>
      <c r="L2245">
        <v>104000</v>
      </c>
      <c r="M2245">
        <v>91000</v>
      </c>
      <c r="N2245" s="1" t="str">
        <f t="shared" si="69"/>
        <v>High (&gt;$90k)</v>
      </c>
      <c r="O2245" t="s">
        <v>29</v>
      </c>
      <c r="P2245" t="s">
        <v>2080</v>
      </c>
      <c r="Q2245" t="s">
        <v>1050</v>
      </c>
      <c r="R2245" t="s">
        <v>36</v>
      </c>
      <c r="S2245" t="s">
        <v>72</v>
      </c>
      <c r="T2245" t="s">
        <v>113</v>
      </c>
    </row>
    <row r="2246" spans="1:20" ht="30" x14ac:dyDescent="0.25">
      <c r="A2246" t="s">
        <v>3769</v>
      </c>
      <c r="B2246" t="s">
        <v>3770</v>
      </c>
      <c r="C2246" t="s">
        <v>48</v>
      </c>
      <c r="D2246" t="s">
        <v>32</v>
      </c>
      <c r="E2246" s="1" t="s">
        <v>908</v>
      </c>
      <c r="F2246">
        <v>2.5</v>
      </c>
      <c r="G2246" t="s">
        <v>2928</v>
      </c>
      <c r="H2246" t="str">
        <f t="shared" ref="H2246:H2254" si="70">IFERROR(TRIM(LEFT(G2246,FIND(",",G2246)-1)),G2246)</f>
        <v>Denver</v>
      </c>
      <c r="I2246" t="b">
        <v>1</v>
      </c>
      <c r="J2246" t="s">
        <v>28</v>
      </c>
      <c r="K2246">
        <v>78000</v>
      </c>
      <c r="L2246">
        <v>104000</v>
      </c>
      <c r="M2246">
        <v>91000</v>
      </c>
      <c r="N2246" s="1" t="str">
        <f t="shared" ref="N2246:N2254" si="71">IF(M2246="", "", IF(M2246&lt;60000, "Low (&lt;$60k)", IF(M2246&lt;=90000, "Mid ($60k–$90k)", "High (&gt;$90k)")))</f>
        <v>High (&gt;$90k)</v>
      </c>
      <c r="O2246" t="s">
        <v>29</v>
      </c>
      <c r="P2246" t="s">
        <v>171</v>
      </c>
      <c r="Q2246" t="s">
        <v>78</v>
      </c>
      <c r="R2246" t="s">
        <v>103</v>
      </c>
      <c r="S2246" t="s">
        <v>44</v>
      </c>
      <c r="T2246" t="s">
        <v>47</v>
      </c>
    </row>
    <row r="2247" spans="1:20" ht="30" x14ac:dyDescent="0.25">
      <c r="A2247" t="s">
        <v>3771</v>
      </c>
      <c r="B2247" t="s">
        <v>3772</v>
      </c>
      <c r="C2247" t="s">
        <v>31</v>
      </c>
      <c r="D2247" t="s">
        <v>32</v>
      </c>
      <c r="E2247" s="1" t="s">
        <v>2229</v>
      </c>
      <c r="F2247">
        <v>2.8</v>
      </c>
      <c r="G2247" t="s">
        <v>1140</v>
      </c>
      <c r="H2247" t="str">
        <f t="shared" si="70"/>
        <v>Centennial</v>
      </c>
      <c r="I2247" t="b">
        <v>0</v>
      </c>
      <c r="J2247" t="s">
        <v>28</v>
      </c>
      <c r="K2247">
        <v>78000</v>
      </c>
      <c r="L2247">
        <v>104000</v>
      </c>
      <c r="M2247">
        <v>91000</v>
      </c>
      <c r="N2247" s="1" t="str">
        <f t="shared" si="71"/>
        <v>High (&gt;$90k)</v>
      </c>
      <c r="O2247" t="s">
        <v>29</v>
      </c>
      <c r="P2247" t="s">
        <v>171</v>
      </c>
      <c r="Q2247" t="s">
        <v>78</v>
      </c>
      <c r="R2247" t="s">
        <v>43</v>
      </c>
      <c r="S2247" t="s">
        <v>44</v>
      </c>
      <c r="T2247" t="s">
        <v>53</v>
      </c>
    </row>
    <row r="2248" spans="1:20" x14ac:dyDescent="0.25">
      <c r="A2248" t="s">
        <v>3773</v>
      </c>
      <c r="B2248" t="s">
        <v>3774</v>
      </c>
      <c r="C2248" t="s">
        <v>31</v>
      </c>
      <c r="D2248" t="s">
        <v>54</v>
      </c>
      <c r="E2248" t="s">
        <v>2906</v>
      </c>
      <c r="F2248">
        <v>-1</v>
      </c>
      <c r="G2248" t="s">
        <v>2928</v>
      </c>
      <c r="H2248" t="str">
        <f t="shared" si="70"/>
        <v>Denver</v>
      </c>
      <c r="I2248" t="b">
        <v>1</v>
      </c>
      <c r="J2248" t="s">
        <v>28</v>
      </c>
      <c r="K2248">
        <v>78000</v>
      </c>
      <c r="L2248">
        <v>104000</v>
      </c>
      <c r="M2248">
        <v>91000</v>
      </c>
      <c r="N2248" s="1" t="str">
        <f t="shared" si="71"/>
        <v>High (&gt;$90k)</v>
      </c>
      <c r="O2248" t="s">
        <v>29</v>
      </c>
      <c r="P2248">
        <v>-1</v>
      </c>
      <c r="Q2248">
        <v>-1</v>
      </c>
      <c r="R2248">
        <v>-1</v>
      </c>
      <c r="S2248">
        <v>-1</v>
      </c>
      <c r="T2248">
        <v>-1</v>
      </c>
    </row>
    <row r="2249" spans="1:20" ht="30" x14ac:dyDescent="0.25">
      <c r="A2249" t="s">
        <v>3775</v>
      </c>
      <c r="B2249" t="s">
        <v>3775</v>
      </c>
      <c r="C2249" t="s">
        <v>31</v>
      </c>
      <c r="D2249" t="s">
        <v>32</v>
      </c>
      <c r="E2249" s="1" t="s">
        <v>505</v>
      </c>
      <c r="F2249">
        <v>4.0999999999999996</v>
      </c>
      <c r="G2249" t="s">
        <v>3713</v>
      </c>
      <c r="H2249" t="str">
        <f t="shared" si="70"/>
        <v>Broomfield</v>
      </c>
      <c r="I2249" t="b">
        <v>1</v>
      </c>
      <c r="J2249" t="s">
        <v>28</v>
      </c>
      <c r="K2249">
        <v>78000</v>
      </c>
      <c r="L2249">
        <v>104000</v>
      </c>
      <c r="M2249">
        <v>91000</v>
      </c>
      <c r="N2249" s="1" t="str">
        <f t="shared" si="71"/>
        <v>High (&gt;$90k)</v>
      </c>
      <c r="O2249" t="s">
        <v>29</v>
      </c>
      <c r="P2249" t="s">
        <v>159</v>
      </c>
      <c r="Q2249" t="s">
        <v>46</v>
      </c>
      <c r="R2249" t="s">
        <v>103</v>
      </c>
      <c r="S2249" t="s">
        <v>44</v>
      </c>
      <c r="T2249" t="s">
        <v>105</v>
      </c>
    </row>
    <row r="2250" spans="1:20" ht="30" x14ac:dyDescent="0.25">
      <c r="A2250" t="s">
        <v>3776</v>
      </c>
      <c r="B2250" t="s">
        <v>3777</v>
      </c>
      <c r="C2250" t="s">
        <v>31</v>
      </c>
      <c r="D2250" t="s">
        <v>32</v>
      </c>
      <c r="E2250" s="1" t="s">
        <v>908</v>
      </c>
      <c r="F2250">
        <v>2.5</v>
      </c>
      <c r="G2250" t="s">
        <v>2928</v>
      </c>
      <c r="H2250" t="str">
        <f t="shared" si="70"/>
        <v>Denver</v>
      </c>
      <c r="I2250" t="b">
        <v>0</v>
      </c>
      <c r="J2250" t="s">
        <v>28</v>
      </c>
      <c r="K2250">
        <v>78000</v>
      </c>
      <c r="L2250">
        <v>104000</v>
      </c>
      <c r="M2250">
        <v>91000</v>
      </c>
      <c r="N2250" s="1" t="str">
        <f t="shared" si="71"/>
        <v>High (&gt;$90k)</v>
      </c>
      <c r="O2250" t="s">
        <v>29</v>
      </c>
      <c r="P2250" t="s">
        <v>171</v>
      </c>
      <c r="Q2250" t="s">
        <v>78</v>
      </c>
      <c r="R2250" t="s">
        <v>103</v>
      </c>
      <c r="S2250" t="s">
        <v>44</v>
      </c>
      <c r="T2250" t="s">
        <v>47</v>
      </c>
    </row>
    <row r="2251" spans="1:20" ht="30" x14ac:dyDescent="0.25">
      <c r="A2251" t="s">
        <v>3778</v>
      </c>
      <c r="B2251" t="s">
        <v>3778</v>
      </c>
      <c r="C2251" t="s">
        <v>48</v>
      </c>
      <c r="D2251" t="s">
        <v>32</v>
      </c>
      <c r="E2251" s="1" t="s">
        <v>3779</v>
      </c>
      <c r="F2251">
        <v>2.9</v>
      </c>
      <c r="G2251" t="s">
        <v>1140</v>
      </c>
      <c r="H2251" t="str">
        <f t="shared" si="70"/>
        <v>Centennial</v>
      </c>
      <c r="I2251" t="b">
        <v>0</v>
      </c>
      <c r="J2251" t="s">
        <v>28</v>
      </c>
      <c r="K2251">
        <v>78000</v>
      </c>
      <c r="L2251">
        <v>104000</v>
      </c>
      <c r="M2251">
        <v>91000</v>
      </c>
      <c r="N2251" s="1" t="str">
        <f t="shared" si="71"/>
        <v>High (&gt;$90k)</v>
      </c>
      <c r="O2251" t="s">
        <v>29</v>
      </c>
      <c r="P2251" t="s">
        <v>1701</v>
      </c>
      <c r="Q2251" t="s">
        <v>78</v>
      </c>
      <c r="R2251" t="s">
        <v>36</v>
      </c>
      <c r="S2251" t="s">
        <v>72</v>
      </c>
      <c r="T2251" t="s">
        <v>113</v>
      </c>
    </row>
    <row r="2252" spans="1:20" x14ac:dyDescent="0.25">
      <c r="A2252" t="s">
        <v>3780</v>
      </c>
      <c r="B2252" t="s">
        <v>3781</v>
      </c>
      <c r="C2252" t="s">
        <v>31</v>
      </c>
      <c r="D2252" t="s">
        <v>54</v>
      </c>
      <c r="E2252" t="s">
        <v>2906</v>
      </c>
      <c r="F2252">
        <v>-1</v>
      </c>
      <c r="G2252" t="s">
        <v>2928</v>
      </c>
      <c r="H2252" t="str">
        <f t="shared" si="70"/>
        <v>Denver</v>
      </c>
      <c r="I2252" t="b">
        <v>0</v>
      </c>
      <c r="J2252" t="s">
        <v>28</v>
      </c>
      <c r="K2252">
        <v>78000</v>
      </c>
      <c r="L2252">
        <v>104000</v>
      </c>
      <c r="M2252">
        <v>91000</v>
      </c>
      <c r="N2252" s="1" t="str">
        <f t="shared" si="71"/>
        <v>High (&gt;$90k)</v>
      </c>
      <c r="O2252" t="s">
        <v>29</v>
      </c>
      <c r="P2252">
        <v>-1</v>
      </c>
      <c r="Q2252">
        <v>-1</v>
      </c>
      <c r="R2252">
        <v>-1</v>
      </c>
      <c r="S2252">
        <v>-1</v>
      </c>
      <c r="T2252">
        <v>-1</v>
      </c>
    </row>
    <row r="2253" spans="1:20" ht="30" x14ac:dyDescent="0.25">
      <c r="A2253" t="s">
        <v>3728</v>
      </c>
      <c r="B2253" t="s">
        <v>3728</v>
      </c>
      <c r="C2253" t="s">
        <v>31</v>
      </c>
      <c r="D2253" t="s">
        <v>40</v>
      </c>
      <c r="E2253" s="1" t="s">
        <v>3782</v>
      </c>
      <c r="F2253">
        <v>3.1</v>
      </c>
      <c r="G2253" t="s">
        <v>1140</v>
      </c>
      <c r="H2253" t="str">
        <f t="shared" si="70"/>
        <v>Centennial</v>
      </c>
      <c r="I2253" t="b">
        <v>0</v>
      </c>
      <c r="J2253" t="s">
        <v>28</v>
      </c>
      <c r="K2253">
        <v>78000</v>
      </c>
      <c r="L2253">
        <v>104000</v>
      </c>
      <c r="M2253">
        <v>91000</v>
      </c>
      <c r="N2253" s="1" t="str">
        <f t="shared" si="71"/>
        <v>High (&gt;$90k)</v>
      </c>
      <c r="O2253" t="s">
        <v>29</v>
      </c>
      <c r="P2253" t="s">
        <v>143</v>
      </c>
      <c r="Q2253" t="s">
        <v>46</v>
      </c>
      <c r="R2253" t="s">
        <v>23</v>
      </c>
      <c r="S2253" t="s">
        <v>44</v>
      </c>
      <c r="T2253" t="s">
        <v>105</v>
      </c>
    </row>
    <row r="2254" spans="1:20" ht="30" x14ac:dyDescent="0.25">
      <c r="A2254" t="s">
        <v>3783</v>
      </c>
      <c r="B2254" t="s">
        <v>3783</v>
      </c>
      <c r="C2254" t="s">
        <v>48</v>
      </c>
      <c r="D2254" t="s">
        <v>32</v>
      </c>
      <c r="E2254" s="1" t="s">
        <v>3784</v>
      </c>
      <c r="F2254">
        <v>3.4</v>
      </c>
      <c r="G2254" t="s">
        <v>3713</v>
      </c>
      <c r="H2254" t="str">
        <f t="shared" si="70"/>
        <v>Broomfield</v>
      </c>
      <c r="I2254" t="b">
        <v>0</v>
      </c>
      <c r="J2254" t="s">
        <v>28</v>
      </c>
      <c r="K2254">
        <v>78000</v>
      </c>
      <c r="L2254">
        <v>104000</v>
      </c>
      <c r="M2254">
        <v>91000</v>
      </c>
      <c r="N2254" s="1" t="str">
        <f t="shared" si="71"/>
        <v>High (&gt;$90k)</v>
      </c>
      <c r="O2254" t="s">
        <v>29</v>
      </c>
      <c r="P2254" t="s">
        <v>37</v>
      </c>
      <c r="Q2254" t="s">
        <v>38</v>
      </c>
      <c r="R2254" t="s">
        <v>36</v>
      </c>
      <c r="S2254" t="s">
        <v>24</v>
      </c>
      <c r="T2254" t="s">
        <v>39</v>
      </c>
    </row>
  </sheetData>
  <autoFilter ref="A1:T2254" xr:uid="{0BA58DFC-9632-4D83-9525-899D7584800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200F-2B07-49C2-B5DE-4A4A1FA43B99}">
  <dimension ref="A2:B7"/>
  <sheetViews>
    <sheetView showGridLines="0" workbookViewId="0">
      <selection activeCell="C5" sqref="C5"/>
    </sheetView>
  </sheetViews>
  <sheetFormatPr defaultRowHeight="15" x14ac:dyDescent="0.25"/>
  <cols>
    <col min="1" max="1" width="37.42578125" customWidth="1"/>
    <col min="2" max="2" width="37.140625" customWidth="1"/>
  </cols>
  <sheetData>
    <row r="2" spans="1:2" ht="13.5" customHeight="1" x14ac:dyDescent="0.25"/>
    <row r="3" spans="1:2" ht="36" x14ac:dyDescent="0.55000000000000004">
      <c r="A3" s="5" t="s">
        <v>16</v>
      </c>
      <c r="B3" s="9" t="s">
        <v>3788</v>
      </c>
    </row>
    <row r="4" spans="1:2" ht="36" x14ac:dyDescent="0.55000000000000004">
      <c r="A4" s="7" t="s">
        <v>32</v>
      </c>
      <c r="B4" s="10">
        <v>1406</v>
      </c>
    </row>
    <row r="5" spans="1:2" ht="36" x14ac:dyDescent="0.55000000000000004">
      <c r="A5" s="7" t="s">
        <v>54</v>
      </c>
      <c r="B5" s="10">
        <v>441</v>
      </c>
    </row>
    <row r="6" spans="1:2" ht="36" x14ac:dyDescent="0.55000000000000004">
      <c r="A6" s="7" t="s">
        <v>40</v>
      </c>
      <c r="B6" s="10">
        <v>406</v>
      </c>
    </row>
    <row r="7" spans="1:2" ht="36" x14ac:dyDescent="0.55000000000000004">
      <c r="A7" s="7" t="s">
        <v>3786</v>
      </c>
      <c r="B7" s="10">
        <v>2253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D228-FA0F-4ACF-9CFF-7FD9A6C15113}">
  <dimension ref="A3:B7"/>
  <sheetViews>
    <sheetView showGridLines="0" workbookViewId="0">
      <selection activeCell="A3" sqref="A3"/>
    </sheetView>
  </sheetViews>
  <sheetFormatPr defaultRowHeight="15" x14ac:dyDescent="0.25"/>
  <cols>
    <col min="1" max="1" width="48.42578125" customWidth="1"/>
    <col min="2" max="2" width="64.5703125" customWidth="1"/>
  </cols>
  <sheetData>
    <row r="3" spans="1:2" ht="36" x14ac:dyDescent="0.55000000000000004">
      <c r="A3" s="5" t="s">
        <v>16</v>
      </c>
      <c r="B3" s="6" t="s">
        <v>3789</v>
      </c>
    </row>
    <row r="4" spans="1:2" ht="36" x14ac:dyDescent="0.55000000000000004">
      <c r="A4" s="7" t="s">
        <v>32</v>
      </c>
      <c r="B4" s="8">
        <v>72798.576512455518</v>
      </c>
    </row>
    <row r="5" spans="1:2" ht="36" x14ac:dyDescent="0.55000000000000004">
      <c r="A5" s="7" t="s">
        <v>54</v>
      </c>
      <c r="B5" s="6">
        <v>69343.537414965991</v>
      </c>
    </row>
    <row r="6" spans="1:2" ht="36" x14ac:dyDescent="0.55000000000000004">
      <c r="A6" s="7" t="s">
        <v>40</v>
      </c>
      <c r="B6" s="6">
        <v>72804.187192118232</v>
      </c>
    </row>
    <row r="7" spans="1:2" ht="36" x14ac:dyDescent="0.55000000000000004">
      <c r="A7" s="7" t="s">
        <v>3786</v>
      </c>
      <c r="B7" s="6">
        <v>72123.001776198929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35DA-29AF-4E15-989F-EAE681451939}">
  <dimension ref="A3:E254"/>
  <sheetViews>
    <sheetView showGridLines="0" workbookViewId="0">
      <selection activeCell="C5" sqref="C5"/>
    </sheetView>
  </sheetViews>
  <sheetFormatPr defaultRowHeight="15" x14ac:dyDescent="0.25"/>
  <cols>
    <col min="1" max="1" width="19.140625" bestFit="1" customWidth="1"/>
    <col min="2" max="2" width="16.85546875" bestFit="1" customWidth="1"/>
    <col min="3" max="3" width="16.42578125" bestFit="1" customWidth="1"/>
    <col min="4" max="4" width="12.7109375" bestFit="1" customWidth="1"/>
    <col min="5" max="5" width="11.28515625" bestFit="1" customWidth="1"/>
  </cols>
  <sheetData>
    <row r="3" spans="1:5" x14ac:dyDescent="0.25">
      <c r="A3" s="3" t="s">
        <v>4041</v>
      </c>
      <c r="B3" s="3" t="s">
        <v>4040</v>
      </c>
      <c r="C3" s="11"/>
      <c r="D3" s="11"/>
      <c r="E3" s="11"/>
    </row>
    <row r="4" spans="1:5" x14ac:dyDescent="0.25">
      <c r="A4" s="3" t="s">
        <v>4039</v>
      </c>
      <c r="B4" s="11" t="s">
        <v>32</v>
      </c>
      <c r="C4" s="11" t="s">
        <v>54</v>
      </c>
      <c r="D4" s="11" t="s">
        <v>40</v>
      </c>
      <c r="E4" s="11" t="s">
        <v>3786</v>
      </c>
    </row>
    <row r="5" spans="1:5" x14ac:dyDescent="0.25">
      <c r="A5" s="4" t="s">
        <v>3942</v>
      </c>
      <c r="B5" s="12">
        <v>202</v>
      </c>
      <c r="C5" s="12">
        <v>40</v>
      </c>
      <c r="D5" s="12">
        <v>68</v>
      </c>
      <c r="E5" s="12">
        <v>310</v>
      </c>
    </row>
    <row r="6" spans="1:5" x14ac:dyDescent="0.25">
      <c r="A6" s="4" t="s">
        <v>3836</v>
      </c>
      <c r="B6" s="12">
        <v>69</v>
      </c>
      <c r="C6" s="12">
        <v>38</v>
      </c>
      <c r="D6" s="12">
        <v>23</v>
      </c>
      <c r="E6" s="12">
        <v>130</v>
      </c>
    </row>
    <row r="7" spans="1:5" x14ac:dyDescent="0.25">
      <c r="A7" s="4" t="s">
        <v>3986</v>
      </c>
      <c r="B7" s="12">
        <v>51</v>
      </c>
      <c r="C7" s="12">
        <v>31</v>
      </c>
      <c r="D7" s="12">
        <v>37</v>
      </c>
      <c r="E7" s="12">
        <v>119</v>
      </c>
    </row>
    <row r="8" spans="1:5" x14ac:dyDescent="0.25">
      <c r="A8" s="4" t="s">
        <v>3803</v>
      </c>
      <c r="B8" s="12">
        <v>39</v>
      </c>
      <c r="C8" s="12">
        <v>19</v>
      </c>
      <c r="D8" s="12">
        <v>23</v>
      </c>
      <c r="E8" s="12">
        <v>81</v>
      </c>
    </row>
    <row r="9" spans="1:5" x14ac:dyDescent="0.25">
      <c r="A9" s="4" t="s">
        <v>3921</v>
      </c>
      <c r="B9" s="12">
        <v>45</v>
      </c>
      <c r="C9" s="12">
        <v>13</v>
      </c>
      <c r="D9" s="12">
        <v>22</v>
      </c>
      <c r="E9" s="12">
        <v>80</v>
      </c>
    </row>
    <row r="10" spans="1:5" x14ac:dyDescent="0.25">
      <c r="A10" s="4" t="s">
        <v>3833</v>
      </c>
      <c r="B10" s="12">
        <v>54</v>
      </c>
      <c r="C10" s="12">
        <v>18</v>
      </c>
      <c r="D10" s="12">
        <v>6</v>
      </c>
      <c r="E10" s="12">
        <v>78</v>
      </c>
    </row>
    <row r="11" spans="1:5" x14ac:dyDescent="0.25">
      <c r="A11" s="4" t="s">
        <v>3894</v>
      </c>
      <c r="B11" s="12">
        <v>52</v>
      </c>
      <c r="C11" s="12">
        <v>8</v>
      </c>
      <c r="D11" s="12">
        <v>12</v>
      </c>
      <c r="E11" s="12">
        <v>72</v>
      </c>
    </row>
    <row r="12" spans="1:5" x14ac:dyDescent="0.25">
      <c r="A12" s="4" t="s">
        <v>3843</v>
      </c>
      <c r="B12" s="12">
        <v>33</v>
      </c>
      <c r="C12" s="12">
        <v>13</v>
      </c>
      <c r="D12" s="12">
        <v>20</v>
      </c>
      <c r="E12" s="12">
        <v>66</v>
      </c>
    </row>
    <row r="13" spans="1:5" x14ac:dyDescent="0.25">
      <c r="A13" s="4" t="s">
        <v>3984</v>
      </c>
      <c r="B13" s="12">
        <v>38</v>
      </c>
      <c r="C13" s="12">
        <v>16</v>
      </c>
      <c r="D13" s="12">
        <v>8</v>
      </c>
      <c r="E13" s="12">
        <v>62</v>
      </c>
    </row>
    <row r="14" spans="1:5" x14ac:dyDescent="0.25">
      <c r="A14" s="4" t="s">
        <v>3962</v>
      </c>
      <c r="B14" s="12">
        <v>31</v>
      </c>
      <c r="C14" s="12">
        <v>15</v>
      </c>
      <c r="D14" s="12">
        <v>10</v>
      </c>
      <c r="E14" s="12">
        <v>56</v>
      </c>
    </row>
    <row r="15" spans="1:5" x14ac:dyDescent="0.25">
      <c r="A15" s="4" t="s">
        <v>3847</v>
      </c>
      <c r="B15" s="12">
        <v>28</v>
      </c>
      <c r="C15" s="12">
        <v>12</v>
      </c>
      <c r="D15" s="12">
        <v>7</v>
      </c>
      <c r="E15" s="12">
        <v>47</v>
      </c>
    </row>
    <row r="16" spans="1:5" x14ac:dyDescent="0.25">
      <c r="A16" s="4" t="s">
        <v>3982</v>
      </c>
      <c r="B16" s="12">
        <v>28</v>
      </c>
      <c r="C16" s="12">
        <v>8</v>
      </c>
      <c r="D16" s="12">
        <v>9</v>
      </c>
      <c r="E16" s="12">
        <v>45</v>
      </c>
    </row>
    <row r="17" spans="1:5" x14ac:dyDescent="0.25">
      <c r="A17" s="4" t="s">
        <v>3987</v>
      </c>
      <c r="B17" s="12">
        <v>25</v>
      </c>
      <c r="C17" s="12">
        <v>8</v>
      </c>
      <c r="D17" s="12">
        <v>5</v>
      </c>
      <c r="E17" s="12">
        <v>38</v>
      </c>
    </row>
    <row r="18" spans="1:5" x14ac:dyDescent="0.25">
      <c r="A18" s="4" t="s">
        <v>3963</v>
      </c>
      <c r="B18" s="12">
        <v>22</v>
      </c>
      <c r="C18" s="12">
        <v>9</v>
      </c>
      <c r="D18" s="12">
        <v>4</v>
      </c>
      <c r="E18" s="12">
        <v>35</v>
      </c>
    </row>
    <row r="19" spans="1:5" x14ac:dyDescent="0.25">
      <c r="A19" s="4" t="s">
        <v>3906</v>
      </c>
      <c r="B19" s="12">
        <v>15</v>
      </c>
      <c r="C19" s="12">
        <v>12</v>
      </c>
      <c r="D19" s="12">
        <v>6</v>
      </c>
      <c r="E19" s="12">
        <v>33</v>
      </c>
    </row>
    <row r="20" spans="1:5" x14ac:dyDescent="0.25">
      <c r="A20" s="4" t="s">
        <v>4011</v>
      </c>
      <c r="B20" s="12">
        <v>25</v>
      </c>
      <c r="C20" s="12">
        <v>5</v>
      </c>
      <c r="D20" s="12">
        <v>1</v>
      </c>
      <c r="E20" s="12">
        <v>31</v>
      </c>
    </row>
    <row r="21" spans="1:5" x14ac:dyDescent="0.25">
      <c r="A21" s="4" t="s">
        <v>3995</v>
      </c>
      <c r="B21" s="12">
        <v>15</v>
      </c>
      <c r="C21" s="12">
        <v>9</v>
      </c>
      <c r="D21" s="12">
        <v>6</v>
      </c>
      <c r="E21" s="12">
        <v>30</v>
      </c>
    </row>
    <row r="22" spans="1:5" x14ac:dyDescent="0.25">
      <c r="A22" s="4" t="s">
        <v>3838</v>
      </c>
      <c r="B22" s="12">
        <v>20</v>
      </c>
      <c r="C22" s="12">
        <v>7</v>
      </c>
      <c r="D22" s="12">
        <v>2</v>
      </c>
      <c r="E22" s="12">
        <v>29</v>
      </c>
    </row>
    <row r="23" spans="1:5" x14ac:dyDescent="0.25">
      <c r="A23" s="4" t="s">
        <v>3899</v>
      </c>
      <c r="B23" s="12">
        <v>14</v>
      </c>
      <c r="C23" s="12">
        <v>10</v>
      </c>
      <c r="D23" s="12">
        <v>5</v>
      </c>
      <c r="E23" s="12">
        <v>29</v>
      </c>
    </row>
    <row r="24" spans="1:5" x14ac:dyDescent="0.25">
      <c r="A24" s="4" t="s">
        <v>3965</v>
      </c>
      <c r="B24" s="12">
        <v>20</v>
      </c>
      <c r="C24" s="12">
        <v>7</v>
      </c>
      <c r="D24" s="12">
        <v>1</v>
      </c>
      <c r="E24" s="12">
        <v>28</v>
      </c>
    </row>
    <row r="25" spans="1:5" x14ac:dyDescent="0.25">
      <c r="A25" s="4" t="s">
        <v>3992</v>
      </c>
      <c r="B25" s="12">
        <v>14</v>
      </c>
      <c r="C25" s="12">
        <v>4</v>
      </c>
      <c r="D25" s="12">
        <v>4</v>
      </c>
      <c r="E25" s="12">
        <v>22</v>
      </c>
    </row>
    <row r="26" spans="1:5" x14ac:dyDescent="0.25">
      <c r="A26" s="4" t="s">
        <v>3981</v>
      </c>
      <c r="B26" s="12">
        <v>11</v>
      </c>
      <c r="C26" s="12">
        <v>10</v>
      </c>
      <c r="D26" s="12">
        <v>1</v>
      </c>
      <c r="E26" s="12">
        <v>22</v>
      </c>
    </row>
    <row r="27" spans="1:5" x14ac:dyDescent="0.25">
      <c r="A27" s="4" t="s">
        <v>3904</v>
      </c>
      <c r="B27" s="12">
        <v>11</v>
      </c>
      <c r="C27" s="12">
        <v>8</v>
      </c>
      <c r="D27" s="12"/>
      <c r="E27" s="12">
        <v>19</v>
      </c>
    </row>
    <row r="28" spans="1:5" x14ac:dyDescent="0.25">
      <c r="A28" s="4" t="s">
        <v>3856</v>
      </c>
      <c r="B28" s="12">
        <v>17</v>
      </c>
      <c r="C28" s="12">
        <v>1</v>
      </c>
      <c r="D28" s="12">
        <v>1</v>
      </c>
      <c r="E28" s="12">
        <v>19</v>
      </c>
    </row>
    <row r="29" spans="1:5" x14ac:dyDescent="0.25">
      <c r="A29" s="4" t="s">
        <v>3988</v>
      </c>
      <c r="B29" s="12">
        <v>8</v>
      </c>
      <c r="C29" s="12">
        <v>3</v>
      </c>
      <c r="D29" s="12">
        <v>7</v>
      </c>
      <c r="E29" s="12">
        <v>18</v>
      </c>
    </row>
    <row r="30" spans="1:5" x14ac:dyDescent="0.25">
      <c r="A30" s="4" t="s">
        <v>3947</v>
      </c>
      <c r="B30" s="12">
        <v>12</v>
      </c>
      <c r="C30" s="12">
        <v>1</v>
      </c>
      <c r="D30" s="12">
        <v>5</v>
      </c>
      <c r="E30" s="12">
        <v>18</v>
      </c>
    </row>
    <row r="31" spans="1:5" x14ac:dyDescent="0.25">
      <c r="A31" s="4" t="s">
        <v>3897</v>
      </c>
      <c r="B31" s="12">
        <v>9</v>
      </c>
      <c r="C31" s="12">
        <v>4</v>
      </c>
      <c r="D31" s="12">
        <v>4</v>
      </c>
      <c r="E31" s="12">
        <v>17</v>
      </c>
    </row>
    <row r="32" spans="1:5" x14ac:dyDescent="0.25">
      <c r="A32" s="4" t="s">
        <v>3821</v>
      </c>
      <c r="B32" s="12">
        <v>9</v>
      </c>
      <c r="C32" s="12">
        <v>4</v>
      </c>
      <c r="D32" s="12">
        <v>4</v>
      </c>
      <c r="E32" s="12">
        <v>17</v>
      </c>
    </row>
    <row r="33" spans="1:5" x14ac:dyDescent="0.25">
      <c r="A33" s="4" t="s">
        <v>4009</v>
      </c>
      <c r="B33" s="12">
        <v>11</v>
      </c>
      <c r="C33" s="12">
        <v>4</v>
      </c>
      <c r="D33" s="12">
        <v>1</v>
      </c>
      <c r="E33" s="12">
        <v>16</v>
      </c>
    </row>
    <row r="34" spans="1:5" x14ac:dyDescent="0.25">
      <c r="A34" s="4" t="s">
        <v>3873</v>
      </c>
      <c r="B34" s="12">
        <v>12</v>
      </c>
      <c r="C34" s="12">
        <v>3</v>
      </c>
      <c r="D34" s="12">
        <v>1</v>
      </c>
      <c r="E34" s="12">
        <v>16</v>
      </c>
    </row>
    <row r="35" spans="1:5" x14ac:dyDescent="0.25">
      <c r="A35" s="4" t="s">
        <v>3994</v>
      </c>
      <c r="B35" s="12">
        <v>11</v>
      </c>
      <c r="C35" s="12">
        <v>2</v>
      </c>
      <c r="D35" s="12">
        <v>2</v>
      </c>
      <c r="E35" s="12">
        <v>15</v>
      </c>
    </row>
    <row r="36" spans="1:5" x14ac:dyDescent="0.25">
      <c r="A36" s="4" t="s">
        <v>3940</v>
      </c>
      <c r="B36" s="12">
        <v>8</v>
      </c>
      <c r="C36" s="12">
        <v>1</v>
      </c>
      <c r="D36" s="12">
        <v>6</v>
      </c>
      <c r="E36" s="12">
        <v>15</v>
      </c>
    </row>
    <row r="37" spans="1:5" x14ac:dyDescent="0.25">
      <c r="A37" s="4" t="s">
        <v>3956</v>
      </c>
      <c r="B37" s="12">
        <v>9</v>
      </c>
      <c r="C37" s="12"/>
      <c r="D37" s="12">
        <v>5</v>
      </c>
      <c r="E37" s="12">
        <v>14</v>
      </c>
    </row>
    <row r="38" spans="1:5" x14ac:dyDescent="0.25">
      <c r="A38" s="4" t="s">
        <v>3884</v>
      </c>
      <c r="B38" s="12">
        <v>9</v>
      </c>
      <c r="C38" s="12">
        <v>4</v>
      </c>
      <c r="D38" s="12"/>
      <c r="E38" s="12">
        <v>13</v>
      </c>
    </row>
    <row r="39" spans="1:5" x14ac:dyDescent="0.25">
      <c r="A39" s="4" t="s">
        <v>3879</v>
      </c>
      <c r="B39" s="12">
        <v>9</v>
      </c>
      <c r="C39" s="12">
        <v>1</v>
      </c>
      <c r="D39" s="12">
        <v>3</v>
      </c>
      <c r="E39" s="12">
        <v>13</v>
      </c>
    </row>
    <row r="40" spans="1:5" x14ac:dyDescent="0.25">
      <c r="A40" s="4" t="s">
        <v>3819</v>
      </c>
      <c r="B40" s="12">
        <v>10</v>
      </c>
      <c r="C40" s="12">
        <v>1</v>
      </c>
      <c r="D40" s="12">
        <v>2</v>
      </c>
      <c r="E40" s="12">
        <v>13</v>
      </c>
    </row>
    <row r="41" spans="1:5" x14ac:dyDescent="0.25">
      <c r="A41" s="4" t="s">
        <v>3919</v>
      </c>
      <c r="B41" s="12">
        <v>12</v>
      </c>
      <c r="C41" s="12"/>
      <c r="D41" s="12">
        <v>1</v>
      </c>
      <c r="E41" s="12">
        <v>13</v>
      </c>
    </row>
    <row r="42" spans="1:5" x14ac:dyDescent="0.25">
      <c r="A42" s="4" t="s">
        <v>3842</v>
      </c>
      <c r="B42" s="12">
        <v>12</v>
      </c>
      <c r="C42" s="12">
        <v>1</v>
      </c>
      <c r="D42" s="12"/>
      <c r="E42" s="12">
        <v>13</v>
      </c>
    </row>
    <row r="43" spans="1:5" x14ac:dyDescent="0.25">
      <c r="A43" s="4" t="s">
        <v>3972</v>
      </c>
      <c r="B43" s="12">
        <v>6</v>
      </c>
      <c r="C43" s="12">
        <v>1</v>
      </c>
      <c r="D43" s="12">
        <v>5</v>
      </c>
      <c r="E43" s="12">
        <v>12</v>
      </c>
    </row>
    <row r="44" spans="1:5" x14ac:dyDescent="0.25">
      <c r="A44" s="4" t="s">
        <v>4033</v>
      </c>
      <c r="B44" s="12">
        <v>9</v>
      </c>
      <c r="C44" s="12">
        <v>2</v>
      </c>
      <c r="D44" s="12"/>
      <c r="E44" s="12">
        <v>11</v>
      </c>
    </row>
    <row r="45" spans="1:5" x14ac:dyDescent="0.25">
      <c r="A45" s="4" t="s">
        <v>3955</v>
      </c>
      <c r="B45" s="12">
        <v>8</v>
      </c>
      <c r="C45" s="12">
        <v>2</v>
      </c>
      <c r="D45" s="12">
        <v>1</v>
      </c>
      <c r="E45" s="12">
        <v>11</v>
      </c>
    </row>
    <row r="46" spans="1:5" x14ac:dyDescent="0.25">
      <c r="A46" s="4" t="s">
        <v>3971</v>
      </c>
      <c r="B46" s="12">
        <v>7</v>
      </c>
      <c r="C46" s="12">
        <v>2</v>
      </c>
      <c r="D46" s="12">
        <v>2</v>
      </c>
      <c r="E46" s="12">
        <v>11</v>
      </c>
    </row>
    <row r="47" spans="1:5" x14ac:dyDescent="0.25">
      <c r="A47" s="4" t="s">
        <v>3930</v>
      </c>
      <c r="B47" s="12">
        <v>10</v>
      </c>
      <c r="C47" s="12">
        <v>1</v>
      </c>
      <c r="D47" s="12"/>
      <c r="E47" s="12">
        <v>11</v>
      </c>
    </row>
    <row r="48" spans="1:5" x14ac:dyDescent="0.25">
      <c r="A48" s="4" t="s">
        <v>3943</v>
      </c>
      <c r="B48" s="12">
        <v>5</v>
      </c>
      <c r="C48" s="12">
        <v>1</v>
      </c>
      <c r="D48" s="12">
        <v>4</v>
      </c>
      <c r="E48" s="12">
        <v>10</v>
      </c>
    </row>
    <row r="49" spans="1:5" x14ac:dyDescent="0.25">
      <c r="A49" s="4" t="s">
        <v>3975</v>
      </c>
      <c r="B49" s="12">
        <v>6</v>
      </c>
      <c r="C49" s="12">
        <v>4</v>
      </c>
      <c r="D49" s="12"/>
      <c r="E49" s="12">
        <v>10</v>
      </c>
    </row>
    <row r="50" spans="1:5" x14ac:dyDescent="0.25">
      <c r="A50" s="4" t="s">
        <v>3874</v>
      </c>
      <c r="B50" s="12">
        <v>5</v>
      </c>
      <c r="C50" s="12">
        <v>1</v>
      </c>
      <c r="D50" s="12">
        <v>3</v>
      </c>
      <c r="E50" s="12">
        <v>9</v>
      </c>
    </row>
    <row r="51" spans="1:5" x14ac:dyDescent="0.25">
      <c r="A51" s="4" t="s">
        <v>3960</v>
      </c>
      <c r="B51" s="12">
        <v>7</v>
      </c>
      <c r="C51" s="12">
        <v>2</v>
      </c>
      <c r="D51" s="12"/>
      <c r="E51" s="12">
        <v>9</v>
      </c>
    </row>
    <row r="52" spans="1:5" x14ac:dyDescent="0.25">
      <c r="A52" s="4" t="s">
        <v>3849</v>
      </c>
      <c r="B52" s="12">
        <v>8</v>
      </c>
      <c r="C52" s="12"/>
      <c r="D52" s="12">
        <v>1</v>
      </c>
      <c r="E52" s="12">
        <v>9</v>
      </c>
    </row>
    <row r="53" spans="1:5" x14ac:dyDescent="0.25">
      <c r="A53" s="4" t="s">
        <v>3993</v>
      </c>
      <c r="B53" s="12">
        <v>3</v>
      </c>
      <c r="C53" s="12">
        <v>1</v>
      </c>
      <c r="D53" s="12">
        <v>5</v>
      </c>
      <c r="E53" s="12">
        <v>9</v>
      </c>
    </row>
    <row r="54" spans="1:5" x14ac:dyDescent="0.25">
      <c r="A54" s="4" t="s">
        <v>3830</v>
      </c>
      <c r="B54" s="12">
        <v>5</v>
      </c>
      <c r="C54" s="12">
        <v>1</v>
      </c>
      <c r="D54" s="12">
        <v>3</v>
      </c>
      <c r="E54" s="12">
        <v>9</v>
      </c>
    </row>
    <row r="55" spans="1:5" x14ac:dyDescent="0.25">
      <c r="A55" s="4" t="s">
        <v>3911</v>
      </c>
      <c r="B55" s="12">
        <v>7</v>
      </c>
      <c r="C55" s="12">
        <v>2</v>
      </c>
      <c r="D55" s="12"/>
      <c r="E55" s="12">
        <v>9</v>
      </c>
    </row>
    <row r="56" spans="1:5" x14ac:dyDescent="0.25">
      <c r="A56" s="4" t="s">
        <v>3799</v>
      </c>
      <c r="B56" s="12">
        <v>8</v>
      </c>
      <c r="C56" s="12"/>
      <c r="D56" s="12"/>
      <c r="E56" s="12">
        <v>8</v>
      </c>
    </row>
    <row r="57" spans="1:5" x14ac:dyDescent="0.25">
      <c r="A57" s="4" t="s">
        <v>3883</v>
      </c>
      <c r="B57" s="12">
        <v>5</v>
      </c>
      <c r="C57" s="12">
        <v>3</v>
      </c>
      <c r="D57" s="12"/>
      <c r="E57" s="12">
        <v>8</v>
      </c>
    </row>
    <row r="58" spans="1:5" x14ac:dyDescent="0.25">
      <c r="A58" s="4" t="s">
        <v>3893</v>
      </c>
      <c r="B58" s="12">
        <v>2</v>
      </c>
      <c r="C58" s="12">
        <v>6</v>
      </c>
      <c r="D58" s="12"/>
      <c r="E58" s="12">
        <v>8</v>
      </c>
    </row>
    <row r="59" spans="1:5" x14ac:dyDescent="0.25">
      <c r="A59" s="4" t="s">
        <v>3832</v>
      </c>
      <c r="B59" s="12">
        <v>6</v>
      </c>
      <c r="C59" s="12"/>
      <c r="D59" s="12">
        <v>1</v>
      </c>
      <c r="E59" s="12">
        <v>7</v>
      </c>
    </row>
    <row r="60" spans="1:5" x14ac:dyDescent="0.25">
      <c r="A60" s="4" t="s">
        <v>3908</v>
      </c>
      <c r="B60" s="12">
        <v>2</v>
      </c>
      <c r="C60" s="12"/>
      <c r="D60" s="12">
        <v>5</v>
      </c>
      <c r="E60" s="12">
        <v>7</v>
      </c>
    </row>
    <row r="61" spans="1:5" x14ac:dyDescent="0.25">
      <c r="A61" s="4" t="s">
        <v>3968</v>
      </c>
      <c r="B61" s="12">
        <v>7</v>
      </c>
      <c r="C61" s="12"/>
      <c r="D61" s="12"/>
      <c r="E61" s="12">
        <v>7</v>
      </c>
    </row>
    <row r="62" spans="1:5" x14ac:dyDescent="0.25">
      <c r="A62" s="4" t="s">
        <v>3859</v>
      </c>
      <c r="B62" s="12">
        <v>2</v>
      </c>
      <c r="C62" s="12">
        <v>3</v>
      </c>
      <c r="D62" s="12">
        <v>2</v>
      </c>
      <c r="E62" s="12">
        <v>7</v>
      </c>
    </row>
    <row r="63" spans="1:5" x14ac:dyDescent="0.25">
      <c r="A63" s="4" t="s">
        <v>3877</v>
      </c>
      <c r="B63" s="12">
        <v>1</v>
      </c>
      <c r="C63" s="12">
        <v>5</v>
      </c>
      <c r="D63" s="12">
        <v>1</v>
      </c>
      <c r="E63" s="12">
        <v>7</v>
      </c>
    </row>
    <row r="64" spans="1:5" x14ac:dyDescent="0.25">
      <c r="A64" s="4" t="s">
        <v>3937</v>
      </c>
      <c r="B64" s="12">
        <v>6</v>
      </c>
      <c r="C64" s="12"/>
      <c r="D64" s="12">
        <v>1</v>
      </c>
      <c r="E64" s="12">
        <v>7</v>
      </c>
    </row>
    <row r="65" spans="1:5" x14ac:dyDescent="0.25">
      <c r="A65" s="4" t="s">
        <v>3797</v>
      </c>
      <c r="B65" s="12">
        <v>5</v>
      </c>
      <c r="C65" s="12"/>
      <c r="D65" s="12">
        <v>1</v>
      </c>
      <c r="E65" s="12">
        <v>6</v>
      </c>
    </row>
    <row r="66" spans="1:5" x14ac:dyDescent="0.25">
      <c r="A66" s="4" t="s">
        <v>4020</v>
      </c>
      <c r="B66" s="12">
        <v>4</v>
      </c>
      <c r="C66" s="12"/>
      <c r="D66" s="12">
        <v>2</v>
      </c>
      <c r="E66" s="12">
        <v>6</v>
      </c>
    </row>
    <row r="67" spans="1:5" x14ac:dyDescent="0.25">
      <c r="A67" s="4" t="s">
        <v>4000</v>
      </c>
      <c r="B67" s="12">
        <v>4</v>
      </c>
      <c r="C67" s="12">
        <v>2</v>
      </c>
      <c r="D67" s="12"/>
      <c r="E67" s="12">
        <v>6</v>
      </c>
    </row>
    <row r="68" spans="1:5" x14ac:dyDescent="0.25">
      <c r="A68" s="4" t="s">
        <v>4036</v>
      </c>
      <c r="B68" s="12">
        <v>6</v>
      </c>
      <c r="C68" s="12"/>
      <c r="D68" s="12"/>
      <c r="E68" s="12">
        <v>6</v>
      </c>
    </row>
    <row r="69" spans="1:5" x14ac:dyDescent="0.25">
      <c r="A69" s="4" t="s">
        <v>3820</v>
      </c>
      <c r="B69" s="12">
        <v>3</v>
      </c>
      <c r="C69" s="12">
        <v>2</v>
      </c>
      <c r="D69" s="12">
        <v>1</v>
      </c>
      <c r="E69" s="12">
        <v>6</v>
      </c>
    </row>
    <row r="70" spans="1:5" x14ac:dyDescent="0.25">
      <c r="A70" s="4" t="s">
        <v>3924</v>
      </c>
      <c r="B70" s="12">
        <v>6</v>
      </c>
      <c r="C70" s="12"/>
      <c r="D70" s="12"/>
      <c r="E70" s="12">
        <v>6</v>
      </c>
    </row>
    <row r="71" spans="1:5" x14ac:dyDescent="0.25">
      <c r="A71" s="4" t="s">
        <v>3867</v>
      </c>
      <c r="B71" s="12">
        <v>5</v>
      </c>
      <c r="C71" s="12"/>
      <c r="D71" s="12"/>
      <c r="E71" s="12">
        <v>5</v>
      </c>
    </row>
    <row r="72" spans="1:5" x14ac:dyDescent="0.25">
      <c r="A72" s="4" t="s">
        <v>3933</v>
      </c>
      <c r="B72" s="12">
        <v>1</v>
      </c>
      <c r="C72" s="12">
        <v>4</v>
      </c>
      <c r="D72" s="12"/>
      <c r="E72" s="12">
        <v>5</v>
      </c>
    </row>
    <row r="73" spans="1:5" x14ac:dyDescent="0.25">
      <c r="A73" s="4" t="s">
        <v>3961</v>
      </c>
      <c r="B73" s="12">
        <v>5</v>
      </c>
      <c r="C73" s="12"/>
      <c r="D73" s="12"/>
      <c r="E73" s="12">
        <v>5</v>
      </c>
    </row>
    <row r="74" spans="1:5" x14ac:dyDescent="0.25">
      <c r="A74" s="4" t="s">
        <v>3876</v>
      </c>
      <c r="B74" s="12">
        <v>4</v>
      </c>
      <c r="C74" s="12"/>
      <c r="D74" s="12">
        <v>1</v>
      </c>
      <c r="E74" s="12">
        <v>5</v>
      </c>
    </row>
    <row r="75" spans="1:5" x14ac:dyDescent="0.25">
      <c r="A75" s="4" t="s">
        <v>3802</v>
      </c>
      <c r="B75" s="12">
        <v>4</v>
      </c>
      <c r="C75" s="12"/>
      <c r="D75" s="12">
        <v>1</v>
      </c>
      <c r="E75" s="12">
        <v>5</v>
      </c>
    </row>
    <row r="76" spans="1:5" x14ac:dyDescent="0.25">
      <c r="A76" s="4" t="s">
        <v>3822</v>
      </c>
      <c r="B76" s="12">
        <v>5</v>
      </c>
      <c r="C76" s="12"/>
      <c r="D76" s="12"/>
      <c r="E76" s="12">
        <v>5</v>
      </c>
    </row>
    <row r="77" spans="1:5" x14ac:dyDescent="0.25">
      <c r="A77" s="4" t="s">
        <v>3912</v>
      </c>
      <c r="B77" s="12">
        <v>5</v>
      </c>
      <c r="C77" s="12"/>
      <c r="D77" s="12"/>
      <c r="E77" s="12">
        <v>5</v>
      </c>
    </row>
    <row r="78" spans="1:5" x14ac:dyDescent="0.25">
      <c r="A78" s="4" t="s">
        <v>3914</v>
      </c>
      <c r="B78" s="12">
        <v>1</v>
      </c>
      <c r="C78" s="12"/>
      <c r="D78" s="12">
        <v>4</v>
      </c>
      <c r="E78" s="12">
        <v>5</v>
      </c>
    </row>
    <row r="79" spans="1:5" x14ac:dyDescent="0.25">
      <c r="A79" s="4" t="s">
        <v>3841</v>
      </c>
      <c r="B79" s="12">
        <v>3</v>
      </c>
      <c r="C79" s="12">
        <v>1</v>
      </c>
      <c r="D79" s="12"/>
      <c r="E79" s="12">
        <v>4</v>
      </c>
    </row>
    <row r="80" spans="1:5" x14ac:dyDescent="0.25">
      <c r="A80" s="4" t="s">
        <v>4027</v>
      </c>
      <c r="B80" s="12">
        <v>4</v>
      </c>
      <c r="C80" s="12"/>
      <c r="D80" s="12"/>
      <c r="E80" s="12">
        <v>4</v>
      </c>
    </row>
    <row r="81" spans="1:5" x14ac:dyDescent="0.25">
      <c r="A81" s="4" t="s">
        <v>3824</v>
      </c>
      <c r="B81" s="12">
        <v>2</v>
      </c>
      <c r="C81" s="12"/>
      <c r="D81" s="12">
        <v>2</v>
      </c>
      <c r="E81" s="12">
        <v>4</v>
      </c>
    </row>
    <row r="82" spans="1:5" x14ac:dyDescent="0.25">
      <c r="A82" s="4" t="s">
        <v>3795</v>
      </c>
      <c r="B82" s="12">
        <v>3</v>
      </c>
      <c r="C82" s="12">
        <v>1</v>
      </c>
      <c r="D82" s="12"/>
      <c r="E82" s="12">
        <v>4</v>
      </c>
    </row>
    <row r="83" spans="1:5" x14ac:dyDescent="0.25">
      <c r="A83" s="4" t="s">
        <v>3801</v>
      </c>
      <c r="B83" s="12">
        <v>1</v>
      </c>
      <c r="C83" s="12">
        <v>3</v>
      </c>
      <c r="D83" s="12"/>
      <c r="E83" s="12">
        <v>4</v>
      </c>
    </row>
    <row r="84" spans="1:5" x14ac:dyDescent="0.25">
      <c r="A84" s="4" t="s">
        <v>3895</v>
      </c>
      <c r="B84" s="12">
        <v>2</v>
      </c>
      <c r="C84" s="12"/>
      <c r="D84" s="12">
        <v>2</v>
      </c>
      <c r="E84" s="12">
        <v>4</v>
      </c>
    </row>
    <row r="85" spans="1:5" x14ac:dyDescent="0.25">
      <c r="A85" s="4" t="s">
        <v>3966</v>
      </c>
      <c r="B85" s="12">
        <v>4</v>
      </c>
      <c r="C85" s="12"/>
      <c r="D85" s="12"/>
      <c r="E85" s="12">
        <v>4</v>
      </c>
    </row>
    <row r="86" spans="1:5" x14ac:dyDescent="0.25">
      <c r="A86" s="4" t="s">
        <v>3907</v>
      </c>
      <c r="B86" s="12">
        <v>3</v>
      </c>
      <c r="C86" s="12">
        <v>1</v>
      </c>
      <c r="D86" s="12"/>
      <c r="E86" s="12">
        <v>4</v>
      </c>
    </row>
    <row r="87" spans="1:5" x14ac:dyDescent="0.25">
      <c r="A87" s="4" t="s">
        <v>3831</v>
      </c>
      <c r="B87" s="12">
        <v>1</v>
      </c>
      <c r="C87" s="12">
        <v>2</v>
      </c>
      <c r="D87" s="12">
        <v>1</v>
      </c>
      <c r="E87" s="12">
        <v>4</v>
      </c>
    </row>
    <row r="88" spans="1:5" x14ac:dyDescent="0.25">
      <c r="A88" s="4" t="s">
        <v>4007</v>
      </c>
      <c r="B88" s="12">
        <v>2</v>
      </c>
      <c r="C88" s="12"/>
      <c r="D88" s="12">
        <v>1</v>
      </c>
      <c r="E88" s="12">
        <v>3</v>
      </c>
    </row>
    <row r="89" spans="1:5" x14ac:dyDescent="0.25">
      <c r="A89" s="4" t="s">
        <v>3980</v>
      </c>
      <c r="B89" s="12">
        <v>3</v>
      </c>
      <c r="C89" s="12"/>
      <c r="D89" s="12"/>
      <c r="E89" s="12">
        <v>3</v>
      </c>
    </row>
    <row r="90" spans="1:5" x14ac:dyDescent="0.25">
      <c r="A90" s="4" t="s">
        <v>3881</v>
      </c>
      <c r="B90" s="12">
        <v>2</v>
      </c>
      <c r="C90" s="12"/>
      <c r="D90" s="12">
        <v>1</v>
      </c>
      <c r="E90" s="12">
        <v>3</v>
      </c>
    </row>
    <row r="91" spans="1:5" x14ac:dyDescent="0.25">
      <c r="A91" s="4" t="s">
        <v>3922</v>
      </c>
      <c r="B91" s="12">
        <v>2</v>
      </c>
      <c r="C91" s="12"/>
      <c r="D91" s="12">
        <v>1</v>
      </c>
      <c r="E91" s="12">
        <v>3</v>
      </c>
    </row>
    <row r="92" spans="1:5" x14ac:dyDescent="0.25">
      <c r="A92" s="4" t="s">
        <v>3990</v>
      </c>
      <c r="B92" s="12">
        <v>1</v>
      </c>
      <c r="C92" s="12">
        <v>1</v>
      </c>
      <c r="D92" s="12">
        <v>1</v>
      </c>
      <c r="E92" s="12">
        <v>3</v>
      </c>
    </row>
    <row r="93" spans="1:5" x14ac:dyDescent="0.25">
      <c r="A93" s="4" t="s">
        <v>3923</v>
      </c>
      <c r="B93" s="12">
        <v>1</v>
      </c>
      <c r="C93" s="12"/>
      <c r="D93" s="12">
        <v>2</v>
      </c>
      <c r="E93" s="12">
        <v>3</v>
      </c>
    </row>
    <row r="94" spans="1:5" x14ac:dyDescent="0.25">
      <c r="A94" s="4" t="s">
        <v>3870</v>
      </c>
      <c r="B94" s="12">
        <v>2</v>
      </c>
      <c r="C94" s="12">
        <v>1</v>
      </c>
      <c r="D94" s="12"/>
      <c r="E94" s="12">
        <v>3</v>
      </c>
    </row>
    <row r="95" spans="1:5" x14ac:dyDescent="0.25">
      <c r="A95" s="4" t="s">
        <v>4021</v>
      </c>
      <c r="B95" s="12">
        <v>2</v>
      </c>
      <c r="C95" s="12"/>
      <c r="D95" s="12">
        <v>1</v>
      </c>
      <c r="E95" s="12">
        <v>3</v>
      </c>
    </row>
    <row r="96" spans="1:5" x14ac:dyDescent="0.25">
      <c r="A96" s="4" t="s">
        <v>3846</v>
      </c>
      <c r="B96" s="12">
        <v>2</v>
      </c>
      <c r="C96" s="12">
        <v>1</v>
      </c>
      <c r="D96" s="12"/>
      <c r="E96" s="12">
        <v>3</v>
      </c>
    </row>
    <row r="97" spans="1:5" x14ac:dyDescent="0.25">
      <c r="A97" s="4" t="s">
        <v>3814</v>
      </c>
      <c r="B97" s="12"/>
      <c r="C97" s="12"/>
      <c r="D97" s="12">
        <v>3</v>
      </c>
      <c r="E97" s="12">
        <v>3</v>
      </c>
    </row>
    <row r="98" spans="1:5" x14ac:dyDescent="0.25">
      <c r="A98" s="4" t="s">
        <v>3850</v>
      </c>
      <c r="B98" s="12">
        <v>3</v>
      </c>
      <c r="C98" s="12"/>
      <c r="D98" s="12"/>
      <c r="E98" s="12">
        <v>3</v>
      </c>
    </row>
    <row r="99" spans="1:5" x14ac:dyDescent="0.25">
      <c r="A99" s="4" t="s">
        <v>3902</v>
      </c>
      <c r="B99" s="12">
        <v>2</v>
      </c>
      <c r="C99" s="12"/>
      <c r="D99" s="12">
        <v>1</v>
      </c>
      <c r="E99" s="12">
        <v>3</v>
      </c>
    </row>
    <row r="100" spans="1:5" x14ac:dyDescent="0.25">
      <c r="A100" s="4" t="s">
        <v>4004</v>
      </c>
      <c r="B100" s="12">
        <v>1</v>
      </c>
      <c r="C100" s="12"/>
      <c r="D100" s="12">
        <v>2</v>
      </c>
      <c r="E100" s="12">
        <v>3</v>
      </c>
    </row>
    <row r="101" spans="1:5" x14ac:dyDescent="0.25">
      <c r="A101" s="4" t="s">
        <v>3834</v>
      </c>
      <c r="B101" s="12">
        <v>3</v>
      </c>
      <c r="C101" s="12"/>
      <c r="D101" s="12"/>
      <c r="E101" s="12">
        <v>3</v>
      </c>
    </row>
    <row r="102" spans="1:5" x14ac:dyDescent="0.25">
      <c r="A102" s="4" t="s">
        <v>4014</v>
      </c>
      <c r="B102" s="12">
        <v>3</v>
      </c>
      <c r="C102" s="12"/>
      <c r="D102" s="12"/>
      <c r="E102" s="12">
        <v>3</v>
      </c>
    </row>
    <row r="103" spans="1:5" x14ac:dyDescent="0.25">
      <c r="A103" s="4" t="s">
        <v>3837</v>
      </c>
      <c r="B103" s="12">
        <v>3</v>
      </c>
      <c r="C103" s="12"/>
      <c r="D103" s="12"/>
      <c r="E103" s="12">
        <v>3</v>
      </c>
    </row>
    <row r="104" spans="1:5" x14ac:dyDescent="0.25">
      <c r="A104" s="4" t="s">
        <v>3798</v>
      </c>
      <c r="B104" s="12">
        <v>3</v>
      </c>
      <c r="C104" s="12"/>
      <c r="D104" s="12"/>
      <c r="E104" s="12">
        <v>3</v>
      </c>
    </row>
    <row r="105" spans="1:5" x14ac:dyDescent="0.25">
      <c r="A105" s="4" t="s">
        <v>3938</v>
      </c>
      <c r="B105" s="12">
        <v>3</v>
      </c>
      <c r="C105" s="12"/>
      <c r="D105" s="12"/>
      <c r="E105" s="12">
        <v>3</v>
      </c>
    </row>
    <row r="106" spans="1:5" x14ac:dyDescent="0.25">
      <c r="A106" s="4" t="s">
        <v>3949</v>
      </c>
      <c r="B106" s="12">
        <v>3</v>
      </c>
      <c r="C106" s="12"/>
      <c r="D106" s="12"/>
      <c r="E106" s="12">
        <v>3</v>
      </c>
    </row>
    <row r="107" spans="1:5" x14ac:dyDescent="0.25">
      <c r="A107" s="4" t="s">
        <v>3817</v>
      </c>
      <c r="B107" s="12">
        <v>2</v>
      </c>
      <c r="C107" s="12"/>
      <c r="D107" s="12"/>
      <c r="E107" s="12">
        <v>2</v>
      </c>
    </row>
    <row r="108" spans="1:5" x14ac:dyDescent="0.25">
      <c r="A108" s="4" t="s">
        <v>4029</v>
      </c>
      <c r="B108" s="12">
        <v>2</v>
      </c>
      <c r="C108" s="12"/>
      <c r="D108" s="12"/>
      <c r="E108" s="12">
        <v>2</v>
      </c>
    </row>
    <row r="109" spans="1:5" x14ac:dyDescent="0.25">
      <c r="A109" s="4" t="s">
        <v>4008</v>
      </c>
      <c r="B109" s="12">
        <v>2</v>
      </c>
      <c r="C109" s="12"/>
      <c r="D109" s="12"/>
      <c r="E109" s="12">
        <v>2</v>
      </c>
    </row>
    <row r="110" spans="1:5" x14ac:dyDescent="0.25">
      <c r="A110" s="4" t="s">
        <v>3818</v>
      </c>
      <c r="B110" s="12">
        <v>2</v>
      </c>
      <c r="C110" s="12"/>
      <c r="D110" s="12"/>
      <c r="E110" s="12">
        <v>2</v>
      </c>
    </row>
    <row r="111" spans="1:5" x14ac:dyDescent="0.25">
      <c r="A111" s="4" t="s">
        <v>3845</v>
      </c>
      <c r="B111" s="12">
        <v>1</v>
      </c>
      <c r="C111" s="12"/>
      <c r="D111" s="12">
        <v>1</v>
      </c>
      <c r="E111" s="12">
        <v>2</v>
      </c>
    </row>
    <row r="112" spans="1:5" x14ac:dyDescent="0.25">
      <c r="A112" s="4" t="s">
        <v>3900</v>
      </c>
      <c r="B112" s="12">
        <v>2</v>
      </c>
      <c r="C112" s="12"/>
      <c r="D112" s="12"/>
      <c r="E112" s="12">
        <v>2</v>
      </c>
    </row>
    <row r="113" spans="1:5" x14ac:dyDescent="0.25">
      <c r="A113" s="4" t="s">
        <v>3808</v>
      </c>
      <c r="B113" s="12">
        <v>1</v>
      </c>
      <c r="C113" s="12"/>
      <c r="D113" s="12">
        <v>1</v>
      </c>
      <c r="E113" s="12">
        <v>2</v>
      </c>
    </row>
    <row r="114" spans="1:5" x14ac:dyDescent="0.25">
      <c r="A114" s="4" t="s">
        <v>3811</v>
      </c>
      <c r="B114" s="12">
        <v>1</v>
      </c>
      <c r="C114" s="12">
        <v>1</v>
      </c>
      <c r="D114" s="12"/>
      <c r="E114" s="12">
        <v>2</v>
      </c>
    </row>
    <row r="115" spans="1:5" x14ac:dyDescent="0.25">
      <c r="A115" s="4" t="s">
        <v>4022</v>
      </c>
      <c r="B115" s="12">
        <v>2</v>
      </c>
      <c r="C115" s="12"/>
      <c r="D115" s="12"/>
      <c r="E115" s="12">
        <v>2</v>
      </c>
    </row>
    <row r="116" spans="1:5" x14ac:dyDescent="0.25">
      <c r="A116" s="4" t="s">
        <v>3909</v>
      </c>
      <c r="B116" s="12"/>
      <c r="C116" s="12">
        <v>2</v>
      </c>
      <c r="D116" s="12"/>
      <c r="E116" s="12">
        <v>2</v>
      </c>
    </row>
    <row r="117" spans="1:5" x14ac:dyDescent="0.25">
      <c r="A117" s="4" t="s">
        <v>3810</v>
      </c>
      <c r="B117" s="12">
        <v>1</v>
      </c>
      <c r="C117" s="12"/>
      <c r="D117" s="12">
        <v>1</v>
      </c>
      <c r="E117" s="12">
        <v>2</v>
      </c>
    </row>
    <row r="118" spans="1:5" x14ac:dyDescent="0.25">
      <c r="A118" s="4" t="s">
        <v>3910</v>
      </c>
      <c r="B118" s="12">
        <v>2</v>
      </c>
      <c r="C118" s="12"/>
      <c r="D118" s="12"/>
      <c r="E118" s="12">
        <v>2</v>
      </c>
    </row>
    <row r="119" spans="1:5" x14ac:dyDescent="0.25">
      <c r="A119" s="4" t="s">
        <v>3806</v>
      </c>
      <c r="B119" s="12">
        <v>1</v>
      </c>
      <c r="C119" s="12">
        <v>1</v>
      </c>
      <c r="D119" s="12"/>
      <c r="E119" s="12">
        <v>2</v>
      </c>
    </row>
    <row r="120" spans="1:5" x14ac:dyDescent="0.25">
      <c r="A120" s="4" t="s">
        <v>3826</v>
      </c>
      <c r="B120" s="12">
        <v>1</v>
      </c>
      <c r="C120" s="12"/>
      <c r="D120" s="12">
        <v>1</v>
      </c>
      <c r="E120" s="12">
        <v>2</v>
      </c>
    </row>
    <row r="121" spans="1:5" x14ac:dyDescent="0.25">
      <c r="A121" s="4" t="s">
        <v>3853</v>
      </c>
      <c r="B121" s="12">
        <v>2</v>
      </c>
      <c r="C121" s="12"/>
      <c r="D121" s="12"/>
      <c r="E121" s="12">
        <v>2</v>
      </c>
    </row>
    <row r="122" spans="1:5" x14ac:dyDescent="0.25">
      <c r="A122" s="4" t="s">
        <v>3915</v>
      </c>
      <c r="B122" s="12">
        <v>2</v>
      </c>
      <c r="C122" s="12"/>
      <c r="D122" s="12"/>
      <c r="E122" s="12">
        <v>2</v>
      </c>
    </row>
    <row r="123" spans="1:5" x14ac:dyDescent="0.25">
      <c r="A123" s="4" t="s">
        <v>4003</v>
      </c>
      <c r="B123" s="12">
        <v>1</v>
      </c>
      <c r="C123" s="12"/>
      <c r="D123" s="12">
        <v>1</v>
      </c>
      <c r="E123" s="12">
        <v>2</v>
      </c>
    </row>
    <row r="124" spans="1:5" x14ac:dyDescent="0.25">
      <c r="A124" s="4" t="s">
        <v>3920</v>
      </c>
      <c r="B124" s="12">
        <v>2</v>
      </c>
      <c r="C124" s="12"/>
      <c r="D124" s="12"/>
      <c r="E124" s="12">
        <v>2</v>
      </c>
    </row>
    <row r="125" spans="1:5" x14ac:dyDescent="0.25">
      <c r="A125" s="4" t="s">
        <v>4016</v>
      </c>
      <c r="B125" s="12"/>
      <c r="C125" s="12">
        <v>2</v>
      </c>
      <c r="D125" s="12"/>
      <c r="E125" s="12">
        <v>2</v>
      </c>
    </row>
    <row r="126" spans="1:5" x14ac:dyDescent="0.25">
      <c r="A126" s="4" t="s">
        <v>3875</v>
      </c>
      <c r="B126" s="12"/>
      <c r="C126" s="12"/>
      <c r="D126" s="12">
        <v>2</v>
      </c>
      <c r="E126" s="12">
        <v>2</v>
      </c>
    </row>
    <row r="127" spans="1:5" x14ac:dyDescent="0.25">
      <c r="A127" s="4" t="s">
        <v>3891</v>
      </c>
      <c r="B127" s="12">
        <v>1</v>
      </c>
      <c r="C127" s="12">
        <v>1</v>
      </c>
      <c r="D127" s="12"/>
      <c r="E127" s="12">
        <v>2</v>
      </c>
    </row>
    <row r="128" spans="1:5" x14ac:dyDescent="0.25">
      <c r="A128" s="4" t="s">
        <v>3925</v>
      </c>
      <c r="B128" s="12">
        <v>2</v>
      </c>
      <c r="C128" s="12"/>
      <c r="D128" s="12"/>
      <c r="E128" s="12">
        <v>2</v>
      </c>
    </row>
    <row r="129" spans="1:5" x14ac:dyDescent="0.25">
      <c r="A129" s="4" t="s">
        <v>3959</v>
      </c>
      <c r="B129" s="12">
        <v>2</v>
      </c>
      <c r="C129" s="12"/>
      <c r="D129" s="12"/>
      <c r="E129" s="12">
        <v>2</v>
      </c>
    </row>
    <row r="130" spans="1:5" x14ac:dyDescent="0.25">
      <c r="A130" s="4" t="s">
        <v>3927</v>
      </c>
      <c r="B130" s="12"/>
      <c r="C130" s="12">
        <v>2</v>
      </c>
      <c r="D130" s="12"/>
      <c r="E130" s="12">
        <v>2</v>
      </c>
    </row>
    <row r="131" spans="1:5" x14ac:dyDescent="0.25">
      <c r="A131" s="4" t="s">
        <v>3967</v>
      </c>
      <c r="B131" s="12">
        <v>2</v>
      </c>
      <c r="C131" s="12"/>
      <c r="D131" s="12"/>
      <c r="E131" s="12">
        <v>2</v>
      </c>
    </row>
    <row r="132" spans="1:5" x14ac:dyDescent="0.25">
      <c r="A132" s="4" t="s">
        <v>3928</v>
      </c>
      <c r="B132" s="12">
        <v>2</v>
      </c>
      <c r="C132" s="12"/>
      <c r="D132" s="12"/>
      <c r="E132" s="12">
        <v>2</v>
      </c>
    </row>
    <row r="133" spans="1:5" x14ac:dyDescent="0.25">
      <c r="A133" s="4" t="s">
        <v>3974</v>
      </c>
      <c r="B133" s="12">
        <v>1</v>
      </c>
      <c r="C133" s="12"/>
      <c r="D133" s="12">
        <v>1</v>
      </c>
      <c r="E133" s="12">
        <v>2</v>
      </c>
    </row>
    <row r="134" spans="1:5" x14ac:dyDescent="0.25">
      <c r="A134" s="4" t="s">
        <v>3931</v>
      </c>
      <c r="B134" s="12">
        <v>2</v>
      </c>
      <c r="C134" s="12"/>
      <c r="D134" s="12"/>
      <c r="E134" s="12">
        <v>2</v>
      </c>
    </row>
    <row r="135" spans="1:5" x14ac:dyDescent="0.25">
      <c r="A135" s="4" t="s">
        <v>3979</v>
      </c>
      <c r="B135" s="12">
        <v>1</v>
      </c>
      <c r="C135" s="12"/>
      <c r="D135" s="12">
        <v>1</v>
      </c>
      <c r="E135" s="12">
        <v>2</v>
      </c>
    </row>
    <row r="136" spans="1:5" x14ac:dyDescent="0.25">
      <c r="A136" s="4" t="s">
        <v>3866</v>
      </c>
      <c r="B136" s="12">
        <v>1</v>
      </c>
      <c r="C136" s="12"/>
      <c r="D136" s="12">
        <v>1</v>
      </c>
      <c r="E136" s="12">
        <v>2</v>
      </c>
    </row>
    <row r="137" spans="1:5" x14ac:dyDescent="0.25">
      <c r="A137" s="4" t="s">
        <v>3851</v>
      </c>
      <c r="B137" s="12"/>
      <c r="C137" s="12">
        <v>2</v>
      </c>
      <c r="D137" s="12"/>
      <c r="E137" s="12">
        <v>2</v>
      </c>
    </row>
    <row r="138" spans="1:5" x14ac:dyDescent="0.25">
      <c r="A138" s="4" t="s">
        <v>3878</v>
      </c>
      <c r="B138" s="12">
        <v>2</v>
      </c>
      <c r="C138" s="12"/>
      <c r="D138" s="12"/>
      <c r="E138" s="12">
        <v>2</v>
      </c>
    </row>
    <row r="139" spans="1:5" x14ac:dyDescent="0.25">
      <c r="A139" s="4" t="s">
        <v>3989</v>
      </c>
      <c r="B139" s="12">
        <v>2</v>
      </c>
      <c r="C139" s="12"/>
      <c r="D139" s="12"/>
      <c r="E139" s="12">
        <v>2</v>
      </c>
    </row>
    <row r="140" spans="1:5" x14ac:dyDescent="0.25">
      <c r="A140" s="4" t="s">
        <v>3815</v>
      </c>
      <c r="B140" s="12">
        <v>2</v>
      </c>
      <c r="C140" s="12"/>
      <c r="D140" s="12"/>
      <c r="E140" s="12">
        <v>2</v>
      </c>
    </row>
    <row r="141" spans="1:5" x14ac:dyDescent="0.25">
      <c r="A141" s="4" t="s">
        <v>3999</v>
      </c>
      <c r="B141" s="12">
        <v>2</v>
      </c>
      <c r="C141" s="12"/>
      <c r="D141" s="12"/>
      <c r="E141" s="12">
        <v>2</v>
      </c>
    </row>
    <row r="142" spans="1:5" x14ac:dyDescent="0.25">
      <c r="A142" s="4" t="s">
        <v>3944</v>
      </c>
      <c r="B142" s="12">
        <v>2</v>
      </c>
      <c r="C142" s="12"/>
      <c r="D142" s="12"/>
      <c r="E142" s="12">
        <v>2</v>
      </c>
    </row>
    <row r="143" spans="1:5" x14ac:dyDescent="0.25">
      <c r="A143" s="4" t="s">
        <v>3887</v>
      </c>
      <c r="B143" s="12">
        <v>2</v>
      </c>
      <c r="C143" s="12"/>
      <c r="D143" s="12"/>
      <c r="E143" s="12">
        <v>2</v>
      </c>
    </row>
    <row r="144" spans="1:5" x14ac:dyDescent="0.25">
      <c r="A144" s="4" t="s">
        <v>3793</v>
      </c>
      <c r="B144" s="12">
        <v>2</v>
      </c>
      <c r="C144" s="12"/>
      <c r="D144" s="12"/>
      <c r="E144" s="12">
        <v>2</v>
      </c>
    </row>
    <row r="145" spans="1:5" x14ac:dyDescent="0.25">
      <c r="A145" s="4" t="s">
        <v>4012</v>
      </c>
      <c r="B145" s="12">
        <v>2</v>
      </c>
      <c r="C145" s="12"/>
      <c r="D145" s="12"/>
      <c r="E145" s="12">
        <v>2</v>
      </c>
    </row>
    <row r="146" spans="1:5" x14ac:dyDescent="0.25">
      <c r="A146" s="4" t="s">
        <v>3863</v>
      </c>
      <c r="B146" s="12">
        <v>1</v>
      </c>
      <c r="C146" s="12">
        <v>1</v>
      </c>
      <c r="D146" s="12"/>
      <c r="E146" s="12">
        <v>2</v>
      </c>
    </row>
    <row r="147" spans="1:5" x14ac:dyDescent="0.25">
      <c r="A147" s="4" t="s">
        <v>4019</v>
      </c>
      <c r="B147" s="12">
        <v>1</v>
      </c>
      <c r="C147" s="12">
        <v>1</v>
      </c>
      <c r="D147" s="12"/>
      <c r="E147" s="12">
        <v>2</v>
      </c>
    </row>
    <row r="148" spans="1:5" x14ac:dyDescent="0.25">
      <c r="A148" s="4" t="s">
        <v>4037</v>
      </c>
      <c r="B148" s="12">
        <v>2</v>
      </c>
      <c r="C148" s="12"/>
      <c r="D148" s="12"/>
      <c r="E148" s="12">
        <v>2</v>
      </c>
    </row>
    <row r="149" spans="1:5" x14ac:dyDescent="0.25">
      <c r="A149" s="4" t="s">
        <v>4026</v>
      </c>
      <c r="B149" s="12">
        <v>2</v>
      </c>
      <c r="C149" s="12"/>
      <c r="D149" s="12"/>
      <c r="E149" s="12">
        <v>2</v>
      </c>
    </row>
    <row r="150" spans="1:5" x14ac:dyDescent="0.25">
      <c r="A150" s="4" t="s">
        <v>3952</v>
      </c>
      <c r="B150" s="12">
        <v>2</v>
      </c>
      <c r="C150" s="12"/>
      <c r="D150" s="12"/>
      <c r="E150" s="12">
        <v>2</v>
      </c>
    </row>
    <row r="151" spans="1:5" x14ac:dyDescent="0.25">
      <c r="A151" s="4" t="s">
        <v>4028</v>
      </c>
      <c r="B151" s="12">
        <v>1</v>
      </c>
      <c r="C151" s="12"/>
      <c r="D151" s="12">
        <v>1</v>
      </c>
      <c r="E151" s="12">
        <v>2</v>
      </c>
    </row>
    <row r="152" spans="1:5" x14ac:dyDescent="0.25">
      <c r="A152" s="4" t="s">
        <v>3954</v>
      </c>
      <c r="B152" s="12">
        <v>2</v>
      </c>
      <c r="C152" s="12"/>
      <c r="D152" s="12"/>
      <c r="E152" s="12">
        <v>2</v>
      </c>
    </row>
    <row r="153" spans="1:5" x14ac:dyDescent="0.25">
      <c r="A153" s="4" t="s">
        <v>4030</v>
      </c>
      <c r="B153" s="12">
        <v>1</v>
      </c>
      <c r="C153" s="12">
        <v>1</v>
      </c>
      <c r="D153" s="12"/>
      <c r="E153" s="12">
        <v>2</v>
      </c>
    </row>
    <row r="154" spans="1:5" x14ac:dyDescent="0.25">
      <c r="A154" s="4" t="s">
        <v>3794</v>
      </c>
      <c r="B154" s="12">
        <v>2</v>
      </c>
      <c r="C154" s="12"/>
      <c r="D154" s="12"/>
      <c r="E154" s="12">
        <v>2</v>
      </c>
    </row>
    <row r="155" spans="1:5" x14ac:dyDescent="0.25">
      <c r="A155" s="4" t="s">
        <v>3892</v>
      </c>
      <c r="B155" s="12">
        <v>1</v>
      </c>
      <c r="C155" s="12">
        <v>1</v>
      </c>
      <c r="D155" s="12"/>
      <c r="E155" s="12">
        <v>2</v>
      </c>
    </row>
    <row r="156" spans="1:5" x14ac:dyDescent="0.25">
      <c r="A156" s="4" t="s">
        <v>3792</v>
      </c>
      <c r="B156" s="12">
        <v>1</v>
      </c>
      <c r="C156" s="12"/>
      <c r="D156" s="12"/>
      <c r="E156" s="12">
        <v>1</v>
      </c>
    </row>
    <row r="157" spans="1:5" x14ac:dyDescent="0.25">
      <c r="A157" s="4" t="s">
        <v>3865</v>
      </c>
      <c r="B157" s="12">
        <v>1</v>
      </c>
      <c r="C157" s="12"/>
      <c r="D157" s="12"/>
      <c r="E157" s="12">
        <v>1</v>
      </c>
    </row>
    <row r="158" spans="1:5" x14ac:dyDescent="0.25">
      <c r="A158" s="4" t="s">
        <v>3861</v>
      </c>
      <c r="B158" s="12">
        <v>1</v>
      </c>
      <c r="C158" s="12"/>
      <c r="D158" s="12"/>
      <c r="E158" s="12">
        <v>1</v>
      </c>
    </row>
    <row r="159" spans="1:5" x14ac:dyDescent="0.25">
      <c r="A159" s="4" t="s">
        <v>3869</v>
      </c>
      <c r="B159" s="12"/>
      <c r="C159" s="12">
        <v>1</v>
      </c>
      <c r="D159" s="12"/>
      <c r="E159" s="12">
        <v>1</v>
      </c>
    </row>
    <row r="160" spans="1:5" x14ac:dyDescent="0.25">
      <c r="A160" s="4" t="s">
        <v>3996</v>
      </c>
      <c r="B160" s="12">
        <v>1</v>
      </c>
      <c r="C160" s="12"/>
      <c r="D160" s="12"/>
      <c r="E160" s="12">
        <v>1</v>
      </c>
    </row>
    <row r="161" spans="1:5" x14ac:dyDescent="0.25">
      <c r="A161" s="4" t="s">
        <v>3835</v>
      </c>
      <c r="B161" s="12">
        <v>1</v>
      </c>
      <c r="C161" s="12"/>
      <c r="D161" s="12"/>
      <c r="E161" s="12">
        <v>1</v>
      </c>
    </row>
    <row r="162" spans="1:5" x14ac:dyDescent="0.25">
      <c r="A162" s="4" t="s">
        <v>3932</v>
      </c>
      <c r="B162" s="12"/>
      <c r="C162" s="12">
        <v>1</v>
      </c>
      <c r="D162" s="12"/>
      <c r="E162" s="12">
        <v>1</v>
      </c>
    </row>
    <row r="163" spans="1:5" x14ac:dyDescent="0.25">
      <c r="A163" s="4" t="s">
        <v>3896</v>
      </c>
      <c r="B163" s="12"/>
      <c r="C163" s="12">
        <v>1</v>
      </c>
      <c r="D163" s="12"/>
      <c r="E163" s="12">
        <v>1</v>
      </c>
    </row>
    <row r="164" spans="1:5" x14ac:dyDescent="0.25">
      <c r="A164" s="4" t="s">
        <v>3823</v>
      </c>
      <c r="B164" s="12">
        <v>1</v>
      </c>
      <c r="C164" s="12"/>
      <c r="D164" s="12"/>
      <c r="E164" s="12">
        <v>1</v>
      </c>
    </row>
    <row r="165" spans="1:5" x14ac:dyDescent="0.25">
      <c r="A165" s="4" t="s">
        <v>3945</v>
      </c>
      <c r="B165" s="12"/>
      <c r="C165" s="12">
        <v>1</v>
      </c>
      <c r="D165" s="12"/>
      <c r="E165" s="12">
        <v>1</v>
      </c>
    </row>
    <row r="166" spans="1:5" x14ac:dyDescent="0.25">
      <c r="A166" s="4" t="s">
        <v>3854</v>
      </c>
      <c r="B166" s="12"/>
      <c r="C166" s="12"/>
      <c r="D166" s="12">
        <v>1</v>
      </c>
      <c r="E166" s="12">
        <v>1</v>
      </c>
    </row>
    <row r="167" spans="1:5" x14ac:dyDescent="0.25">
      <c r="A167" s="4" t="s">
        <v>3946</v>
      </c>
      <c r="B167" s="12">
        <v>1</v>
      </c>
      <c r="C167" s="12"/>
      <c r="D167" s="12"/>
      <c r="E167" s="12">
        <v>1</v>
      </c>
    </row>
    <row r="168" spans="1:5" x14ac:dyDescent="0.25">
      <c r="A168" s="4" t="s">
        <v>3858</v>
      </c>
      <c r="B168" s="12"/>
      <c r="C168" s="12"/>
      <c r="D168" s="12">
        <v>1</v>
      </c>
      <c r="E168" s="12">
        <v>1</v>
      </c>
    </row>
    <row r="169" spans="1:5" x14ac:dyDescent="0.25">
      <c r="A169" s="4" t="s">
        <v>3796</v>
      </c>
      <c r="B169" s="12"/>
      <c r="C169" s="12">
        <v>1</v>
      </c>
      <c r="D169" s="12"/>
      <c r="E169" s="12">
        <v>1</v>
      </c>
    </row>
    <row r="170" spans="1:5" x14ac:dyDescent="0.25">
      <c r="A170" s="4" t="s">
        <v>3905</v>
      </c>
      <c r="B170" s="12"/>
      <c r="C170" s="12">
        <v>1</v>
      </c>
      <c r="D170" s="12"/>
      <c r="E170" s="12">
        <v>1</v>
      </c>
    </row>
    <row r="171" spans="1:5" x14ac:dyDescent="0.25">
      <c r="A171" s="4" t="s">
        <v>3948</v>
      </c>
      <c r="B171" s="12"/>
      <c r="C171" s="12">
        <v>1</v>
      </c>
      <c r="D171" s="12"/>
      <c r="E171" s="12">
        <v>1</v>
      </c>
    </row>
    <row r="172" spans="1:5" x14ac:dyDescent="0.25">
      <c r="A172" s="4" t="s">
        <v>3813</v>
      </c>
      <c r="B172" s="12"/>
      <c r="C172" s="12">
        <v>1</v>
      </c>
      <c r="D172" s="12"/>
      <c r="E172" s="12">
        <v>1</v>
      </c>
    </row>
    <row r="173" spans="1:5" x14ac:dyDescent="0.25">
      <c r="A173" s="4" t="s">
        <v>3825</v>
      </c>
      <c r="B173" s="12">
        <v>1</v>
      </c>
      <c r="C173" s="12"/>
      <c r="D173" s="12"/>
      <c r="E173" s="12">
        <v>1</v>
      </c>
    </row>
    <row r="174" spans="1:5" x14ac:dyDescent="0.25">
      <c r="A174" s="4" t="s">
        <v>4024</v>
      </c>
      <c r="B174" s="12">
        <v>1</v>
      </c>
      <c r="C174" s="12"/>
      <c r="D174" s="12"/>
      <c r="E174" s="12">
        <v>1</v>
      </c>
    </row>
    <row r="175" spans="1:5" x14ac:dyDescent="0.25">
      <c r="A175" s="4" t="s">
        <v>3898</v>
      </c>
      <c r="B175" s="12"/>
      <c r="C175" s="12"/>
      <c r="D175" s="12">
        <v>1</v>
      </c>
      <c r="E175" s="12">
        <v>1</v>
      </c>
    </row>
    <row r="176" spans="1:5" x14ac:dyDescent="0.25">
      <c r="A176" s="4" t="s">
        <v>4032</v>
      </c>
      <c r="B176" s="12">
        <v>1</v>
      </c>
      <c r="C176" s="12"/>
      <c r="D176" s="12"/>
      <c r="E176" s="12">
        <v>1</v>
      </c>
    </row>
    <row r="177" spans="1:5" x14ac:dyDescent="0.25">
      <c r="A177" s="4" t="s">
        <v>3864</v>
      </c>
      <c r="B177" s="12">
        <v>1</v>
      </c>
      <c r="C177" s="12"/>
      <c r="D177" s="12"/>
      <c r="E177" s="12">
        <v>1</v>
      </c>
    </row>
    <row r="178" spans="1:5" x14ac:dyDescent="0.25">
      <c r="A178" s="4" t="s">
        <v>3886</v>
      </c>
      <c r="B178" s="12">
        <v>1</v>
      </c>
      <c r="C178" s="12"/>
      <c r="D178" s="12"/>
      <c r="E178" s="12">
        <v>1</v>
      </c>
    </row>
    <row r="179" spans="1:5" x14ac:dyDescent="0.25">
      <c r="A179" s="4" t="s">
        <v>3913</v>
      </c>
      <c r="B179" s="12">
        <v>1</v>
      </c>
      <c r="C179" s="12"/>
      <c r="D179" s="12"/>
      <c r="E179" s="12">
        <v>1</v>
      </c>
    </row>
    <row r="180" spans="1:5" x14ac:dyDescent="0.25">
      <c r="A180" s="4" t="s">
        <v>3903</v>
      </c>
      <c r="B180" s="12">
        <v>1</v>
      </c>
      <c r="C180" s="12"/>
      <c r="D180" s="12"/>
      <c r="E180" s="12">
        <v>1</v>
      </c>
    </row>
    <row r="181" spans="1:5" x14ac:dyDescent="0.25">
      <c r="A181" s="4" t="s">
        <v>3953</v>
      </c>
      <c r="B181" s="12"/>
      <c r="C181" s="12">
        <v>1</v>
      </c>
      <c r="D181" s="12"/>
      <c r="E181" s="12">
        <v>1</v>
      </c>
    </row>
    <row r="182" spans="1:5" x14ac:dyDescent="0.25">
      <c r="A182" s="4" t="s">
        <v>3998</v>
      </c>
      <c r="B182" s="12">
        <v>1</v>
      </c>
      <c r="C182" s="12"/>
      <c r="D182" s="12"/>
      <c r="E182" s="12">
        <v>1</v>
      </c>
    </row>
    <row r="183" spans="1:5" x14ac:dyDescent="0.25">
      <c r="A183" s="4" t="s">
        <v>3790</v>
      </c>
      <c r="B183" s="12">
        <v>1</v>
      </c>
      <c r="C183" s="12"/>
      <c r="D183" s="12"/>
      <c r="E183" s="12">
        <v>1</v>
      </c>
    </row>
    <row r="184" spans="1:5" x14ac:dyDescent="0.25">
      <c r="A184" s="4" t="s">
        <v>4002</v>
      </c>
      <c r="B184" s="12"/>
      <c r="C184" s="12"/>
      <c r="D184" s="12">
        <v>1</v>
      </c>
      <c r="E184" s="12">
        <v>1</v>
      </c>
    </row>
    <row r="185" spans="1:5" x14ac:dyDescent="0.25">
      <c r="A185" s="4" t="s">
        <v>3880</v>
      </c>
      <c r="B185" s="12">
        <v>1</v>
      </c>
      <c r="C185" s="12"/>
      <c r="D185" s="12"/>
      <c r="E185" s="12">
        <v>1</v>
      </c>
    </row>
    <row r="186" spans="1:5" x14ac:dyDescent="0.25">
      <c r="A186" s="4" t="s">
        <v>4006</v>
      </c>
      <c r="B186" s="12"/>
      <c r="C186" s="12">
        <v>1</v>
      </c>
      <c r="D186" s="12"/>
      <c r="E186" s="12">
        <v>1</v>
      </c>
    </row>
    <row r="187" spans="1:5" x14ac:dyDescent="0.25">
      <c r="A187" s="4" t="s">
        <v>3791</v>
      </c>
      <c r="B187" s="12">
        <v>1</v>
      </c>
      <c r="C187" s="12"/>
      <c r="D187" s="12"/>
      <c r="E187" s="12">
        <v>1</v>
      </c>
    </row>
    <row r="188" spans="1:5" x14ac:dyDescent="0.25">
      <c r="A188" s="4" t="s">
        <v>4010</v>
      </c>
      <c r="B188" s="12">
        <v>1</v>
      </c>
      <c r="C188" s="12"/>
      <c r="D188" s="12"/>
      <c r="E188" s="12">
        <v>1</v>
      </c>
    </row>
    <row r="189" spans="1:5" x14ac:dyDescent="0.25">
      <c r="A189" s="4" t="s">
        <v>3957</v>
      </c>
      <c r="B189" s="12"/>
      <c r="C189" s="12">
        <v>1</v>
      </c>
      <c r="D189" s="12"/>
      <c r="E189" s="12">
        <v>1</v>
      </c>
    </row>
    <row r="190" spans="1:5" x14ac:dyDescent="0.25">
      <c r="A190" s="4" t="s">
        <v>3889</v>
      </c>
      <c r="B190" s="12"/>
      <c r="C190" s="12">
        <v>1</v>
      </c>
      <c r="D190" s="12"/>
      <c r="E190" s="12">
        <v>1</v>
      </c>
    </row>
    <row r="191" spans="1:5" x14ac:dyDescent="0.25">
      <c r="A191" s="4" t="s">
        <v>3958</v>
      </c>
      <c r="B191" s="12"/>
      <c r="C191" s="12">
        <v>1</v>
      </c>
      <c r="D191" s="12"/>
      <c r="E191" s="12">
        <v>1</v>
      </c>
    </row>
    <row r="192" spans="1:5" x14ac:dyDescent="0.25">
      <c r="A192" s="4" t="s">
        <v>4018</v>
      </c>
      <c r="B192" s="12">
        <v>1</v>
      </c>
      <c r="C192" s="12"/>
      <c r="D192" s="12"/>
      <c r="E192" s="12">
        <v>1</v>
      </c>
    </row>
    <row r="193" spans="1:5" x14ac:dyDescent="0.25">
      <c r="A193" s="4" t="s">
        <v>3916</v>
      </c>
      <c r="B193" s="12">
        <v>1</v>
      </c>
      <c r="C193" s="12"/>
      <c r="D193" s="12"/>
      <c r="E193" s="12">
        <v>1</v>
      </c>
    </row>
    <row r="194" spans="1:5" x14ac:dyDescent="0.25">
      <c r="A194" s="4" t="s">
        <v>3935</v>
      </c>
      <c r="B194" s="12">
        <v>1</v>
      </c>
      <c r="C194" s="12"/>
      <c r="D194" s="12"/>
      <c r="E194" s="12">
        <v>1</v>
      </c>
    </row>
    <row r="195" spans="1:5" x14ac:dyDescent="0.25">
      <c r="A195" s="4" t="s">
        <v>3839</v>
      </c>
      <c r="B195" s="12"/>
      <c r="C195" s="12">
        <v>1</v>
      </c>
      <c r="D195" s="12"/>
      <c r="E195" s="12">
        <v>1</v>
      </c>
    </row>
    <row r="196" spans="1:5" x14ac:dyDescent="0.25">
      <c r="A196" s="4" t="s">
        <v>3936</v>
      </c>
      <c r="B196" s="12">
        <v>1</v>
      </c>
      <c r="C196" s="12"/>
      <c r="D196" s="12"/>
      <c r="E196" s="12">
        <v>1</v>
      </c>
    </row>
    <row r="197" spans="1:5" x14ac:dyDescent="0.25">
      <c r="A197" s="4" t="s">
        <v>3840</v>
      </c>
      <c r="B197" s="12">
        <v>1</v>
      </c>
      <c r="C197" s="12"/>
      <c r="D197" s="12"/>
      <c r="E197" s="12">
        <v>1</v>
      </c>
    </row>
    <row r="198" spans="1:5" x14ac:dyDescent="0.25">
      <c r="A198" s="4" t="s">
        <v>3872</v>
      </c>
      <c r="B198" s="12">
        <v>1</v>
      </c>
      <c r="C198" s="12"/>
      <c r="D198" s="12"/>
      <c r="E198" s="12">
        <v>1</v>
      </c>
    </row>
    <row r="199" spans="1:5" x14ac:dyDescent="0.25">
      <c r="A199" s="4" t="s">
        <v>3917</v>
      </c>
      <c r="B199" s="12">
        <v>1</v>
      </c>
      <c r="C199" s="12"/>
      <c r="D199" s="12"/>
      <c r="E199" s="12">
        <v>1</v>
      </c>
    </row>
    <row r="200" spans="1:5" x14ac:dyDescent="0.25">
      <c r="A200" s="4" t="s">
        <v>4034</v>
      </c>
      <c r="B200" s="12">
        <v>1</v>
      </c>
      <c r="C200" s="12"/>
      <c r="D200" s="12"/>
      <c r="E200" s="12">
        <v>1</v>
      </c>
    </row>
    <row r="201" spans="1:5" x14ac:dyDescent="0.25">
      <c r="A201" s="4" t="s">
        <v>4035</v>
      </c>
      <c r="B201" s="12">
        <v>1</v>
      </c>
      <c r="C201" s="12"/>
      <c r="D201" s="12"/>
      <c r="E201" s="12">
        <v>1</v>
      </c>
    </row>
    <row r="202" spans="1:5" x14ac:dyDescent="0.25">
      <c r="A202" s="4" t="s">
        <v>3926</v>
      </c>
      <c r="B202" s="12">
        <v>1</v>
      </c>
      <c r="C202" s="12"/>
      <c r="D202" s="12"/>
      <c r="E202" s="12">
        <v>1</v>
      </c>
    </row>
    <row r="203" spans="1:5" x14ac:dyDescent="0.25">
      <c r="A203" s="4" t="s">
        <v>3964</v>
      </c>
      <c r="B203" s="12">
        <v>1</v>
      </c>
      <c r="C203" s="12"/>
      <c r="D203" s="12"/>
      <c r="E203" s="12">
        <v>1</v>
      </c>
    </row>
    <row r="204" spans="1:5" x14ac:dyDescent="0.25">
      <c r="A204" s="4" t="s">
        <v>3991</v>
      </c>
      <c r="B204" s="12">
        <v>1</v>
      </c>
      <c r="C204" s="12"/>
      <c r="D204" s="12"/>
      <c r="E204" s="12">
        <v>1</v>
      </c>
    </row>
    <row r="205" spans="1:5" x14ac:dyDescent="0.25">
      <c r="A205" s="4" t="s">
        <v>3805</v>
      </c>
      <c r="B205" s="12">
        <v>1</v>
      </c>
      <c r="C205" s="12"/>
      <c r="D205" s="12"/>
      <c r="E205" s="12">
        <v>1</v>
      </c>
    </row>
    <row r="206" spans="1:5" x14ac:dyDescent="0.25">
      <c r="A206" s="4" t="s">
        <v>3855</v>
      </c>
      <c r="B206" s="12"/>
      <c r="C206" s="12">
        <v>1</v>
      </c>
      <c r="D206" s="12"/>
      <c r="E206" s="12">
        <v>1</v>
      </c>
    </row>
    <row r="207" spans="1:5" x14ac:dyDescent="0.25">
      <c r="A207" s="4" t="s">
        <v>3882</v>
      </c>
      <c r="B207" s="12">
        <v>1</v>
      </c>
      <c r="C207" s="12"/>
      <c r="D207" s="12"/>
      <c r="E207" s="12">
        <v>1</v>
      </c>
    </row>
    <row r="208" spans="1:5" x14ac:dyDescent="0.25">
      <c r="A208" s="4" t="s">
        <v>3857</v>
      </c>
      <c r="B208" s="12">
        <v>1</v>
      </c>
      <c r="C208" s="12"/>
      <c r="D208" s="12"/>
      <c r="E208" s="12">
        <v>1</v>
      </c>
    </row>
    <row r="209" spans="1:5" x14ac:dyDescent="0.25">
      <c r="A209" s="4" t="s">
        <v>3918</v>
      </c>
      <c r="B209" s="12"/>
      <c r="C209" s="12">
        <v>1</v>
      </c>
      <c r="D209" s="12"/>
      <c r="E209" s="12">
        <v>1</v>
      </c>
    </row>
    <row r="210" spans="1:5" x14ac:dyDescent="0.25">
      <c r="A210" s="4" t="s">
        <v>3997</v>
      </c>
      <c r="B210" s="12">
        <v>1</v>
      </c>
      <c r="C210" s="12"/>
      <c r="D210" s="12"/>
      <c r="E210" s="12">
        <v>1</v>
      </c>
    </row>
    <row r="211" spans="1:5" x14ac:dyDescent="0.25">
      <c r="A211" s="4" t="s">
        <v>3844</v>
      </c>
      <c r="B211" s="12">
        <v>1</v>
      </c>
      <c r="C211" s="12"/>
      <c r="D211" s="12"/>
      <c r="E211" s="12">
        <v>1</v>
      </c>
    </row>
    <row r="212" spans="1:5" x14ac:dyDescent="0.25">
      <c r="A212" s="4" t="s">
        <v>3871</v>
      </c>
      <c r="B212" s="12">
        <v>1</v>
      </c>
      <c r="C212" s="12"/>
      <c r="D212" s="12"/>
      <c r="E212" s="12">
        <v>1</v>
      </c>
    </row>
    <row r="213" spans="1:5" x14ac:dyDescent="0.25">
      <c r="A213" s="4" t="s">
        <v>3969</v>
      </c>
      <c r="B213" s="12">
        <v>1</v>
      </c>
      <c r="C213" s="12"/>
      <c r="D213" s="12"/>
      <c r="E213" s="12">
        <v>1</v>
      </c>
    </row>
    <row r="214" spans="1:5" x14ac:dyDescent="0.25">
      <c r="A214" s="4" t="s">
        <v>4001</v>
      </c>
      <c r="B214" s="12">
        <v>1</v>
      </c>
      <c r="C214" s="12"/>
      <c r="D214" s="12"/>
      <c r="E214" s="12">
        <v>1</v>
      </c>
    </row>
    <row r="215" spans="1:5" x14ac:dyDescent="0.25">
      <c r="A215" s="4" t="s">
        <v>3970</v>
      </c>
      <c r="B215" s="12"/>
      <c r="C215" s="12"/>
      <c r="D215" s="12">
        <v>1</v>
      </c>
      <c r="E215" s="12">
        <v>1</v>
      </c>
    </row>
    <row r="216" spans="1:5" x14ac:dyDescent="0.25">
      <c r="A216" s="4" t="s">
        <v>3929</v>
      </c>
      <c r="B216" s="12">
        <v>1</v>
      </c>
      <c r="C216" s="12"/>
      <c r="D216" s="12"/>
      <c r="E216" s="12">
        <v>1</v>
      </c>
    </row>
    <row r="217" spans="1:5" x14ac:dyDescent="0.25">
      <c r="A217" s="4" t="s">
        <v>3827</v>
      </c>
      <c r="B217" s="12">
        <v>1</v>
      </c>
      <c r="C217" s="12"/>
      <c r="D217" s="12"/>
      <c r="E217" s="12">
        <v>1</v>
      </c>
    </row>
    <row r="218" spans="1:5" x14ac:dyDescent="0.25">
      <c r="A218" s="4" t="s">
        <v>4005</v>
      </c>
      <c r="B218" s="12"/>
      <c r="C218" s="12">
        <v>1</v>
      </c>
      <c r="D218" s="12"/>
      <c r="E218" s="12">
        <v>1</v>
      </c>
    </row>
    <row r="219" spans="1:5" x14ac:dyDescent="0.25">
      <c r="A219" s="4" t="s">
        <v>3816</v>
      </c>
      <c r="B219" s="12">
        <v>1</v>
      </c>
      <c r="C219" s="12"/>
      <c r="D219" s="12"/>
      <c r="E219" s="12">
        <v>1</v>
      </c>
    </row>
    <row r="220" spans="1:5" x14ac:dyDescent="0.25">
      <c r="A220" s="4" t="s">
        <v>3888</v>
      </c>
      <c r="B220" s="12">
        <v>1</v>
      </c>
      <c r="C220" s="12"/>
      <c r="D220" s="12"/>
      <c r="E220" s="12">
        <v>1</v>
      </c>
    </row>
    <row r="221" spans="1:5" x14ac:dyDescent="0.25">
      <c r="A221" s="4" t="s">
        <v>3973</v>
      </c>
      <c r="B221" s="12">
        <v>1</v>
      </c>
      <c r="C221" s="12"/>
      <c r="D221" s="12"/>
      <c r="E221" s="12">
        <v>1</v>
      </c>
    </row>
    <row r="222" spans="1:5" x14ac:dyDescent="0.25">
      <c r="A222" s="4" t="s">
        <v>3809</v>
      </c>
      <c r="B222" s="12">
        <v>1</v>
      </c>
      <c r="C222" s="12"/>
      <c r="D222" s="12"/>
      <c r="E222" s="12">
        <v>1</v>
      </c>
    </row>
    <row r="223" spans="1:5" x14ac:dyDescent="0.25">
      <c r="A223" s="4" t="s">
        <v>3868</v>
      </c>
      <c r="B223" s="12">
        <v>1</v>
      </c>
      <c r="C223" s="12"/>
      <c r="D223" s="12"/>
      <c r="E223" s="12">
        <v>1</v>
      </c>
    </row>
    <row r="224" spans="1:5" x14ac:dyDescent="0.25">
      <c r="A224" s="4" t="s">
        <v>3860</v>
      </c>
      <c r="B224" s="12"/>
      <c r="C224" s="12"/>
      <c r="D224" s="12">
        <v>1</v>
      </c>
      <c r="E224" s="12">
        <v>1</v>
      </c>
    </row>
    <row r="225" spans="1:5" x14ac:dyDescent="0.25">
      <c r="A225" s="4" t="s">
        <v>3828</v>
      </c>
      <c r="B225" s="12"/>
      <c r="C225" s="12"/>
      <c r="D225" s="12">
        <v>1</v>
      </c>
      <c r="E225" s="12">
        <v>1</v>
      </c>
    </row>
    <row r="226" spans="1:5" x14ac:dyDescent="0.25">
      <c r="A226" s="4" t="s">
        <v>4013</v>
      </c>
      <c r="B226" s="12"/>
      <c r="C226" s="12"/>
      <c r="D226" s="12">
        <v>1</v>
      </c>
      <c r="E226" s="12">
        <v>1</v>
      </c>
    </row>
    <row r="227" spans="1:5" x14ac:dyDescent="0.25">
      <c r="A227" s="4" t="s">
        <v>3976</v>
      </c>
      <c r="B227" s="12">
        <v>1</v>
      </c>
      <c r="C227" s="12"/>
      <c r="D227" s="12"/>
      <c r="E227" s="12">
        <v>1</v>
      </c>
    </row>
    <row r="228" spans="1:5" x14ac:dyDescent="0.25">
      <c r="A228" s="4" t="s">
        <v>4015</v>
      </c>
      <c r="B228" s="12"/>
      <c r="C228" s="12">
        <v>1</v>
      </c>
      <c r="D228" s="12"/>
      <c r="E228" s="12">
        <v>1</v>
      </c>
    </row>
    <row r="229" spans="1:5" x14ac:dyDescent="0.25">
      <c r="A229" s="4" t="s">
        <v>3977</v>
      </c>
      <c r="B229" s="12">
        <v>1</v>
      </c>
      <c r="C229" s="12"/>
      <c r="D229" s="12"/>
      <c r="E229" s="12">
        <v>1</v>
      </c>
    </row>
    <row r="230" spans="1:5" x14ac:dyDescent="0.25">
      <c r="A230" s="4" t="s">
        <v>4017</v>
      </c>
      <c r="B230" s="12"/>
      <c r="C230" s="12">
        <v>1</v>
      </c>
      <c r="D230" s="12"/>
      <c r="E230" s="12">
        <v>1</v>
      </c>
    </row>
    <row r="231" spans="1:5" x14ac:dyDescent="0.25">
      <c r="A231" s="4" t="s">
        <v>3978</v>
      </c>
      <c r="B231" s="12">
        <v>1</v>
      </c>
      <c r="C231" s="12"/>
      <c r="D231" s="12"/>
      <c r="E231" s="12">
        <v>1</v>
      </c>
    </row>
    <row r="232" spans="1:5" x14ac:dyDescent="0.25">
      <c r="A232" s="4" t="s">
        <v>3934</v>
      </c>
      <c r="B232" s="12">
        <v>1</v>
      </c>
      <c r="C232" s="12"/>
      <c r="D232" s="12"/>
      <c r="E232" s="12">
        <v>1</v>
      </c>
    </row>
    <row r="233" spans="1:5" x14ac:dyDescent="0.25">
      <c r="A233" s="4" t="s">
        <v>3812</v>
      </c>
      <c r="B233" s="12"/>
      <c r="C233" s="12"/>
      <c r="D233" s="12">
        <v>1</v>
      </c>
      <c r="E233" s="12">
        <v>1</v>
      </c>
    </row>
    <row r="234" spans="1:5" x14ac:dyDescent="0.25">
      <c r="A234" s="4" t="s">
        <v>3890</v>
      </c>
      <c r="B234" s="12"/>
      <c r="C234" s="12"/>
      <c r="D234" s="12">
        <v>1</v>
      </c>
      <c r="E234" s="12">
        <v>1</v>
      </c>
    </row>
    <row r="235" spans="1:5" x14ac:dyDescent="0.25">
      <c r="A235" s="4" t="s">
        <v>3901</v>
      </c>
      <c r="B235" s="12">
        <v>1</v>
      </c>
      <c r="C235" s="12"/>
      <c r="D235" s="12"/>
      <c r="E235" s="12">
        <v>1</v>
      </c>
    </row>
    <row r="236" spans="1:5" x14ac:dyDescent="0.25">
      <c r="A236" s="4" t="s">
        <v>4023</v>
      </c>
      <c r="B236" s="12">
        <v>1</v>
      </c>
      <c r="C236" s="12"/>
      <c r="D236" s="12"/>
      <c r="E236" s="12">
        <v>1</v>
      </c>
    </row>
    <row r="237" spans="1:5" x14ac:dyDescent="0.25">
      <c r="A237" s="4" t="s">
        <v>3848</v>
      </c>
      <c r="B237" s="12">
        <v>1</v>
      </c>
      <c r="C237" s="12"/>
      <c r="D237" s="12"/>
      <c r="E237" s="12">
        <v>1</v>
      </c>
    </row>
    <row r="238" spans="1:5" x14ac:dyDescent="0.25">
      <c r="A238" s="4" t="s">
        <v>4025</v>
      </c>
      <c r="B238" s="12">
        <v>1</v>
      </c>
      <c r="C238" s="12"/>
      <c r="D238" s="12"/>
      <c r="E238" s="12">
        <v>1</v>
      </c>
    </row>
    <row r="239" spans="1:5" x14ac:dyDescent="0.25">
      <c r="A239" s="4" t="s">
        <v>3807</v>
      </c>
      <c r="B239" s="12">
        <v>1</v>
      </c>
      <c r="C239" s="12"/>
      <c r="D239" s="12"/>
      <c r="E239" s="12">
        <v>1</v>
      </c>
    </row>
    <row r="240" spans="1:5" x14ac:dyDescent="0.25">
      <c r="A240" s="4" t="s">
        <v>3800</v>
      </c>
      <c r="B240" s="12"/>
      <c r="C240" s="12">
        <v>1</v>
      </c>
      <c r="D240" s="12"/>
      <c r="E240" s="12">
        <v>1</v>
      </c>
    </row>
    <row r="241" spans="1:5" x14ac:dyDescent="0.25">
      <c r="A241" s="4" t="s">
        <v>3983</v>
      </c>
      <c r="B241" s="12"/>
      <c r="C241" s="12"/>
      <c r="D241" s="12">
        <v>1</v>
      </c>
      <c r="E241" s="12">
        <v>1</v>
      </c>
    </row>
    <row r="242" spans="1:5" x14ac:dyDescent="0.25">
      <c r="A242" s="4" t="s">
        <v>3939</v>
      </c>
      <c r="B242" s="12">
        <v>1</v>
      </c>
      <c r="C242" s="12"/>
      <c r="D242" s="12"/>
      <c r="E242" s="12">
        <v>1</v>
      </c>
    </row>
    <row r="243" spans="1:5" x14ac:dyDescent="0.25">
      <c r="A243" s="4" t="s">
        <v>3885</v>
      </c>
      <c r="B243" s="12">
        <v>1</v>
      </c>
      <c r="C243" s="12"/>
      <c r="D243" s="12"/>
      <c r="E243" s="12">
        <v>1</v>
      </c>
    </row>
    <row r="244" spans="1:5" x14ac:dyDescent="0.25">
      <c r="A244" s="4" t="s">
        <v>4031</v>
      </c>
      <c r="B244" s="12">
        <v>1</v>
      </c>
      <c r="C244" s="12"/>
      <c r="D244" s="12"/>
      <c r="E244" s="12">
        <v>1</v>
      </c>
    </row>
    <row r="245" spans="1:5" x14ac:dyDescent="0.25">
      <c r="A245" s="4" t="s">
        <v>3985</v>
      </c>
      <c r="B245" s="12">
        <v>1</v>
      </c>
      <c r="C245" s="12"/>
      <c r="D245" s="12"/>
      <c r="E245" s="12">
        <v>1</v>
      </c>
    </row>
    <row r="246" spans="1:5" x14ac:dyDescent="0.25">
      <c r="A246" s="4" t="s">
        <v>3862</v>
      </c>
      <c r="B246" s="12">
        <v>1</v>
      </c>
      <c r="C246" s="12"/>
      <c r="D246" s="12"/>
      <c r="E246" s="12">
        <v>1</v>
      </c>
    </row>
    <row r="247" spans="1:5" x14ac:dyDescent="0.25">
      <c r="A247" s="4" t="s">
        <v>3829</v>
      </c>
      <c r="B247" s="12">
        <v>1</v>
      </c>
      <c r="C247" s="12"/>
      <c r="D247" s="12"/>
      <c r="E247" s="12">
        <v>1</v>
      </c>
    </row>
    <row r="248" spans="1:5" x14ac:dyDescent="0.25">
      <c r="A248" s="4" t="s">
        <v>3941</v>
      </c>
      <c r="B248" s="12">
        <v>1</v>
      </c>
      <c r="C248" s="12"/>
      <c r="D248" s="12"/>
      <c r="E248" s="12">
        <v>1</v>
      </c>
    </row>
    <row r="249" spans="1:5" x14ac:dyDescent="0.25">
      <c r="A249" s="4" t="s">
        <v>3852</v>
      </c>
      <c r="B249" s="12">
        <v>1</v>
      </c>
      <c r="C249" s="12"/>
      <c r="D249" s="12"/>
      <c r="E249" s="12">
        <v>1</v>
      </c>
    </row>
    <row r="250" spans="1:5" x14ac:dyDescent="0.25">
      <c r="A250" s="4" t="s">
        <v>3804</v>
      </c>
      <c r="B250" s="12">
        <v>1</v>
      </c>
      <c r="C250" s="12"/>
      <c r="D250" s="12"/>
      <c r="E250" s="12">
        <v>1</v>
      </c>
    </row>
    <row r="251" spans="1:5" x14ac:dyDescent="0.25">
      <c r="A251" s="4" t="s">
        <v>4038</v>
      </c>
      <c r="B251" s="12">
        <v>1</v>
      </c>
      <c r="C251" s="12"/>
      <c r="D251" s="12"/>
      <c r="E251" s="12">
        <v>1</v>
      </c>
    </row>
    <row r="252" spans="1:5" x14ac:dyDescent="0.25">
      <c r="A252" s="4" t="s">
        <v>3950</v>
      </c>
      <c r="B252" s="12">
        <v>1</v>
      </c>
      <c r="C252" s="12"/>
      <c r="D252" s="12"/>
      <c r="E252" s="12">
        <v>1</v>
      </c>
    </row>
    <row r="253" spans="1:5" x14ac:dyDescent="0.25">
      <c r="A253" s="4" t="s">
        <v>3951</v>
      </c>
      <c r="B253" s="12">
        <v>1</v>
      </c>
      <c r="C253" s="12"/>
      <c r="D253" s="12"/>
      <c r="E253" s="12">
        <v>1</v>
      </c>
    </row>
    <row r="254" spans="1:5" x14ac:dyDescent="0.25">
      <c r="A254" s="4" t="s">
        <v>3786</v>
      </c>
      <c r="B254" s="12">
        <v>1406</v>
      </c>
      <c r="C254" s="12">
        <v>441</v>
      </c>
      <c r="D254" s="12">
        <v>406</v>
      </c>
      <c r="E254" s="12">
        <v>2253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DE9A-2142-4EE4-8021-D441C5BFF264}">
  <dimension ref="A3:B8"/>
  <sheetViews>
    <sheetView showGridLines="0" workbookViewId="0">
      <selection activeCell="A6" sqref="A6"/>
    </sheetView>
  </sheetViews>
  <sheetFormatPr defaultRowHeight="15" x14ac:dyDescent="0.25"/>
  <cols>
    <col min="1" max="1" width="37.85546875" bestFit="1" customWidth="1"/>
    <col min="2" max="2" width="23.7109375" bestFit="1" customWidth="1"/>
  </cols>
  <sheetData>
    <row r="3" spans="1:2" ht="36" x14ac:dyDescent="0.55000000000000004">
      <c r="A3" s="5" t="s">
        <v>4043</v>
      </c>
      <c r="B3" s="9" t="s">
        <v>3788</v>
      </c>
    </row>
    <row r="4" spans="1:2" ht="36" x14ac:dyDescent="0.55000000000000004">
      <c r="A4" s="7" t="s">
        <v>4042</v>
      </c>
      <c r="B4" s="10">
        <v>1098</v>
      </c>
    </row>
    <row r="5" spans="1:2" ht="36" x14ac:dyDescent="0.55000000000000004">
      <c r="A5" s="7" t="s">
        <v>33</v>
      </c>
      <c r="B5" s="10">
        <v>724</v>
      </c>
    </row>
    <row r="6" spans="1:2" ht="36" x14ac:dyDescent="0.55000000000000004">
      <c r="A6" s="7" t="s">
        <v>571</v>
      </c>
      <c r="B6" s="10">
        <v>430</v>
      </c>
    </row>
    <row r="7" spans="1:2" ht="36" x14ac:dyDescent="0.55000000000000004">
      <c r="A7" s="7" t="s">
        <v>3786</v>
      </c>
      <c r="B7" s="10">
        <v>2252</v>
      </c>
    </row>
    <row r="8" spans="1:2" ht="36" x14ac:dyDescent="0.55000000000000004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C419-AE28-4FDD-943E-55199E15126E}">
  <dimension ref="A3:E8"/>
  <sheetViews>
    <sheetView showGridLines="0" workbookViewId="0">
      <selection activeCell="C4" sqref="C4"/>
    </sheetView>
  </sheetViews>
  <sheetFormatPr defaultRowHeight="15" x14ac:dyDescent="0.25"/>
  <cols>
    <col min="1" max="1" width="37.140625" bestFit="1" customWidth="1"/>
    <col min="2" max="2" width="24.7109375" bestFit="1" customWidth="1"/>
    <col min="3" max="3" width="32.42578125" bestFit="1" customWidth="1"/>
    <col min="4" max="4" width="25.7109375" bestFit="1" customWidth="1"/>
    <col min="5" max="5" width="24" bestFit="1" customWidth="1"/>
    <col min="6" max="6" width="22.7109375" customWidth="1"/>
  </cols>
  <sheetData>
    <row r="3" spans="1:5" ht="31.5" x14ac:dyDescent="0.5">
      <c r="A3" s="13" t="s">
        <v>4045</v>
      </c>
      <c r="B3" s="13" t="s">
        <v>4040</v>
      </c>
      <c r="C3" s="14"/>
      <c r="D3" s="14"/>
      <c r="E3" s="14"/>
    </row>
    <row r="4" spans="1:5" ht="31.5" x14ac:dyDescent="0.5">
      <c r="A4" s="13" t="s">
        <v>16</v>
      </c>
      <c r="B4" s="14" t="s">
        <v>33</v>
      </c>
      <c r="C4" s="14" t="s">
        <v>4044</v>
      </c>
      <c r="D4" s="14" t="s">
        <v>571</v>
      </c>
      <c r="E4" s="14" t="s">
        <v>3786</v>
      </c>
    </row>
    <row r="5" spans="1:5" ht="31.5" x14ac:dyDescent="0.5">
      <c r="A5" s="15" t="s">
        <v>32</v>
      </c>
      <c r="B5" s="16">
        <v>420</v>
      </c>
      <c r="C5" s="16">
        <v>711</v>
      </c>
      <c r="D5" s="16">
        <v>274</v>
      </c>
      <c r="E5" s="16">
        <v>1405</v>
      </c>
    </row>
    <row r="6" spans="1:5" ht="31.5" x14ac:dyDescent="0.5">
      <c r="A6" s="15" t="s">
        <v>54</v>
      </c>
      <c r="B6" s="16">
        <v>161</v>
      </c>
      <c r="C6" s="16">
        <v>206</v>
      </c>
      <c r="D6" s="16">
        <v>74</v>
      </c>
      <c r="E6" s="16">
        <v>441</v>
      </c>
    </row>
    <row r="7" spans="1:5" ht="31.5" x14ac:dyDescent="0.5">
      <c r="A7" s="15" t="s">
        <v>40</v>
      </c>
      <c r="B7" s="16">
        <v>143</v>
      </c>
      <c r="C7" s="16">
        <v>181</v>
      </c>
      <c r="D7" s="16">
        <v>82</v>
      </c>
      <c r="E7" s="16">
        <v>406</v>
      </c>
    </row>
    <row r="8" spans="1:5" ht="31.5" x14ac:dyDescent="0.5">
      <c r="A8" s="15" t="s">
        <v>3786</v>
      </c>
      <c r="B8" s="16">
        <v>724</v>
      </c>
      <c r="C8" s="16">
        <v>1098</v>
      </c>
      <c r="D8" s="16">
        <v>430</v>
      </c>
      <c r="E8" s="16">
        <v>2252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2840F-0147-450B-A576-CC8E27CB2D8C}">
  <dimension ref="A3:E254"/>
  <sheetViews>
    <sheetView showGridLines="0" zoomScale="130" zoomScaleNormal="130" workbookViewId="0">
      <selection activeCell="D4" sqref="D4"/>
    </sheetView>
  </sheetViews>
  <sheetFormatPr defaultRowHeight="15" x14ac:dyDescent="0.25"/>
  <cols>
    <col min="1" max="1" width="19.140625" bestFit="1" customWidth="1"/>
    <col min="2" max="2" width="11.5703125" bestFit="1" customWidth="1"/>
    <col min="3" max="3" width="15.140625" bestFit="1" customWidth="1"/>
    <col min="4" max="4" width="12" bestFit="1" customWidth="1"/>
    <col min="5" max="6" width="11.28515625" bestFit="1" customWidth="1"/>
  </cols>
  <sheetData>
    <row r="3" spans="1:5" x14ac:dyDescent="0.25">
      <c r="A3" s="3" t="s">
        <v>3787</v>
      </c>
      <c r="B3" s="3" t="s">
        <v>4040</v>
      </c>
      <c r="C3" s="11"/>
      <c r="D3" s="11"/>
      <c r="E3" s="11"/>
    </row>
    <row r="4" spans="1:5" x14ac:dyDescent="0.25">
      <c r="A4" s="3" t="s">
        <v>4039</v>
      </c>
      <c r="B4" s="11" t="s">
        <v>33</v>
      </c>
      <c r="C4" s="11" t="s">
        <v>4044</v>
      </c>
      <c r="D4" s="11" t="s">
        <v>571</v>
      </c>
      <c r="E4" s="11" t="s">
        <v>3786</v>
      </c>
    </row>
    <row r="5" spans="1:5" x14ac:dyDescent="0.25">
      <c r="A5" s="4" t="s">
        <v>3942</v>
      </c>
      <c r="B5" s="12">
        <v>110</v>
      </c>
      <c r="C5" s="12">
        <v>150</v>
      </c>
      <c r="D5" s="12">
        <v>50</v>
      </c>
      <c r="E5" s="12">
        <v>310</v>
      </c>
    </row>
    <row r="6" spans="1:5" x14ac:dyDescent="0.25">
      <c r="A6" s="4" t="s">
        <v>3836</v>
      </c>
      <c r="B6" s="12">
        <v>21</v>
      </c>
      <c r="C6" s="12">
        <v>85</v>
      </c>
      <c r="D6" s="12">
        <v>24</v>
      </c>
      <c r="E6" s="12">
        <v>130</v>
      </c>
    </row>
    <row r="7" spans="1:5" x14ac:dyDescent="0.25">
      <c r="A7" s="4" t="s">
        <v>3986</v>
      </c>
      <c r="B7" s="12"/>
      <c r="C7" s="12">
        <v>46</v>
      </c>
      <c r="D7" s="12">
        <v>73</v>
      </c>
      <c r="E7" s="12">
        <v>119</v>
      </c>
    </row>
    <row r="8" spans="1:5" x14ac:dyDescent="0.25">
      <c r="A8" s="4" t="s">
        <v>3803</v>
      </c>
      <c r="B8" s="12">
        <v>53</v>
      </c>
      <c r="C8" s="12">
        <v>28</v>
      </c>
      <c r="D8" s="12"/>
      <c r="E8" s="12">
        <v>81</v>
      </c>
    </row>
    <row r="9" spans="1:5" x14ac:dyDescent="0.25">
      <c r="A9" s="4" t="s">
        <v>3921</v>
      </c>
      <c r="B9" s="12">
        <v>34</v>
      </c>
      <c r="C9" s="12">
        <v>42</v>
      </c>
      <c r="D9" s="12">
        <v>4</v>
      </c>
      <c r="E9" s="12">
        <v>80</v>
      </c>
    </row>
    <row r="10" spans="1:5" x14ac:dyDescent="0.25">
      <c r="A10" s="4" t="s">
        <v>3833</v>
      </c>
      <c r="B10" s="12">
        <v>6</v>
      </c>
      <c r="C10" s="12">
        <v>72</v>
      </c>
      <c r="D10" s="12"/>
      <c r="E10" s="12">
        <v>78</v>
      </c>
    </row>
    <row r="11" spans="1:5" x14ac:dyDescent="0.25">
      <c r="A11" s="4" t="s">
        <v>3894</v>
      </c>
      <c r="B11" s="12">
        <v>26</v>
      </c>
      <c r="C11" s="12">
        <v>25</v>
      </c>
      <c r="D11" s="12">
        <v>21</v>
      </c>
      <c r="E11" s="12">
        <v>72</v>
      </c>
    </row>
    <row r="12" spans="1:5" x14ac:dyDescent="0.25">
      <c r="A12" s="4" t="s">
        <v>3843</v>
      </c>
      <c r="B12" s="12">
        <v>35</v>
      </c>
      <c r="C12" s="12">
        <v>31</v>
      </c>
      <c r="D12" s="12"/>
      <c r="E12" s="12">
        <v>66</v>
      </c>
    </row>
    <row r="13" spans="1:5" x14ac:dyDescent="0.25">
      <c r="A13" s="4" t="s">
        <v>3984</v>
      </c>
      <c r="B13" s="12">
        <v>5</v>
      </c>
      <c r="C13" s="12"/>
      <c r="D13" s="12">
        <v>57</v>
      </c>
      <c r="E13" s="12">
        <v>62</v>
      </c>
    </row>
    <row r="14" spans="1:5" x14ac:dyDescent="0.25">
      <c r="A14" s="4" t="s">
        <v>3962</v>
      </c>
      <c r="B14" s="12">
        <v>39</v>
      </c>
      <c r="C14" s="12">
        <v>17</v>
      </c>
      <c r="D14" s="12"/>
      <c r="E14" s="12">
        <v>56</v>
      </c>
    </row>
    <row r="15" spans="1:5" x14ac:dyDescent="0.25">
      <c r="A15" s="4" t="s">
        <v>3847</v>
      </c>
      <c r="B15" s="12"/>
      <c r="C15" s="12">
        <v>41</v>
      </c>
      <c r="D15" s="12">
        <v>6</v>
      </c>
      <c r="E15" s="12">
        <v>47</v>
      </c>
    </row>
    <row r="16" spans="1:5" x14ac:dyDescent="0.25">
      <c r="A16" s="4" t="s">
        <v>3982</v>
      </c>
      <c r="B16" s="12">
        <v>29</v>
      </c>
      <c r="C16" s="12">
        <v>16</v>
      </c>
      <c r="D16" s="12"/>
      <c r="E16" s="12">
        <v>45</v>
      </c>
    </row>
    <row r="17" spans="1:5" x14ac:dyDescent="0.25">
      <c r="A17" s="4" t="s">
        <v>3987</v>
      </c>
      <c r="B17" s="12"/>
      <c r="C17" s="12">
        <v>12</v>
      </c>
      <c r="D17" s="12">
        <v>26</v>
      </c>
      <c r="E17" s="12">
        <v>38</v>
      </c>
    </row>
    <row r="18" spans="1:5" x14ac:dyDescent="0.25">
      <c r="A18" s="4" t="s">
        <v>3963</v>
      </c>
      <c r="B18" s="12"/>
      <c r="C18" s="12">
        <v>35</v>
      </c>
      <c r="D18" s="12"/>
      <c r="E18" s="12">
        <v>35</v>
      </c>
    </row>
    <row r="19" spans="1:5" x14ac:dyDescent="0.25">
      <c r="A19" s="4" t="s">
        <v>3906</v>
      </c>
      <c r="B19" s="12">
        <v>11</v>
      </c>
      <c r="C19" s="12">
        <v>18</v>
      </c>
      <c r="D19" s="12">
        <v>4</v>
      </c>
      <c r="E19" s="12">
        <v>33</v>
      </c>
    </row>
    <row r="20" spans="1:5" x14ac:dyDescent="0.25">
      <c r="A20" s="4" t="s">
        <v>4011</v>
      </c>
      <c r="B20" s="12"/>
      <c r="C20" s="12">
        <v>31</v>
      </c>
      <c r="D20" s="12"/>
      <c r="E20" s="12">
        <v>31</v>
      </c>
    </row>
    <row r="21" spans="1:5" x14ac:dyDescent="0.25">
      <c r="A21" s="4" t="s">
        <v>3995</v>
      </c>
      <c r="B21" s="12">
        <v>15</v>
      </c>
      <c r="C21" s="12">
        <v>15</v>
      </c>
      <c r="D21" s="12"/>
      <c r="E21" s="12">
        <v>30</v>
      </c>
    </row>
    <row r="22" spans="1:5" x14ac:dyDescent="0.25">
      <c r="A22" s="4" t="s">
        <v>3838</v>
      </c>
      <c r="B22" s="12">
        <v>23</v>
      </c>
      <c r="C22" s="12">
        <v>6</v>
      </c>
      <c r="D22" s="12"/>
      <c r="E22" s="12">
        <v>29</v>
      </c>
    </row>
    <row r="23" spans="1:5" x14ac:dyDescent="0.25">
      <c r="A23" s="4" t="s">
        <v>3899</v>
      </c>
      <c r="B23" s="12">
        <v>9</v>
      </c>
      <c r="C23" s="12">
        <v>20</v>
      </c>
      <c r="D23" s="12"/>
      <c r="E23" s="12">
        <v>29</v>
      </c>
    </row>
    <row r="24" spans="1:5" x14ac:dyDescent="0.25">
      <c r="A24" s="4" t="s">
        <v>3965</v>
      </c>
      <c r="B24" s="12">
        <v>7</v>
      </c>
      <c r="C24" s="12">
        <v>21</v>
      </c>
      <c r="D24" s="12"/>
      <c r="E24" s="12">
        <v>28</v>
      </c>
    </row>
    <row r="25" spans="1:5" x14ac:dyDescent="0.25">
      <c r="A25" s="4" t="s">
        <v>3992</v>
      </c>
      <c r="B25" s="12"/>
      <c r="C25" s="12">
        <v>9</v>
      </c>
      <c r="D25" s="12">
        <v>13</v>
      </c>
      <c r="E25" s="12">
        <v>22</v>
      </c>
    </row>
    <row r="26" spans="1:5" x14ac:dyDescent="0.25">
      <c r="A26" s="4" t="s">
        <v>3981</v>
      </c>
      <c r="B26" s="12">
        <v>22</v>
      </c>
      <c r="C26" s="12"/>
      <c r="D26" s="12"/>
      <c r="E26" s="12">
        <v>22</v>
      </c>
    </row>
    <row r="27" spans="1:5" x14ac:dyDescent="0.25">
      <c r="A27" s="4" t="s">
        <v>3904</v>
      </c>
      <c r="B27" s="12">
        <v>19</v>
      </c>
      <c r="C27" s="12"/>
      <c r="D27" s="12"/>
      <c r="E27" s="12">
        <v>19</v>
      </c>
    </row>
    <row r="28" spans="1:5" x14ac:dyDescent="0.25">
      <c r="A28" s="4" t="s">
        <v>3856</v>
      </c>
      <c r="B28" s="12">
        <v>7</v>
      </c>
      <c r="C28" s="12">
        <v>11</v>
      </c>
      <c r="D28" s="12">
        <v>1</v>
      </c>
      <c r="E28" s="12">
        <v>19</v>
      </c>
    </row>
    <row r="29" spans="1:5" x14ac:dyDescent="0.25">
      <c r="A29" s="4" t="s">
        <v>3988</v>
      </c>
      <c r="B29" s="12"/>
      <c r="C29" s="12">
        <v>8</v>
      </c>
      <c r="D29" s="12">
        <v>10</v>
      </c>
      <c r="E29" s="12">
        <v>18</v>
      </c>
    </row>
    <row r="30" spans="1:5" x14ac:dyDescent="0.25">
      <c r="A30" s="4" t="s">
        <v>3947</v>
      </c>
      <c r="B30" s="12">
        <v>8</v>
      </c>
      <c r="C30" s="12">
        <v>10</v>
      </c>
      <c r="D30" s="12"/>
      <c r="E30" s="12">
        <v>18</v>
      </c>
    </row>
    <row r="31" spans="1:5" x14ac:dyDescent="0.25">
      <c r="A31" s="4" t="s">
        <v>3897</v>
      </c>
      <c r="B31" s="12">
        <v>17</v>
      </c>
      <c r="C31" s="12"/>
      <c r="D31" s="12"/>
      <c r="E31" s="12">
        <v>17</v>
      </c>
    </row>
    <row r="32" spans="1:5" x14ac:dyDescent="0.25">
      <c r="A32" s="4" t="s">
        <v>3821</v>
      </c>
      <c r="B32" s="12">
        <v>8</v>
      </c>
      <c r="C32" s="12">
        <v>3</v>
      </c>
      <c r="D32" s="12">
        <v>6</v>
      </c>
      <c r="E32" s="12">
        <v>17</v>
      </c>
    </row>
    <row r="33" spans="1:5" x14ac:dyDescent="0.25">
      <c r="A33" s="4" t="s">
        <v>4009</v>
      </c>
      <c r="B33" s="12"/>
      <c r="C33" s="12">
        <v>6</v>
      </c>
      <c r="D33" s="12">
        <v>10</v>
      </c>
      <c r="E33" s="12">
        <v>16</v>
      </c>
    </row>
    <row r="34" spans="1:5" x14ac:dyDescent="0.25">
      <c r="A34" s="4" t="s">
        <v>3873</v>
      </c>
      <c r="B34" s="12">
        <v>6</v>
      </c>
      <c r="C34" s="12">
        <v>10</v>
      </c>
      <c r="D34" s="12"/>
      <c r="E34" s="12">
        <v>16</v>
      </c>
    </row>
    <row r="35" spans="1:5" x14ac:dyDescent="0.25">
      <c r="A35" s="4" t="s">
        <v>3994</v>
      </c>
      <c r="B35" s="12"/>
      <c r="C35" s="12">
        <v>15</v>
      </c>
      <c r="D35" s="12"/>
      <c r="E35" s="12">
        <v>15</v>
      </c>
    </row>
    <row r="36" spans="1:5" x14ac:dyDescent="0.25">
      <c r="A36" s="4" t="s">
        <v>3940</v>
      </c>
      <c r="B36" s="12"/>
      <c r="C36" s="12">
        <v>11</v>
      </c>
      <c r="D36" s="12">
        <v>4</v>
      </c>
      <c r="E36" s="12">
        <v>15</v>
      </c>
    </row>
    <row r="37" spans="1:5" x14ac:dyDescent="0.25">
      <c r="A37" s="4" t="s">
        <v>3956</v>
      </c>
      <c r="B37" s="12"/>
      <c r="C37" s="12">
        <v>10</v>
      </c>
      <c r="D37" s="12">
        <v>4</v>
      </c>
      <c r="E37" s="12">
        <v>14</v>
      </c>
    </row>
    <row r="38" spans="1:5" x14ac:dyDescent="0.25">
      <c r="A38" s="4" t="s">
        <v>3884</v>
      </c>
      <c r="B38" s="12">
        <v>11</v>
      </c>
      <c r="C38" s="12">
        <v>2</v>
      </c>
      <c r="D38" s="12"/>
      <c r="E38" s="12">
        <v>13</v>
      </c>
    </row>
    <row r="39" spans="1:5" x14ac:dyDescent="0.25">
      <c r="A39" s="4" t="s">
        <v>3879</v>
      </c>
      <c r="B39" s="12">
        <v>3</v>
      </c>
      <c r="C39" s="12">
        <v>10</v>
      </c>
      <c r="D39" s="12"/>
      <c r="E39" s="12">
        <v>13</v>
      </c>
    </row>
    <row r="40" spans="1:5" x14ac:dyDescent="0.25">
      <c r="A40" s="4" t="s">
        <v>3819</v>
      </c>
      <c r="B40" s="12">
        <v>5</v>
      </c>
      <c r="C40" s="12">
        <v>7</v>
      </c>
      <c r="D40" s="12">
        <v>1</v>
      </c>
      <c r="E40" s="12">
        <v>13</v>
      </c>
    </row>
    <row r="41" spans="1:5" x14ac:dyDescent="0.25">
      <c r="A41" s="4" t="s">
        <v>3919</v>
      </c>
      <c r="B41" s="12">
        <v>4</v>
      </c>
      <c r="C41" s="12">
        <v>5</v>
      </c>
      <c r="D41" s="12">
        <v>4</v>
      </c>
      <c r="E41" s="12">
        <v>13</v>
      </c>
    </row>
    <row r="42" spans="1:5" x14ac:dyDescent="0.25">
      <c r="A42" s="4" t="s">
        <v>3842</v>
      </c>
      <c r="B42" s="12"/>
      <c r="C42" s="12">
        <v>5</v>
      </c>
      <c r="D42" s="12">
        <v>8</v>
      </c>
      <c r="E42" s="12">
        <v>13</v>
      </c>
    </row>
    <row r="43" spans="1:5" x14ac:dyDescent="0.25">
      <c r="A43" s="4" t="s">
        <v>3972</v>
      </c>
      <c r="B43" s="12"/>
      <c r="C43" s="12">
        <v>6</v>
      </c>
      <c r="D43" s="12">
        <v>6</v>
      </c>
      <c r="E43" s="12">
        <v>12</v>
      </c>
    </row>
    <row r="44" spans="1:5" x14ac:dyDescent="0.25">
      <c r="A44" s="4" t="s">
        <v>4033</v>
      </c>
      <c r="B44" s="12">
        <v>6</v>
      </c>
      <c r="C44" s="12">
        <v>5</v>
      </c>
      <c r="D44" s="12"/>
      <c r="E44" s="12">
        <v>11</v>
      </c>
    </row>
    <row r="45" spans="1:5" x14ac:dyDescent="0.25">
      <c r="A45" s="4" t="s">
        <v>3955</v>
      </c>
      <c r="B45" s="12"/>
      <c r="C45" s="12">
        <v>5</v>
      </c>
      <c r="D45" s="12">
        <v>6</v>
      </c>
      <c r="E45" s="12">
        <v>11</v>
      </c>
    </row>
    <row r="46" spans="1:5" x14ac:dyDescent="0.25">
      <c r="A46" s="4" t="s">
        <v>3971</v>
      </c>
      <c r="B46" s="12">
        <v>5</v>
      </c>
      <c r="C46" s="12">
        <v>6</v>
      </c>
      <c r="D46" s="12"/>
      <c r="E46" s="12">
        <v>11</v>
      </c>
    </row>
    <row r="47" spans="1:5" x14ac:dyDescent="0.25">
      <c r="A47" s="4" t="s">
        <v>3930</v>
      </c>
      <c r="B47" s="12"/>
      <c r="C47" s="12">
        <v>5</v>
      </c>
      <c r="D47" s="12">
        <v>6</v>
      </c>
      <c r="E47" s="12">
        <v>11</v>
      </c>
    </row>
    <row r="48" spans="1:5" x14ac:dyDescent="0.25">
      <c r="A48" s="4" t="s">
        <v>3943</v>
      </c>
      <c r="B48" s="12">
        <v>4</v>
      </c>
      <c r="C48" s="12">
        <v>3</v>
      </c>
      <c r="D48" s="12">
        <v>3</v>
      </c>
      <c r="E48" s="12">
        <v>10</v>
      </c>
    </row>
    <row r="49" spans="1:5" x14ac:dyDescent="0.25">
      <c r="A49" s="4" t="s">
        <v>3975</v>
      </c>
      <c r="B49" s="12">
        <v>3</v>
      </c>
      <c r="C49" s="12">
        <v>7</v>
      </c>
      <c r="D49" s="12"/>
      <c r="E49" s="12">
        <v>10</v>
      </c>
    </row>
    <row r="50" spans="1:5" x14ac:dyDescent="0.25">
      <c r="A50" s="4" t="s">
        <v>3874</v>
      </c>
      <c r="B50" s="12"/>
      <c r="C50" s="12">
        <v>4</v>
      </c>
      <c r="D50" s="12">
        <v>5</v>
      </c>
      <c r="E50" s="12">
        <v>9</v>
      </c>
    </row>
    <row r="51" spans="1:5" x14ac:dyDescent="0.25">
      <c r="A51" s="4" t="s">
        <v>3960</v>
      </c>
      <c r="B51" s="12">
        <v>7</v>
      </c>
      <c r="C51" s="12">
        <v>1</v>
      </c>
      <c r="D51" s="12">
        <v>1</v>
      </c>
      <c r="E51" s="12">
        <v>9</v>
      </c>
    </row>
    <row r="52" spans="1:5" x14ac:dyDescent="0.25">
      <c r="A52" s="4" t="s">
        <v>3849</v>
      </c>
      <c r="B52" s="12">
        <v>2</v>
      </c>
      <c r="C52" s="12">
        <v>7</v>
      </c>
      <c r="D52" s="12"/>
      <c r="E52" s="12">
        <v>9</v>
      </c>
    </row>
    <row r="53" spans="1:5" x14ac:dyDescent="0.25">
      <c r="A53" s="4" t="s">
        <v>3993</v>
      </c>
      <c r="B53" s="12">
        <v>4</v>
      </c>
      <c r="C53" s="12">
        <v>3</v>
      </c>
      <c r="D53" s="12">
        <v>2</v>
      </c>
      <c r="E53" s="12">
        <v>9</v>
      </c>
    </row>
    <row r="54" spans="1:5" x14ac:dyDescent="0.25">
      <c r="A54" s="4" t="s">
        <v>3830</v>
      </c>
      <c r="B54" s="12"/>
      <c r="C54" s="12">
        <v>5</v>
      </c>
      <c r="D54" s="12">
        <v>4</v>
      </c>
      <c r="E54" s="12">
        <v>9</v>
      </c>
    </row>
    <row r="55" spans="1:5" x14ac:dyDescent="0.25">
      <c r="A55" s="4" t="s">
        <v>3911</v>
      </c>
      <c r="B55" s="12">
        <v>4</v>
      </c>
      <c r="C55" s="12">
        <v>3</v>
      </c>
      <c r="D55" s="12">
        <v>2</v>
      </c>
      <c r="E55" s="12">
        <v>9</v>
      </c>
    </row>
    <row r="56" spans="1:5" x14ac:dyDescent="0.25">
      <c r="A56" s="4" t="s">
        <v>3799</v>
      </c>
      <c r="B56" s="12">
        <v>3</v>
      </c>
      <c r="C56" s="12">
        <v>5</v>
      </c>
      <c r="D56" s="12"/>
      <c r="E56" s="12">
        <v>8</v>
      </c>
    </row>
    <row r="57" spans="1:5" x14ac:dyDescent="0.25">
      <c r="A57" s="4" t="s">
        <v>3883</v>
      </c>
      <c r="B57" s="12"/>
      <c r="C57" s="12">
        <v>8</v>
      </c>
      <c r="D57" s="12"/>
      <c r="E57" s="12">
        <v>8</v>
      </c>
    </row>
    <row r="58" spans="1:5" x14ac:dyDescent="0.25">
      <c r="A58" s="4" t="s">
        <v>3893</v>
      </c>
      <c r="B58" s="12">
        <v>5</v>
      </c>
      <c r="C58" s="12">
        <v>3</v>
      </c>
      <c r="D58" s="12"/>
      <c r="E58" s="12">
        <v>8</v>
      </c>
    </row>
    <row r="59" spans="1:5" x14ac:dyDescent="0.25">
      <c r="A59" s="4" t="s">
        <v>3832</v>
      </c>
      <c r="B59" s="12"/>
      <c r="C59" s="12">
        <v>7</v>
      </c>
      <c r="D59" s="12"/>
      <c r="E59" s="12">
        <v>7</v>
      </c>
    </row>
    <row r="60" spans="1:5" x14ac:dyDescent="0.25">
      <c r="A60" s="4" t="s">
        <v>3908</v>
      </c>
      <c r="B60" s="12">
        <v>4</v>
      </c>
      <c r="C60" s="12">
        <v>3</v>
      </c>
      <c r="D60" s="12"/>
      <c r="E60" s="12">
        <v>7</v>
      </c>
    </row>
    <row r="61" spans="1:5" x14ac:dyDescent="0.25">
      <c r="A61" s="4" t="s">
        <v>3968</v>
      </c>
      <c r="B61" s="12">
        <v>4</v>
      </c>
      <c r="C61" s="12">
        <v>3</v>
      </c>
      <c r="D61" s="12"/>
      <c r="E61" s="12">
        <v>7</v>
      </c>
    </row>
    <row r="62" spans="1:5" x14ac:dyDescent="0.25">
      <c r="A62" s="4" t="s">
        <v>3859</v>
      </c>
      <c r="B62" s="12"/>
      <c r="C62" s="12">
        <v>7</v>
      </c>
      <c r="D62" s="12"/>
      <c r="E62" s="12">
        <v>7</v>
      </c>
    </row>
    <row r="63" spans="1:5" x14ac:dyDescent="0.25">
      <c r="A63" s="4" t="s">
        <v>3877</v>
      </c>
      <c r="B63" s="12">
        <v>7</v>
      </c>
      <c r="C63" s="12"/>
      <c r="D63" s="12"/>
      <c r="E63" s="12">
        <v>7</v>
      </c>
    </row>
    <row r="64" spans="1:5" x14ac:dyDescent="0.25">
      <c r="A64" s="4" t="s">
        <v>3937</v>
      </c>
      <c r="B64" s="12">
        <v>3</v>
      </c>
      <c r="C64" s="12">
        <v>4</v>
      </c>
      <c r="D64" s="12"/>
      <c r="E64" s="12">
        <v>7</v>
      </c>
    </row>
    <row r="65" spans="1:5" x14ac:dyDescent="0.25">
      <c r="A65" s="4" t="s">
        <v>3797</v>
      </c>
      <c r="B65" s="12">
        <v>4</v>
      </c>
      <c r="C65" s="12">
        <v>1</v>
      </c>
      <c r="D65" s="12">
        <v>1</v>
      </c>
      <c r="E65" s="12">
        <v>6</v>
      </c>
    </row>
    <row r="66" spans="1:5" x14ac:dyDescent="0.25">
      <c r="A66" s="4" t="s">
        <v>4020</v>
      </c>
      <c r="B66" s="12">
        <v>3</v>
      </c>
      <c r="C66" s="12">
        <v>3</v>
      </c>
      <c r="D66" s="12"/>
      <c r="E66" s="12">
        <v>6</v>
      </c>
    </row>
    <row r="67" spans="1:5" x14ac:dyDescent="0.25">
      <c r="A67" s="4" t="s">
        <v>4000</v>
      </c>
      <c r="B67" s="12"/>
      <c r="C67" s="12">
        <v>4</v>
      </c>
      <c r="D67" s="12">
        <v>2</v>
      </c>
      <c r="E67" s="12">
        <v>6</v>
      </c>
    </row>
    <row r="68" spans="1:5" x14ac:dyDescent="0.25">
      <c r="A68" s="4" t="s">
        <v>4036</v>
      </c>
      <c r="B68" s="12">
        <v>2</v>
      </c>
      <c r="C68" s="12">
        <v>1</v>
      </c>
      <c r="D68" s="12">
        <v>3</v>
      </c>
      <c r="E68" s="12">
        <v>6</v>
      </c>
    </row>
    <row r="69" spans="1:5" x14ac:dyDescent="0.25">
      <c r="A69" s="4" t="s">
        <v>3820</v>
      </c>
      <c r="B69" s="12"/>
      <c r="C69" s="12">
        <v>3</v>
      </c>
      <c r="D69" s="12">
        <v>3</v>
      </c>
      <c r="E69" s="12">
        <v>6</v>
      </c>
    </row>
    <row r="70" spans="1:5" x14ac:dyDescent="0.25">
      <c r="A70" s="4" t="s">
        <v>3924</v>
      </c>
      <c r="B70" s="12">
        <v>4</v>
      </c>
      <c r="C70" s="12">
        <v>2</v>
      </c>
      <c r="D70" s="12"/>
      <c r="E70" s="12">
        <v>6</v>
      </c>
    </row>
    <row r="71" spans="1:5" x14ac:dyDescent="0.25">
      <c r="A71" s="4" t="s">
        <v>3867</v>
      </c>
      <c r="B71" s="12"/>
      <c r="C71" s="12">
        <v>2</v>
      </c>
      <c r="D71" s="12">
        <v>3</v>
      </c>
      <c r="E71" s="12">
        <v>5</v>
      </c>
    </row>
    <row r="72" spans="1:5" x14ac:dyDescent="0.25">
      <c r="A72" s="4" t="s">
        <v>3933</v>
      </c>
      <c r="B72" s="12"/>
      <c r="C72" s="12">
        <v>5</v>
      </c>
      <c r="D72" s="12"/>
      <c r="E72" s="12">
        <v>5</v>
      </c>
    </row>
    <row r="73" spans="1:5" x14ac:dyDescent="0.25">
      <c r="A73" s="4" t="s">
        <v>3961</v>
      </c>
      <c r="B73" s="12">
        <v>1</v>
      </c>
      <c r="C73" s="12">
        <v>1</v>
      </c>
      <c r="D73" s="12">
        <v>3</v>
      </c>
      <c r="E73" s="12">
        <v>5</v>
      </c>
    </row>
    <row r="74" spans="1:5" x14ac:dyDescent="0.25">
      <c r="A74" s="4" t="s">
        <v>3876</v>
      </c>
      <c r="B74" s="12"/>
      <c r="C74" s="12">
        <v>3</v>
      </c>
      <c r="D74" s="12">
        <v>2</v>
      </c>
      <c r="E74" s="12">
        <v>5</v>
      </c>
    </row>
    <row r="75" spans="1:5" x14ac:dyDescent="0.25">
      <c r="A75" s="4" t="s">
        <v>3802</v>
      </c>
      <c r="B75" s="12"/>
      <c r="C75" s="12">
        <v>3</v>
      </c>
      <c r="D75" s="12">
        <v>2</v>
      </c>
      <c r="E75" s="12">
        <v>5</v>
      </c>
    </row>
    <row r="76" spans="1:5" x14ac:dyDescent="0.25">
      <c r="A76" s="4" t="s">
        <v>3822</v>
      </c>
      <c r="B76" s="12">
        <v>1</v>
      </c>
      <c r="C76" s="12">
        <v>1</v>
      </c>
      <c r="D76" s="12">
        <v>3</v>
      </c>
      <c r="E76" s="12">
        <v>5</v>
      </c>
    </row>
    <row r="77" spans="1:5" x14ac:dyDescent="0.25">
      <c r="A77" s="4" t="s">
        <v>3912</v>
      </c>
      <c r="B77" s="12"/>
      <c r="C77" s="12">
        <v>5</v>
      </c>
      <c r="D77" s="12"/>
      <c r="E77" s="12">
        <v>5</v>
      </c>
    </row>
    <row r="78" spans="1:5" x14ac:dyDescent="0.25">
      <c r="A78" s="4" t="s">
        <v>3914</v>
      </c>
      <c r="B78" s="12">
        <v>5</v>
      </c>
      <c r="C78" s="12"/>
      <c r="D78" s="12"/>
      <c r="E78" s="12">
        <v>5</v>
      </c>
    </row>
    <row r="79" spans="1:5" x14ac:dyDescent="0.25">
      <c r="A79" s="4" t="s">
        <v>3966</v>
      </c>
      <c r="B79" s="12"/>
      <c r="C79" s="12">
        <v>4</v>
      </c>
      <c r="D79" s="12"/>
      <c r="E79" s="12">
        <v>4</v>
      </c>
    </row>
    <row r="80" spans="1:5" x14ac:dyDescent="0.25">
      <c r="A80" s="4" t="s">
        <v>3801</v>
      </c>
      <c r="B80" s="12">
        <v>4</v>
      </c>
      <c r="C80" s="12"/>
      <c r="D80" s="12"/>
      <c r="E80" s="12">
        <v>4</v>
      </c>
    </row>
    <row r="81" spans="1:5" x14ac:dyDescent="0.25">
      <c r="A81" s="4" t="s">
        <v>4027</v>
      </c>
      <c r="B81" s="12"/>
      <c r="C81" s="12">
        <v>4</v>
      </c>
      <c r="D81" s="12"/>
      <c r="E81" s="12">
        <v>4</v>
      </c>
    </row>
    <row r="82" spans="1:5" x14ac:dyDescent="0.25">
      <c r="A82" s="4" t="s">
        <v>3795</v>
      </c>
      <c r="B82" s="12">
        <v>1</v>
      </c>
      <c r="C82" s="12">
        <v>3</v>
      </c>
      <c r="D82" s="12"/>
      <c r="E82" s="12">
        <v>4</v>
      </c>
    </row>
    <row r="83" spans="1:5" x14ac:dyDescent="0.25">
      <c r="A83" s="4" t="s">
        <v>3841</v>
      </c>
      <c r="B83" s="12">
        <v>3</v>
      </c>
      <c r="C83" s="12">
        <v>1</v>
      </c>
      <c r="D83" s="12"/>
      <c r="E83" s="12">
        <v>4</v>
      </c>
    </row>
    <row r="84" spans="1:5" x14ac:dyDescent="0.25">
      <c r="A84" s="4" t="s">
        <v>3895</v>
      </c>
      <c r="B84" s="12"/>
      <c r="C84" s="12">
        <v>4</v>
      </c>
      <c r="D84" s="12"/>
      <c r="E84" s="12">
        <v>4</v>
      </c>
    </row>
    <row r="85" spans="1:5" x14ac:dyDescent="0.25">
      <c r="A85" s="4" t="s">
        <v>3824</v>
      </c>
      <c r="B85" s="12">
        <v>2</v>
      </c>
      <c r="C85" s="12">
        <v>2</v>
      </c>
      <c r="D85" s="12"/>
      <c r="E85" s="12">
        <v>4</v>
      </c>
    </row>
    <row r="86" spans="1:5" x14ac:dyDescent="0.25">
      <c r="A86" s="4" t="s">
        <v>3831</v>
      </c>
      <c r="B86" s="12">
        <v>2</v>
      </c>
      <c r="C86" s="12">
        <v>2</v>
      </c>
      <c r="D86" s="12"/>
      <c r="E86" s="12">
        <v>4</v>
      </c>
    </row>
    <row r="87" spans="1:5" x14ac:dyDescent="0.25">
      <c r="A87" s="4" t="s">
        <v>4004</v>
      </c>
      <c r="B87" s="12"/>
      <c r="C87" s="12"/>
      <c r="D87" s="12">
        <v>3</v>
      </c>
      <c r="E87" s="12">
        <v>3</v>
      </c>
    </row>
    <row r="88" spans="1:5" x14ac:dyDescent="0.25">
      <c r="A88" s="4" t="s">
        <v>3846</v>
      </c>
      <c r="B88" s="12"/>
      <c r="C88" s="12">
        <v>2</v>
      </c>
      <c r="D88" s="12">
        <v>1</v>
      </c>
      <c r="E88" s="12">
        <v>3</v>
      </c>
    </row>
    <row r="89" spans="1:5" x14ac:dyDescent="0.25">
      <c r="A89" s="4" t="s">
        <v>3902</v>
      </c>
      <c r="B89" s="12">
        <v>2</v>
      </c>
      <c r="C89" s="12">
        <v>1</v>
      </c>
      <c r="D89" s="12"/>
      <c r="E89" s="12">
        <v>3</v>
      </c>
    </row>
    <row r="90" spans="1:5" x14ac:dyDescent="0.25">
      <c r="A90" s="4" t="s">
        <v>3881</v>
      </c>
      <c r="B90" s="12">
        <v>1</v>
      </c>
      <c r="C90" s="12">
        <v>2</v>
      </c>
      <c r="D90" s="12"/>
      <c r="E90" s="12">
        <v>3</v>
      </c>
    </row>
    <row r="91" spans="1:5" x14ac:dyDescent="0.25">
      <c r="A91" s="4" t="s">
        <v>3850</v>
      </c>
      <c r="B91" s="12">
        <v>3</v>
      </c>
      <c r="C91" s="12"/>
      <c r="D91" s="12"/>
      <c r="E91" s="12">
        <v>3</v>
      </c>
    </row>
    <row r="92" spans="1:5" x14ac:dyDescent="0.25">
      <c r="A92" s="4" t="s">
        <v>3922</v>
      </c>
      <c r="B92" s="12"/>
      <c r="C92" s="12"/>
      <c r="D92" s="12">
        <v>3</v>
      </c>
      <c r="E92" s="12">
        <v>3</v>
      </c>
    </row>
    <row r="93" spans="1:5" x14ac:dyDescent="0.25">
      <c r="A93" s="4" t="s">
        <v>4014</v>
      </c>
      <c r="B93" s="12"/>
      <c r="C93" s="12">
        <v>3</v>
      </c>
      <c r="D93" s="12"/>
      <c r="E93" s="12">
        <v>3</v>
      </c>
    </row>
    <row r="94" spans="1:5" x14ac:dyDescent="0.25">
      <c r="A94" s="4" t="s">
        <v>3923</v>
      </c>
      <c r="B94" s="12"/>
      <c r="C94" s="12">
        <v>3</v>
      </c>
      <c r="D94" s="12"/>
      <c r="E94" s="12">
        <v>3</v>
      </c>
    </row>
    <row r="95" spans="1:5" x14ac:dyDescent="0.25">
      <c r="A95" s="4" t="s">
        <v>3798</v>
      </c>
      <c r="B95" s="12">
        <v>1</v>
      </c>
      <c r="C95" s="12"/>
      <c r="D95" s="12">
        <v>2</v>
      </c>
      <c r="E95" s="12">
        <v>3</v>
      </c>
    </row>
    <row r="96" spans="1:5" x14ac:dyDescent="0.25">
      <c r="A96" s="4" t="s">
        <v>4021</v>
      </c>
      <c r="B96" s="12">
        <v>1</v>
      </c>
      <c r="C96" s="12">
        <v>2</v>
      </c>
      <c r="D96" s="12"/>
      <c r="E96" s="12">
        <v>3</v>
      </c>
    </row>
    <row r="97" spans="1:5" x14ac:dyDescent="0.25">
      <c r="A97" s="4" t="s">
        <v>3980</v>
      </c>
      <c r="B97" s="12">
        <v>2</v>
      </c>
      <c r="C97" s="12">
        <v>1</v>
      </c>
      <c r="D97" s="12"/>
      <c r="E97" s="12">
        <v>3</v>
      </c>
    </row>
    <row r="98" spans="1:5" x14ac:dyDescent="0.25">
      <c r="A98" s="4" t="s">
        <v>3870</v>
      </c>
      <c r="B98" s="12"/>
      <c r="C98" s="12">
        <v>3</v>
      </c>
      <c r="D98" s="12"/>
      <c r="E98" s="12">
        <v>3</v>
      </c>
    </row>
    <row r="99" spans="1:5" x14ac:dyDescent="0.25">
      <c r="A99" s="4" t="s">
        <v>3990</v>
      </c>
      <c r="B99" s="12"/>
      <c r="C99" s="12">
        <v>2</v>
      </c>
      <c r="D99" s="12">
        <v>1</v>
      </c>
      <c r="E99" s="12">
        <v>3</v>
      </c>
    </row>
    <row r="100" spans="1:5" x14ac:dyDescent="0.25">
      <c r="A100" s="4" t="s">
        <v>3814</v>
      </c>
      <c r="B100" s="12"/>
      <c r="C100" s="12">
        <v>3</v>
      </c>
      <c r="D100" s="12"/>
      <c r="E100" s="12">
        <v>3</v>
      </c>
    </row>
    <row r="101" spans="1:5" x14ac:dyDescent="0.25">
      <c r="A101" s="4" t="s">
        <v>4007</v>
      </c>
      <c r="B101" s="12"/>
      <c r="C101" s="12">
        <v>1</v>
      </c>
      <c r="D101" s="12">
        <v>2</v>
      </c>
      <c r="E101" s="12">
        <v>3</v>
      </c>
    </row>
    <row r="102" spans="1:5" x14ac:dyDescent="0.25">
      <c r="A102" s="4" t="s">
        <v>3834</v>
      </c>
      <c r="B102" s="12">
        <v>1</v>
      </c>
      <c r="C102" s="12">
        <v>2</v>
      </c>
      <c r="D102" s="12"/>
      <c r="E102" s="12">
        <v>3</v>
      </c>
    </row>
    <row r="103" spans="1:5" x14ac:dyDescent="0.25">
      <c r="A103" s="4" t="s">
        <v>3907</v>
      </c>
      <c r="B103" s="12">
        <v>1</v>
      </c>
      <c r="C103" s="12">
        <v>2</v>
      </c>
      <c r="D103" s="12"/>
      <c r="E103" s="12">
        <v>3</v>
      </c>
    </row>
    <row r="104" spans="1:5" x14ac:dyDescent="0.25">
      <c r="A104" s="4" t="s">
        <v>3837</v>
      </c>
      <c r="B104" s="12"/>
      <c r="C104" s="12">
        <v>1</v>
      </c>
      <c r="D104" s="12">
        <v>2</v>
      </c>
      <c r="E104" s="12">
        <v>3</v>
      </c>
    </row>
    <row r="105" spans="1:5" x14ac:dyDescent="0.25">
      <c r="A105" s="4" t="s">
        <v>3938</v>
      </c>
      <c r="B105" s="12">
        <v>2</v>
      </c>
      <c r="C105" s="12">
        <v>1</v>
      </c>
      <c r="D105" s="12"/>
      <c r="E105" s="12">
        <v>3</v>
      </c>
    </row>
    <row r="106" spans="1:5" x14ac:dyDescent="0.25">
      <c r="A106" s="4" t="s">
        <v>3949</v>
      </c>
      <c r="B106" s="12">
        <v>2</v>
      </c>
      <c r="C106" s="12">
        <v>1</v>
      </c>
      <c r="D106" s="12"/>
      <c r="E106" s="12">
        <v>3</v>
      </c>
    </row>
    <row r="107" spans="1:5" x14ac:dyDescent="0.25">
      <c r="A107" s="4" t="s">
        <v>3817</v>
      </c>
      <c r="B107" s="12"/>
      <c r="C107" s="12">
        <v>2</v>
      </c>
      <c r="D107" s="12"/>
      <c r="E107" s="12">
        <v>2</v>
      </c>
    </row>
    <row r="108" spans="1:5" x14ac:dyDescent="0.25">
      <c r="A108" s="4" t="s">
        <v>4029</v>
      </c>
      <c r="B108" s="12">
        <v>1</v>
      </c>
      <c r="C108" s="12">
        <v>1</v>
      </c>
      <c r="D108" s="12"/>
      <c r="E108" s="12">
        <v>2</v>
      </c>
    </row>
    <row r="109" spans="1:5" x14ac:dyDescent="0.25">
      <c r="A109" s="4" t="s">
        <v>4008</v>
      </c>
      <c r="B109" s="12">
        <v>1</v>
      </c>
      <c r="C109" s="12"/>
      <c r="D109" s="12">
        <v>1</v>
      </c>
      <c r="E109" s="12">
        <v>2</v>
      </c>
    </row>
    <row r="110" spans="1:5" x14ac:dyDescent="0.25">
      <c r="A110" s="4" t="s">
        <v>3818</v>
      </c>
      <c r="B110" s="12">
        <v>1</v>
      </c>
      <c r="C110" s="12">
        <v>1</v>
      </c>
      <c r="D110" s="12"/>
      <c r="E110" s="12">
        <v>2</v>
      </c>
    </row>
    <row r="111" spans="1:5" x14ac:dyDescent="0.25">
      <c r="A111" s="4" t="s">
        <v>3845</v>
      </c>
      <c r="B111" s="12"/>
      <c r="C111" s="12">
        <v>2</v>
      </c>
      <c r="D111" s="12"/>
      <c r="E111" s="12">
        <v>2</v>
      </c>
    </row>
    <row r="112" spans="1:5" x14ac:dyDescent="0.25">
      <c r="A112" s="4" t="s">
        <v>3900</v>
      </c>
      <c r="B112" s="12">
        <v>1</v>
      </c>
      <c r="C112" s="12">
        <v>1</v>
      </c>
      <c r="D112" s="12"/>
      <c r="E112" s="12">
        <v>2</v>
      </c>
    </row>
    <row r="113" spans="1:5" x14ac:dyDescent="0.25">
      <c r="A113" s="4" t="s">
        <v>3808</v>
      </c>
      <c r="B113" s="12"/>
      <c r="C113" s="12"/>
      <c r="D113" s="12">
        <v>2</v>
      </c>
      <c r="E113" s="12">
        <v>2</v>
      </c>
    </row>
    <row r="114" spans="1:5" x14ac:dyDescent="0.25">
      <c r="A114" s="4" t="s">
        <v>3811</v>
      </c>
      <c r="B114" s="12">
        <v>1</v>
      </c>
      <c r="C114" s="12">
        <v>1</v>
      </c>
      <c r="D114" s="12"/>
      <c r="E114" s="12">
        <v>2</v>
      </c>
    </row>
    <row r="115" spans="1:5" x14ac:dyDescent="0.25">
      <c r="A115" s="4" t="s">
        <v>4022</v>
      </c>
      <c r="B115" s="12">
        <v>2</v>
      </c>
      <c r="C115" s="12"/>
      <c r="D115" s="12"/>
      <c r="E115" s="12">
        <v>2</v>
      </c>
    </row>
    <row r="116" spans="1:5" x14ac:dyDescent="0.25">
      <c r="A116" s="4" t="s">
        <v>3909</v>
      </c>
      <c r="B116" s="12"/>
      <c r="C116" s="12">
        <v>2</v>
      </c>
      <c r="D116" s="12"/>
      <c r="E116" s="12">
        <v>2</v>
      </c>
    </row>
    <row r="117" spans="1:5" x14ac:dyDescent="0.25">
      <c r="A117" s="4" t="s">
        <v>3810</v>
      </c>
      <c r="B117" s="12">
        <v>1</v>
      </c>
      <c r="C117" s="12">
        <v>1</v>
      </c>
      <c r="D117" s="12"/>
      <c r="E117" s="12">
        <v>2</v>
      </c>
    </row>
    <row r="118" spans="1:5" x14ac:dyDescent="0.25">
      <c r="A118" s="4" t="s">
        <v>3910</v>
      </c>
      <c r="B118" s="12">
        <v>1</v>
      </c>
      <c r="C118" s="12">
        <v>1</v>
      </c>
      <c r="D118" s="12"/>
      <c r="E118" s="12">
        <v>2</v>
      </c>
    </row>
    <row r="119" spans="1:5" x14ac:dyDescent="0.25">
      <c r="A119" s="4" t="s">
        <v>3806</v>
      </c>
      <c r="B119" s="12">
        <v>2</v>
      </c>
      <c r="C119" s="12"/>
      <c r="D119" s="12"/>
      <c r="E119" s="12">
        <v>2</v>
      </c>
    </row>
    <row r="120" spans="1:5" x14ac:dyDescent="0.25">
      <c r="A120" s="4" t="s">
        <v>3826</v>
      </c>
      <c r="B120" s="12">
        <v>2</v>
      </c>
      <c r="C120" s="12"/>
      <c r="D120" s="12"/>
      <c r="E120" s="12">
        <v>2</v>
      </c>
    </row>
    <row r="121" spans="1:5" x14ac:dyDescent="0.25">
      <c r="A121" s="4" t="s">
        <v>3853</v>
      </c>
      <c r="B121" s="12">
        <v>2</v>
      </c>
      <c r="C121" s="12"/>
      <c r="D121" s="12"/>
      <c r="E121" s="12">
        <v>2</v>
      </c>
    </row>
    <row r="122" spans="1:5" x14ac:dyDescent="0.25">
      <c r="A122" s="4" t="s">
        <v>3915</v>
      </c>
      <c r="B122" s="12"/>
      <c r="C122" s="12">
        <v>2</v>
      </c>
      <c r="D122" s="12"/>
      <c r="E122" s="12">
        <v>2</v>
      </c>
    </row>
    <row r="123" spans="1:5" x14ac:dyDescent="0.25">
      <c r="A123" s="4" t="s">
        <v>4003</v>
      </c>
      <c r="B123" s="12">
        <v>2</v>
      </c>
      <c r="C123" s="12"/>
      <c r="D123" s="12"/>
      <c r="E123" s="12">
        <v>2</v>
      </c>
    </row>
    <row r="124" spans="1:5" x14ac:dyDescent="0.25">
      <c r="A124" s="4" t="s">
        <v>3920</v>
      </c>
      <c r="B124" s="12"/>
      <c r="C124" s="12">
        <v>1</v>
      </c>
      <c r="D124" s="12">
        <v>1</v>
      </c>
      <c r="E124" s="12">
        <v>2</v>
      </c>
    </row>
    <row r="125" spans="1:5" x14ac:dyDescent="0.25">
      <c r="A125" s="4" t="s">
        <v>4016</v>
      </c>
      <c r="B125" s="12">
        <v>1</v>
      </c>
      <c r="C125" s="12">
        <v>1</v>
      </c>
      <c r="D125" s="12"/>
      <c r="E125" s="12">
        <v>2</v>
      </c>
    </row>
    <row r="126" spans="1:5" x14ac:dyDescent="0.25">
      <c r="A126" s="4" t="s">
        <v>3875</v>
      </c>
      <c r="B126" s="12">
        <v>1</v>
      </c>
      <c r="C126" s="12">
        <v>1</v>
      </c>
      <c r="D126" s="12"/>
      <c r="E126" s="12">
        <v>2</v>
      </c>
    </row>
    <row r="127" spans="1:5" x14ac:dyDescent="0.25">
      <c r="A127" s="4" t="s">
        <v>3891</v>
      </c>
      <c r="B127" s="12">
        <v>2</v>
      </c>
      <c r="C127" s="12"/>
      <c r="D127" s="12"/>
      <c r="E127" s="12">
        <v>2</v>
      </c>
    </row>
    <row r="128" spans="1:5" x14ac:dyDescent="0.25">
      <c r="A128" s="4" t="s">
        <v>3925</v>
      </c>
      <c r="B128" s="12"/>
      <c r="C128" s="12">
        <v>2</v>
      </c>
      <c r="D128" s="12"/>
      <c r="E128" s="12">
        <v>2</v>
      </c>
    </row>
    <row r="129" spans="1:5" x14ac:dyDescent="0.25">
      <c r="A129" s="4" t="s">
        <v>3959</v>
      </c>
      <c r="B129" s="12"/>
      <c r="C129" s="12">
        <v>1</v>
      </c>
      <c r="D129" s="12">
        <v>1</v>
      </c>
      <c r="E129" s="12">
        <v>2</v>
      </c>
    </row>
    <row r="130" spans="1:5" x14ac:dyDescent="0.25">
      <c r="A130" s="4" t="s">
        <v>3927</v>
      </c>
      <c r="B130" s="12">
        <v>1</v>
      </c>
      <c r="C130" s="12">
        <v>1</v>
      </c>
      <c r="D130" s="12"/>
      <c r="E130" s="12">
        <v>2</v>
      </c>
    </row>
    <row r="131" spans="1:5" x14ac:dyDescent="0.25">
      <c r="A131" s="4" t="s">
        <v>3967</v>
      </c>
      <c r="B131" s="12">
        <v>1</v>
      </c>
      <c r="C131" s="12">
        <v>1</v>
      </c>
      <c r="D131" s="12"/>
      <c r="E131" s="12">
        <v>2</v>
      </c>
    </row>
    <row r="132" spans="1:5" x14ac:dyDescent="0.25">
      <c r="A132" s="4" t="s">
        <v>3928</v>
      </c>
      <c r="B132" s="12"/>
      <c r="C132" s="12">
        <v>2</v>
      </c>
      <c r="D132" s="12"/>
      <c r="E132" s="12">
        <v>2</v>
      </c>
    </row>
    <row r="133" spans="1:5" x14ac:dyDescent="0.25">
      <c r="A133" s="4" t="s">
        <v>3974</v>
      </c>
      <c r="B133" s="12">
        <v>1</v>
      </c>
      <c r="C133" s="12">
        <v>1</v>
      </c>
      <c r="D133" s="12"/>
      <c r="E133" s="12">
        <v>2</v>
      </c>
    </row>
    <row r="134" spans="1:5" x14ac:dyDescent="0.25">
      <c r="A134" s="4" t="s">
        <v>3931</v>
      </c>
      <c r="B134" s="12"/>
      <c r="C134" s="12">
        <v>2</v>
      </c>
      <c r="D134" s="12"/>
      <c r="E134" s="12">
        <v>2</v>
      </c>
    </row>
    <row r="135" spans="1:5" x14ac:dyDescent="0.25">
      <c r="A135" s="4" t="s">
        <v>3979</v>
      </c>
      <c r="B135" s="12"/>
      <c r="C135" s="12">
        <v>1</v>
      </c>
      <c r="D135" s="12">
        <v>1</v>
      </c>
      <c r="E135" s="12">
        <v>2</v>
      </c>
    </row>
    <row r="136" spans="1:5" x14ac:dyDescent="0.25">
      <c r="A136" s="4" t="s">
        <v>3866</v>
      </c>
      <c r="B136" s="12">
        <v>2</v>
      </c>
      <c r="C136" s="12"/>
      <c r="D136" s="12"/>
      <c r="E136" s="12">
        <v>2</v>
      </c>
    </row>
    <row r="137" spans="1:5" x14ac:dyDescent="0.25">
      <c r="A137" s="4" t="s">
        <v>3851</v>
      </c>
      <c r="B137" s="12">
        <v>2</v>
      </c>
      <c r="C137" s="12"/>
      <c r="D137" s="12"/>
      <c r="E137" s="12">
        <v>2</v>
      </c>
    </row>
    <row r="138" spans="1:5" x14ac:dyDescent="0.25">
      <c r="A138" s="4" t="s">
        <v>3878</v>
      </c>
      <c r="B138" s="12"/>
      <c r="C138" s="12">
        <v>1</v>
      </c>
      <c r="D138" s="12">
        <v>1</v>
      </c>
      <c r="E138" s="12">
        <v>2</v>
      </c>
    </row>
    <row r="139" spans="1:5" x14ac:dyDescent="0.25">
      <c r="A139" s="4" t="s">
        <v>3989</v>
      </c>
      <c r="B139" s="12"/>
      <c r="C139" s="12">
        <v>2</v>
      </c>
      <c r="D139" s="12"/>
      <c r="E139" s="12">
        <v>2</v>
      </c>
    </row>
    <row r="140" spans="1:5" x14ac:dyDescent="0.25">
      <c r="A140" s="4" t="s">
        <v>3815</v>
      </c>
      <c r="B140" s="12">
        <v>1</v>
      </c>
      <c r="C140" s="12"/>
      <c r="D140" s="12">
        <v>1</v>
      </c>
      <c r="E140" s="12">
        <v>2</v>
      </c>
    </row>
    <row r="141" spans="1:5" x14ac:dyDescent="0.25">
      <c r="A141" s="4" t="s">
        <v>3999</v>
      </c>
      <c r="B141" s="12">
        <v>1</v>
      </c>
      <c r="C141" s="12">
        <v>1</v>
      </c>
      <c r="D141" s="12"/>
      <c r="E141" s="12">
        <v>2</v>
      </c>
    </row>
    <row r="142" spans="1:5" x14ac:dyDescent="0.25">
      <c r="A142" s="4" t="s">
        <v>3944</v>
      </c>
      <c r="B142" s="12">
        <v>2</v>
      </c>
      <c r="C142" s="12"/>
      <c r="D142" s="12"/>
      <c r="E142" s="12">
        <v>2</v>
      </c>
    </row>
    <row r="143" spans="1:5" x14ac:dyDescent="0.25">
      <c r="A143" s="4" t="s">
        <v>3887</v>
      </c>
      <c r="B143" s="12">
        <v>1</v>
      </c>
      <c r="C143" s="12">
        <v>1</v>
      </c>
      <c r="D143" s="12"/>
      <c r="E143" s="12">
        <v>2</v>
      </c>
    </row>
    <row r="144" spans="1:5" x14ac:dyDescent="0.25">
      <c r="A144" s="4" t="s">
        <v>3793</v>
      </c>
      <c r="B144" s="12">
        <v>1</v>
      </c>
      <c r="C144" s="12">
        <v>1</v>
      </c>
      <c r="D144" s="12"/>
      <c r="E144" s="12">
        <v>2</v>
      </c>
    </row>
    <row r="145" spans="1:5" x14ac:dyDescent="0.25">
      <c r="A145" s="4" t="s">
        <v>4012</v>
      </c>
      <c r="B145" s="12">
        <v>2</v>
      </c>
      <c r="C145" s="12"/>
      <c r="D145" s="12"/>
      <c r="E145" s="12">
        <v>2</v>
      </c>
    </row>
    <row r="146" spans="1:5" x14ac:dyDescent="0.25">
      <c r="A146" s="4" t="s">
        <v>3863</v>
      </c>
      <c r="B146" s="12">
        <v>2</v>
      </c>
      <c r="C146" s="12"/>
      <c r="D146" s="12"/>
      <c r="E146" s="12">
        <v>2</v>
      </c>
    </row>
    <row r="147" spans="1:5" x14ac:dyDescent="0.25">
      <c r="A147" s="4" t="s">
        <v>4019</v>
      </c>
      <c r="B147" s="12"/>
      <c r="C147" s="12">
        <v>2</v>
      </c>
      <c r="D147" s="12"/>
      <c r="E147" s="12">
        <v>2</v>
      </c>
    </row>
    <row r="148" spans="1:5" x14ac:dyDescent="0.25">
      <c r="A148" s="4" t="s">
        <v>4037</v>
      </c>
      <c r="B148" s="12">
        <v>1</v>
      </c>
      <c r="C148" s="12">
        <v>1</v>
      </c>
      <c r="D148" s="12"/>
      <c r="E148" s="12">
        <v>2</v>
      </c>
    </row>
    <row r="149" spans="1:5" x14ac:dyDescent="0.25">
      <c r="A149" s="4" t="s">
        <v>4026</v>
      </c>
      <c r="B149" s="12"/>
      <c r="C149" s="12"/>
      <c r="D149" s="12">
        <v>2</v>
      </c>
      <c r="E149" s="12">
        <v>2</v>
      </c>
    </row>
    <row r="150" spans="1:5" x14ac:dyDescent="0.25">
      <c r="A150" s="4" t="s">
        <v>3952</v>
      </c>
      <c r="B150" s="12"/>
      <c r="C150" s="12">
        <v>2</v>
      </c>
      <c r="D150" s="12"/>
      <c r="E150" s="12">
        <v>2</v>
      </c>
    </row>
    <row r="151" spans="1:5" x14ac:dyDescent="0.25">
      <c r="A151" s="4" t="s">
        <v>4028</v>
      </c>
      <c r="B151" s="12">
        <v>1</v>
      </c>
      <c r="C151" s="12">
        <v>1</v>
      </c>
      <c r="D151" s="12"/>
      <c r="E151" s="12">
        <v>2</v>
      </c>
    </row>
    <row r="152" spans="1:5" x14ac:dyDescent="0.25">
      <c r="A152" s="4" t="s">
        <v>3954</v>
      </c>
      <c r="B152" s="12">
        <v>2</v>
      </c>
      <c r="C152" s="12"/>
      <c r="D152" s="12"/>
      <c r="E152" s="12">
        <v>2</v>
      </c>
    </row>
    <row r="153" spans="1:5" x14ac:dyDescent="0.25">
      <c r="A153" s="4" t="s">
        <v>4030</v>
      </c>
      <c r="B153" s="12"/>
      <c r="C153" s="12">
        <v>1</v>
      </c>
      <c r="D153" s="12">
        <v>1</v>
      </c>
      <c r="E153" s="12">
        <v>2</v>
      </c>
    </row>
    <row r="154" spans="1:5" x14ac:dyDescent="0.25">
      <c r="A154" s="4" t="s">
        <v>3794</v>
      </c>
      <c r="B154" s="12">
        <v>1</v>
      </c>
      <c r="C154" s="12">
        <v>1</v>
      </c>
      <c r="D154" s="12"/>
      <c r="E154" s="12">
        <v>2</v>
      </c>
    </row>
    <row r="155" spans="1:5" x14ac:dyDescent="0.25">
      <c r="A155" s="4" t="s">
        <v>3892</v>
      </c>
      <c r="B155" s="12"/>
      <c r="C155" s="12"/>
      <c r="D155" s="12">
        <v>2</v>
      </c>
      <c r="E155" s="12">
        <v>2</v>
      </c>
    </row>
    <row r="156" spans="1:5" x14ac:dyDescent="0.25">
      <c r="A156" s="4" t="s">
        <v>3792</v>
      </c>
      <c r="B156" s="12"/>
      <c r="C156" s="12">
        <v>1</v>
      </c>
      <c r="D156" s="12"/>
      <c r="E156" s="12">
        <v>1</v>
      </c>
    </row>
    <row r="157" spans="1:5" x14ac:dyDescent="0.25">
      <c r="A157" s="4" t="s">
        <v>3865</v>
      </c>
      <c r="B157" s="12"/>
      <c r="C157" s="12">
        <v>1</v>
      </c>
      <c r="D157" s="12"/>
      <c r="E157" s="12">
        <v>1</v>
      </c>
    </row>
    <row r="158" spans="1:5" x14ac:dyDescent="0.25">
      <c r="A158" s="4" t="s">
        <v>3861</v>
      </c>
      <c r="B158" s="12">
        <v>1</v>
      </c>
      <c r="C158" s="12"/>
      <c r="D158" s="12"/>
      <c r="E158" s="12">
        <v>1</v>
      </c>
    </row>
    <row r="159" spans="1:5" x14ac:dyDescent="0.25">
      <c r="A159" s="4" t="s">
        <v>3869</v>
      </c>
      <c r="B159" s="12">
        <v>1</v>
      </c>
      <c r="C159" s="12"/>
      <c r="D159" s="12"/>
      <c r="E159" s="12">
        <v>1</v>
      </c>
    </row>
    <row r="160" spans="1:5" x14ac:dyDescent="0.25">
      <c r="A160" s="4" t="s">
        <v>3996</v>
      </c>
      <c r="B160" s="12"/>
      <c r="C160" s="12"/>
      <c r="D160" s="12">
        <v>1</v>
      </c>
      <c r="E160" s="12">
        <v>1</v>
      </c>
    </row>
    <row r="161" spans="1:5" x14ac:dyDescent="0.25">
      <c r="A161" s="4" t="s">
        <v>3835</v>
      </c>
      <c r="B161" s="12">
        <v>1</v>
      </c>
      <c r="C161" s="12"/>
      <c r="D161" s="12"/>
      <c r="E161" s="12">
        <v>1</v>
      </c>
    </row>
    <row r="162" spans="1:5" x14ac:dyDescent="0.25">
      <c r="A162" s="4" t="s">
        <v>3932</v>
      </c>
      <c r="B162" s="12"/>
      <c r="C162" s="12"/>
      <c r="D162" s="12">
        <v>1</v>
      </c>
      <c r="E162" s="12">
        <v>1</v>
      </c>
    </row>
    <row r="163" spans="1:5" x14ac:dyDescent="0.25">
      <c r="A163" s="4" t="s">
        <v>3896</v>
      </c>
      <c r="B163" s="12"/>
      <c r="C163" s="12">
        <v>1</v>
      </c>
      <c r="D163" s="12"/>
      <c r="E163" s="12">
        <v>1</v>
      </c>
    </row>
    <row r="164" spans="1:5" x14ac:dyDescent="0.25">
      <c r="A164" s="4" t="s">
        <v>3823</v>
      </c>
      <c r="B164" s="12"/>
      <c r="C164" s="12">
        <v>1</v>
      </c>
      <c r="D164" s="12"/>
      <c r="E164" s="12">
        <v>1</v>
      </c>
    </row>
    <row r="165" spans="1:5" x14ac:dyDescent="0.25">
      <c r="A165" s="4" t="s">
        <v>3945</v>
      </c>
      <c r="B165" s="12">
        <v>1</v>
      </c>
      <c r="C165" s="12"/>
      <c r="D165" s="12"/>
      <c r="E165" s="12">
        <v>1</v>
      </c>
    </row>
    <row r="166" spans="1:5" x14ac:dyDescent="0.25">
      <c r="A166" s="4" t="s">
        <v>3854</v>
      </c>
      <c r="B166" s="12"/>
      <c r="C166" s="12">
        <v>1</v>
      </c>
      <c r="D166" s="12"/>
      <c r="E166" s="12">
        <v>1</v>
      </c>
    </row>
    <row r="167" spans="1:5" x14ac:dyDescent="0.25">
      <c r="A167" s="4" t="s">
        <v>3946</v>
      </c>
      <c r="B167" s="12"/>
      <c r="C167" s="12">
        <v>1</v>
      </c>
      <c r="D167" s="12"/>
      <c r="E167" s="12">
        <v>1</v>
      </c>
    </row>
    <row r="168" spans="1:5" x14ac:dyDescent="0.25">
      <c r="A168" s="4" t="s">
        <v>3858</v>
      </c>
      <c r="B168" s="12"/>
      <c r="C168" s="12"/>
      <c r="D168" s="12">
        <v>1</v>
      </c>
      <c r="E168" s="12">
        <v>1</v>
      </c>
    </row>
    <row r="169" spans="1:5" x14ac:dyDescent="0.25">
      <c r="A169" s="4" t="s">
        <v>3796</v>
      </c>
      <c r="B169" s="12">
        <v>1</v>
      </c>
      <c r="C169" s="12"/>
      <c r="D169" s="12"/>
      <c r="E169" s="12">
        <v>1</v>
      </c>
    </row>
    <row r="170" spans="1:5" x14ac:dyDescent="0.25">
      <c r="A170" s="4" t="s">
        <v>3905</v>
      </c>
      <c r="B170" s="12">
        <v>1</v>
      </c>
      <c r="C170" s="12"/>
      <c r="D170" s="12"/>
      <c r="E170" s="12">
        <v>1</v>
      </c>
    </row>
    <row r="171" spans="1:5" x14ac:dyDescent="0.25">
      <c r="A171" s="4" t="s">
        <v>3948</v>
      </c>
      <c r="B171" s="12"/>
      <c r="C171" s="12">
        <v>1</v>
      </c>
      <c r="D171" s="12"/>
      <c r="E171" s="12">
        <v>1</v>
      </c>
    </row>
    <row r="172" spans="1:5" x14ac:dyDescent="0.25">
      <c r="A172" s="4" t="s">
        <v>3813</v>
      </c>
      <c r="B172" s="12"/>
      <c r="C172" s="12">
        <v>1</v>
      </c>
      <c r="D172" s="12"/>
      <c r="E172" s="12">
        <v>1</v>
      </c>
    </row>
    <row r="173" spans="1:5" x14ac:dyDescent="0.25">
      <c r="A173" s="4" t="s">
        <v>3825</v>
      </c>
      <c r="B173" s="12"/>
      <c r="C173" s="12">
        <v>1</v>
      </c>
      <c r="D173" s="12"/>
      <c r="E173" s="12">
        <v>1</v>
      </c>
    </row>
    <row r="174" spans="1:5" x14ac:dyDescent="0.25">
      <c r="A174" s="4" t="s">
        <v>4024</v>
      </c>
      <c r="B174" s="12">
        <v>1</v>
      </c>
      <c r="C174" s="12"/>
      <c r="D174" s="12"/>
      <c r="E174" s="12">
        <v>1</v>
      </c>
    </row>
    <row r="175" spans="1:5" x14ac:dyDescent="0.25">
      <c r="A175" s="4" t="s">
        <v>3898</v>
      </c>
      <c r="B175" s="12"/>
      <c r="C175" s="12">
        <v>1</v>
      </c>
      <c r="D175" s="12"/>
      <c r="E175" s="12">
        <v>1</v>
      </c>
    </row>
    <row r="176" spans="1:5" x14ac:dyDescent="0.25">
      <c r="A176" s="4" t="s">
        <v>4032</v>
      </c>
      <c r="B176" s="12"/>
      <c r="C176" s="12"/>
      <c r="D176" s="12">
        <v>1</v>
      </c>
      <c r="E176" s="12">
        <v>1</v>
      </c>
    </row>
    <row r="177" spans="1:5" x14ac:dyDescent="0.25">
      <c r="A177" s="4" t="s">
        <v>3864</v>
      </c>
      <c r="B177" s="12"/>
      <c r="C177" s="12"/>
      <c r="D177" s="12">
        <v>1</v>
      </c>
      <c r="E177" s="12">
        <v>1</v>
      </c>
    </row>
    <row r="178" spans="1:5" x14ac:dyDescent="0.25">
      <c r="A178" s="4" t="s">
        <v>3886</v>
      </c>
      <c r="B178" s="12"/>
      <c r="C178" s="12">
        <v>1</v>
      </c>
      <c r="D178" s="12"/>
      <c r="E178" s="12">
        <v>1</v>
      </c>
    </row>
    <row r="179" spans="1:5" x14ac:dyDescent="0.25">
      <c r="A179" s="4" t="s">
        <v>3913</v>
      </c>
      <c r="B179" s="12">
        <v>1</v>
      </c>
      <c r="C179" s="12"/>
      <c r="D179" s="12"/>
      <c r="E179" s="12">
        <v>1</v>
      </c>
    </row>
    <row r="180" spans="1:5" x14ac:dyDescent="0.25">
      <c r="A180" s="4" t="s">
        <v>3903</v>
      </c>
      <c r="B180" s="12"/>
      <c r="C180" s="12">
        <v>1</v>
      </c>
      <c r="D180" s="12"/>
      <c r="E180" s="12">
        <v>1</v>
      </c>
    </row>
    <row r="181" spans="1:5" x14ac:dyDescent="0.25">
      <c r="A181" s="4" t="s">
        <v>3953</v>
      </c>
      <c r="B181" s="12"/>
      <c r="C181" s="12"/>
      <c r="D181" s="12">
        <v>1</v>
      </c>
      <c r="E181" s="12">
        <v>1</v>
      </c>
    </row>
    <row r="182" spans="1:5" x14ac:dyDescent="0.25">
      <c r="A182" s="4" t="s">
        <v>3998</v>
      </c>
      <c r="B182" s="12">
        <v>1</v>
      </c>
      <c r="C182" s="12"/>
      <c r="D182" s="12"/>
      <c r="E182" s="12">
        <v>1</v>
      </c>
    </row>
    <row r="183" spans="1:5" x14ac:dyDescent="0.25">
      <c r="A183" s="4" t="s">
        <v>3790</v>
      </c>
      <c r="B183" s="12"/>
      <c r="C183" s="12">
        <v>1</v>
      </c>
      <c r="D183" s="12"/>
      <c r="E183" s="12">
        <v>1</v>
      </c>
    </row>
    <row r="184" spans="1:5" x14ac:dyDescent="0.25">
      <c r="A184" s="4" t="s">
        <v>4002</v>
      </c>
      <c r="B184" s="12"/>
      <c r="C184" s="12"/>
      <c r="D184" s="12">
        <v>1</v>
      </c>
      <c r="E184" s="12">
        <v>1</v>
      </c>
    </row>
    <row r="185" spans="1:5" x14ac:dyDescent="0.25">
      <c r="A185" s="4" t="s">
        <v>3880</v>
      </c>
      <c r="B185" s="12"/>
      <c r="C185" s="12"/>
      <c r="D185" s="12">
        <v>1</v>
      </c>
      <c r="E185" s="12">
        <v>1</v>
      </c>
    </row>
    <row r="186" spans="1:5" x14ac:dyDescent="0.25">
      <c r="A186" s="4" t="s">
        <v>4006</v>
      </c>
      <c r="B186" s="12">
        <v>1</v>
      </c>
      <c r="C186" s="12"/>
      <c r="D186" s="12"/>
      <c r="E186" s="12">
        <v>1</v>
      </c>
    </row>
    <row r="187" spans="1:5" x14ac:dyDescent="0.25">
      <c r="A187" s="4" t="s">
        <v>3791</v>
      </c>
      <c r="B187" s="12">
        <v>1</v>
      </c>
      <c r="C187" s="12"/>
      <c r="D187" s="12"/>
      <c r="E187" s="12">
        <v>1</v>
      </c>
    </row>
    <row r="188" spans="1:5" x14ac:dyDescent="0.25">
      <c r="A188" s="4" t="s">
        <v>4010</v>
      </c>
      <c r="B188" s="12"/>
      <c r="C188" s="12">
        <v>1</v>
      </c>
      <c r="D188" s="12"/>
      <c r="E188" s="12">
        <v>1</v>
      </c>
    </row>
    <row r="189" spans="1:5" x14ac:dyDescent="0.25">
      <c r="A189" s="4" t="s">
        <v>3957</v>
      </c>
      <c r="B189" s="12">
        <v>1</v>
      </c>
      <c r="C189" s="12"/>
      <c r="D189" s="12"/>
      <c r="E189" s="12">
        <v>1</v>
      </c>
    </row>
    <row r="190" spans="1:5" x14ac:dyDescent="0.25">
      <c r="A190" s="4" t="s">
        <v>3889</v>
      </c>
      <c r="B190" s="12"/>
      <c r="C190" s="12"/>
      <c r="D190" s="12">
        <v>1</v>
      </c>
      <c r="E190" s="12">
        <v>1</v>
      </c>
    </row>
    <row r="191" spans="1:5" x14ac:dyDescent="0.25">
      <c r="A191" s="4" t="s">
        <v>3958</v>
      </c>
      <c r="B191" s="12">
        <v>1</v>
      </c>
      <c r="C191" s="12"/>
      <c r="D191" s="12"/>
      <c r="E191" s="12">
        <v>1</v>
      </c>
    </row>
    <row r="192" spans="1:5" x14ac:dyDescent="0.25">
      <c r="A192" s="4" t="s">
        <v>4018</v>
      </c>
      <c r="B192" s="12"/>
      <c r="C192" s="12">
        <v>1</v>
      </c>
      <c r="D192" s="12"/>
      <c r="E192" s="12">
        <v>1</v>
      </c>
    </row>
    <row r="193" spans="1:5" x14ac:dyDescent="0.25">
      <c r="A193" s="4" t="s">
        <v>3916</v>
      </c>
      <c r="B193" s="12">
        <v>1</v>
      </c>
      <c r="C193" s="12"/>
      <c r="D193" s="12"/>
      <c r="E193" s="12">
        <v>1</v>
      </c>
    </row>
    <row r="194" spans="1:5" x14ac:dyDescent="0.25">
      <c r="A194" s="4" t="s">
        <v>3935</v>
      </c>
      <c r="B194" s="12"/>
      <c r="C194" s="12">
        <v>1</v>
      </c>
      <c r="D194" s="12"/>
      <c r="E194" s="12">
        <v>1</v>
      </c>
    </row>
    <row r="195" spans="1:5" x14ac:dyDescent="0.25">
      <c r="A195" s="4" t="s">
        <v>3839</v>
      </c>
      <c r="B195" s="12">
        <v>1</v>
      </c>
      <c r="C195" s="12"/>
      <c r="D195" s="12"/>
      <c r="E195" s="12">
        <v>1</v>
      </c>
    </row>
    <row r="196" spans="1:5" x14ac:dyDescent="0.25">
      <c r="A196" s="4" t="s">
        <v>3936</v>
      </c>
      <c r="B196" s="12"/>
      <c r="C196" s="12">
        <v>1</v>
      </c>
      <c r="D196" s="12"/>
      <c r="E196" s="12">
        <v>1</v>
      </c>
    </row>
    <row r="197" spans="1:5" x14ac:dyDescent="0.25">
      <c r="A197" s="4" t="s">
        <v>3840</v>
      </c>
      <c r="B197" s="12"/>
      <c r="C197" s="12">
        <v>1</v>
      </c>
      <c r="D197" s="12"/>
      <c r="E197" s="12">
        <v>1</v>
      </c>
    </row>
    <row r="198" spans="1:5" x14ac:dyDescent="0.25">
      <c r="A198" s="4" t="s">
        <v>3872</v>
      </c>
      <c r="B198" s="12">
        <v>1</v>
      </c>
      <c r="C198" s="12"/>
      <c r="D198" s="12"/>
      <c r="E198" s="12">
        <v>1</v>
      </c>
    </row>
    <row r="199" spans="1:5" x14ac:dyDescent="0.25">
      <c r="A199" s="4" t="s">
        <v>3917</v>
      </c>
      <c r="B199" s="12"/>
      <c r="C199" s="12">
        <v>1</v>
      </c>
      <c r="D199" s="12"/>
      <c r="E199" s="12">
        <v>1</v>
      </c>
    </row>
    <row r="200" spans="1:5" x14ac:dyDescent="0.25">
      <c r="A200" s="4" t="s">
        <v>4034</v>
      </c>
      <c r="B200" s="12"/>
      <c r="C200" s="12"/>
      <c r="D200" s="12">
        <v>1</v>
      </c>
      <c r="E200" s="12">
        <v>1</v>
      </c>
    </row>
    <row r="201" spans="1:5" x14ac:dyDescent="0.25">
      <c r="A201" s="4" t="s">
        <v>4035</v>
      </c>
      <c r="B201" s="12"/>
      <c r="C201" s="12">
        <v>1</v>
      </c>
      <c r="D201" s="12"/>
      <c r="E201" s="12">
        <v>1</v>
      </c>
    </row>
    <row r="202" spans="1:5" x14ac:dyDescent="0.25">
      <c r="A202" s="4" t="s">
        <v>3926</v>
      </c>
      <c r="B202" s="12"/>
      <c r="C202" s="12"/>
      <c r="D202" s="12">
        <v>1</v>
      </c>
      <c r="E202" s="12">
        <v>1</v>
      </c>
    </row>
    <row r="203" spans="1:5" x14ac:dyDescent="0.25">
      <c r="A203" s="4" t="s">
        <v>3964</v>
      </c>
      <c r="B203" s="12"/>
      <c r="C203" s="12"/>
      <c r="D203" s="12">
        <v>1</v>
      </c>
      <c r="E203" s="12">
        <v>1</v>
      </c>
    </row>
    <row r="204" spans="1:5" x14ac:dyDescent="0.25">
      <c r="A204" s="4" t="s">
        <v>3991</v>
      </c>
      <c r="B204" s="12">
        <v>1</v>
      </c>
      <c r="C204" s="12"/>
      <c r="D204" s="12"/>
      <c r="E204" s="12">
        <v>1</v>
      </c>
    </row>
    <row r="205" spans="1:5" x14ac:dyDescent="0.25">
      <c r="A205" s="4" t="s">
        <v>3805</v>
      </c>
      <c r="B205" s="12">
        <v>1</v>
      </c>
      <c r="C205" s="12"/>
      <c r="D205" s="12"/>
      <c r="E205" s="12">
        <v>1</v>
      </c>
    </row>
    <row r="206" spans="1:5" x14ac:dyDescent="0.25">
      <c r="A206" s="4" t="s">
        <v>3855</v>
      </c>
      <c r="B206" s="12"/>
      <c r="C206" s="12"/>
      <c r="D206" s="12">
        <v>1</v>
      </c>
      <c r="E206" s="12">
        <v>1</v>
      </c>
    </row>
    <row r="207" spans="1:5" x14ac:dyDescent="0.25">
      <c r="A207" s="4" t="s">
        <v>3882</v>
      </c>
      <c r="B207" s="12"/>
      <c r="C207" s="12"/>
      <c r="D207" s="12">
        <v>1</v>
      </c>
      <c r="E207" s="12">
        <v>1</v>
      </c>
    </row>
    <row r="208" spans="1:5" x14ac:dyDescent="0.25">
      <c r="A208" s="4" t="s">
        <v>3857</v>
      </c>
      <c r="B208" s="12"/>
      <c r="C208" s="12"/>
      <c r="D208" s="12">
        <v>1</v>
      </c>
      <c r="E208" s="12">
        <v>1</v>
      </c>
    </row>
    <row r="209" spans="1:5" x14ac:dyDescent="0.25">
      <c r="A209" s="4" t="s">
        <v>3918</v>
      </c>
      <c r="B209" s="12"/>
      <c r="C209" s="12">
        <v>1</v>
      </c>
      <c r="D209" s="12"/>
      <c r="E209" s="12">
        <v>1</v>
      </c>
    </row>
    <row r="210" spans="1:5" x14ac:dyDescent="0.25">
      <c r="A210" s="4" t="s">
        <v>3997</v>
      </c>
      <c r="B210" s="12"/>
      <c r="C210" s="12">
        <v>1</v>
      </c>
      <c r="D210" s="12"/>
      <c r="E210" s="12">
        <v>1</v>
      </c>
    </row>
    <row r="211" spans="1:5" x14ac:dyDescent="0.25">
      <c r="A211" s="4" t="s">
        <v>3844</v>
      </c>
      <c r="B211" s="12"/>
      <c r="C211" s="12"/>
      <c r="D211" s="12">
        <v>1</v>
      </c>
      <c r="E211" s="12">
        <v>1</v>
      </c>
    </row>
    <row r="212" spans="1:5" x14ac:dyDescent="0.25">
      <c r="A212" s="4" t="s">
        <v>3871</v>
      </c>
      <c r="B212" s="12"/>
      <c r="C212" s="12">
        <v>1</v>
      </c>
      <c r="D212" s="12"/>
      <c r="E212" s="12">
        <v>1</v>
      </c>
    </row>
    <row r="213" spans="1:5" x14ac:dyDescent="0.25">
      <c r="A213" s="4" t="s">
        <v>3969</v>
      </c>
      <c r="B213" s="12"/>
      <c r="C213" s="12">
        <v>1</v>
      </c>
      <c r="D213" s="12"/>
      <c r="E213" s="12">
        <v>1</v>
      </c>
    </row>
    <row r="214" spans="1:5" x14ac:dyDescent="0.25">
      <c r="A214" s="4" t="s">
        <v>4001</v>
      </c>
      <c r="B214" s="12"/>
      <c r="C214" s="12">
        <v>1</v>
      </c>
      <c r="D214" s="12"/>
      <c r="E214" s="12">
        <v>1</v>
      </c>
    </row>
    <row r="215" spans="1:5" x14ac:dyDescent="0.25">
      <c r="A215" s="4" t="s">
        <v>3970</v>
      </c>
      <c r="B215" s="12">
        <v>1</v>
      </c>
      <c r="C215" s="12"/>
      <c r="D215" s="12"/>
      <c r="E215" s="12">
        <v>1</v>
      </c>
    </row>
    <row r="216" spans="1:5" x14ac:dyDescent="0.25">
      <c r="A216" s="4" t="s">
        <v>3929</v>
      </c>
      <c r="B216" s="12"/>
      <c r="C216" s="12"/>
      <c r="D216" s="12">
        <v>1</v>
      </c>
      <c r="E216" s="12">
        <v>1</v>
      </c>
    </row>
    <row r="217" spans="1:5" x14ac:dyDescent="0.25">
      <c r="A217" s="4" t="s">
        <v>3827</v>
      </c>
      <c r="B217" s="12"/>
      <c r="C217" s="12">
        <v>1</v>
      </c>
      <c r="D217" s="12"/>
      <c r="E217" s="12">
        <v>1</v>
      </c>
    </row>
    <row r="218" spans="1:5" x14ac:dyDescent="0.25">
      <c r="A218" s="4" t="s">
        <v>4005</v>
      </c>
      <c r="B218" s="12"/>
      <c r="C218" s="12">
        <v>1</v>
      </c>
      <c r="D218" s="12"/>
      <c r="E218" s="12">
        <v>1</v>
      </c>
    </row>
    <row r="219" spans="1:5" x14ac:dyDescent="0.25">
      <c r="A219" s="4" t="s">
        <v>3816</v>
      </c>
      <c r="B219" s="12">
        <v>1</v>
      </c>
      <c r="C219" s="12"/>
      <c r="D219" s="12"/>
      <c r="E219" s="12">
        <v>1</v>
      </c>
    </row>
    <row r="220" spans="1:5" x14ac:dyDescent="0.25">
      <c r="A220" s="4" t="s">
        <v>3888</v>
      </c>
      <c r="B220" s="12"/>
      <c r="C220" s="12">
        <v>1</v>
      </c>
      <c r="D220" s="12"/>
      <c r="E220" s="12">
        <v>1</v>
      </c>
    </row>
    <row r="221" spans="1:5" x14ac:dyDescent="0.25">
      <c r="A221" s="4" t="s">
        <v>3973</v>
      </c>
      <c r="B221" s="12"/>
      <c r="C221" s="12">
        <v>1</v>
      </c>
      <c r="D221" s="12"/>
      <c r="E221" s="12">
        <v>1</v>
      </c>
    </row>
    <row r="222" spans="1:5" x14ac:dyDescent="0.25">
      <c r="A222" s="4" t="s">
        <v>3809</v>
      </c>
      <c r="B222" s="12">
        <v>1</v>
      </c>
      <c r="C222" s="12"/>
      <c r="D222" s="12"/>
      <c r="E222" s="12">
        <v>1</v>
      </c>
    </row>
    <row r="223" spans="1:5" x14ac:dyDescent="0.25">
      <c r="A223" s="4" t="s">
        <v>3868</v>
      </c>
      <c r="B223" s="12"/>
      <c r="C223" s="12">
        <v>1</v>
      </c>
      <c r="D223" s="12"/>
      <c r="E223" s="12">
        <v>1</v>
      </c>
    </row>
    <row r="224" spans="1:5" x14ac:dyDescent="0.25">
      <c r="A224" s="4" t="s">
        <v>3860</v>
      </c>
      <c r="B224" s="12">
        <v>1</v>
      </c>
      <c r="C224" s="12"/>
      <c r="D224" s="12"/>
      <c r="E224" s="12">
        <v>1</v>
      </c>
    </row>
    <row r="225" spans="1:5" x14ac:dyDescent="0.25">
      <c r="A225" s="4" t="s">
        <v>3828</v>
      </c>
      <c r="B225" s="12">
        <v>1</v>
      </c>
      <c r="C225" s="12"/>
      <c r="D225" s="12"/>
      <c r="E225" s="12">
        <v>1</v>
      </c>
    </row>
    <row r="226" spans="1:5" x14ac:dyDescent="0.25">
      <c r="A226" s="4" t="s">
        <v>4013</v>
      </c>
      <c r="B226" s="12">
        <v>1</v>
      </c>
      <c r="C226" s="12"/>
      <c r="D226" s="12"/>
      <c r="E226" s="12">
        <v>1</v>
      </c>
    </row>
    <row r="227" spans="1:5" x14ac:dyDescent="0.25">
      <c r="A227" s="4" t="s">
        <v>3976</v>
      </c>
      <c r="B227" s="12">
        <v>1</v>
      </c>
      <c r="C227" s="12"/>
      <c r="D227" s="12"/>
      <c r="E227" s="12">
        <v>1</v>
      </c>
    </row>
    <row r="228" spans="1:5" x14ac:dyDescent="0.25">
      <c r="A228" s="4" t="s">
        <v>4015</v>
      </c>
      <c r="B228" s="12"/>
      <c r="C228" s="12">
        <v>1</v>
      </c>
      <c r="D228" s="12"/>
      <c r="E228" s="12">
        <v>1</v>
      </c>
    </row>
    <row r="229" spans="1:5" x14ac:dyDescent="0.25">
      <c r="A229" s="4" t="s">
        <v>3977</v>
      </c>
      <c r="B229" s="12">
        <v>1</v>
      </c>
      <c r="C229" s="12"/>
      <c r="D229" s="12"/>
      <c r="E229" s="12">
        <v>1</v>
      </c>
    </row>
    <row r="230" spans="1:5" x14ac:dyDescent="0.25">
      <c r="A230" s="4" t="s">
        <v>4017</v>
      </c>
      <c r="B230" s="12">
        <v>1</v>
      </c>
      <c r="C230" s="12"/>
      <c r="D230" s="12"/>
      <c r="E230" s="12">
        <v>1</v>
      </c>
    </row>
    <row r="231" spans="1:5" x14ac:dyDescent="0.25">
      <c r="A231" s="4" t="s">
        <v>3978</v>
      </c>
      <c r="B231" s="12"/>
      <c r="C231" s="12">
        <v>1</v>
      </c>
      <c r="D231" s="12"/>
      <c r="E231" s="12">
        <v>1</v>
      </c>
    </row>
    <row r="232" spans="1:5" x14ac:dyDescent="0.25">
      <c r="A232" s="4" t="s">
        <v>3934</v>
      </c>
      <c r="B232" s="12">
        <v>1</v>
      </c>
      <c r="C232" s="12"/>
      <c r="D232" s="12"/>
      <c r="E232" s="12">
        <v>1</v>
      </c>
    </row>
    <row r="233" spans="1:5" x14ac:dyDescent="0.25">
      <c r="A233" s="4" t="s">
        <v>3812</v>
      </c>
      <c r="B233" s="12">
        <v>1</v>
      </c>
      <c r="C233" s="12"/>
      <c r="D233" s="12"/>
      <c r="E233" s="12">
        <v>1</v>
      </c>
    </row>
    <row r="234" spans="1:5" x14ac:dyDescent="0.25">
      <c r="A234" s="4" t="s">
        <v>3890</v>
      </c>
      <c r="B234" s="12"/>
      <c r="C234" s="12">
        <v>1</v>
      </c>
      <c r="D234" s="12"/>
      <c r="E234" s="12">
        <v>1</v>
      </c>
    </row>
    <row r="235" spans="1:5" x14ac:dyDescent="0.25">
      <c r="A235" s="4" t="s">
        <v>3901</v>
      </c>
      <c r="B235" s="12"/>
      <c r="C235" s="12">
        <v>1</v>
      </c>
      <c r="D235" s="12"/>
      <c r="E235" s="12">
        <v>1</v>
      </c>
    </row>
    <row r="236" spans="1:5" x14ac:dyDescent="0.25">
      <c r="A236" s="4" t="s">
        <v>4023</v>
      </c>
      <c r="B236" s="12">
        <v>1</v>
      </c>
      <c r="C236" s="12"/>
      <c r="D236" s="12"/>
      <c r="E236" s="12">
        <v>1</v>
      </c>
    </row>
    <row r="237" spans="1:5" x14ac:dyDescent="0.25">
      <c r="A237" s="4" t="s">
        <v>3848</v>
      </c>
      <c r="B237" s="12"/>
      <c r="C237" s="12">
        <v>1</v>
      </c>
      <c r="D237" s="12"/>
      <c r="E237" s="12">
        <v>1</v>
      </c>
    </row>
    <row r="238" spans="1:5" x14ac:dyDescent="0.25">
      <c r="A238" s="4" t="s">
        <v>4025</v>
      </c>
      <c r="B238" s="12">
        <v>1</v>
      </c>
      <c r="C238" s="12"/>
      <c r="D238" s="12"/>
      <c r="E238" s="12">
        <v>1</v>
      </c>
    </row>
    <row r="239" spans="1:5" x14ac:dyDescent="0.25">
      <c r="A239" s="4" t="s">
        <v>3807</v>
      </c>
      <c r="B239" s="12">
        <v>1</v>
      </c>
      <c r="C239" s="12"/>
      <c r="D239" s="12"/>
      <c r="E239" s="12">
        <v>1</v>
      </c>
    </row>
    <row r="240" spans="1:5" x14ac:dyDescent="0.25">
      <c r="A240" s="4" t="s">
        <v>3800</v>
      </c>
      <c r="B240" s="12"/>
      <c r="C240" s="12">
        <v>1</v>
      </c>
      <c r="D240" s="12"/>
      <c r="E240" s="12">
        <v>1</v>
      </c>
    </row>
    <row r="241" spans="1:5" x14ac:dyDescent="0.25">
      <c r="A241" s="4" t="s">
        <v>3983</v>
      </c>
      <c r="B241" s="12"/>
      <c r="C241" s="12"/>
      <c r="D241" s="12">
        <v>1</v>
      </c>
      <c r="E241" s="12">
        <v>1</v>
      </c>
    </row>
    <row r="242" spans="1:5" x14ac:dyDescent="0.25">
      <c r="A242" s="4" t="s">
        <v>3939</v>
      </c>
      <c r="B242" s="12">
        <v>1</v>
      </c>
      <c r="C242" s="12"/>
      <c r="D242" s="12"/>
      <c r="E242" s="12">
        <v>1</v>
      </c>
    </row>
    <row r="243" spans="1:5" x14ac:dyDescent="0.25">
      <c r="A243" s="4" t="s">
        <v>3885</v>
      </c>
      <c r="B243" s="12"/>
      <c r="C243" s="12">
        <v>1</v>
      </c>
      <c r="D243" s="12"/>
      <c r="E243" s="12">
        <v>1</v>
      </c>
    </row>
    <row r="244" spans="1:5" x14ac:dyDescent="0.25">
      <c r="A244" s="4" t="s">
        <v>4031</v>
      </c>
      <c r="B244" s="12">
        <v>1</v>
      </c>
      <c r="C244" s="12"/>
      <c r="D244" s="12"/>
      <c r="E244" s="12">
        <v>1</v>
      </c>
    </row>
    <row r="245" spans="1:5" x14ac:dyDescent="0.25">
      <c r="A245" s="4" t="s">
        <v>3985</v>
      </c>
      <c r="B245" s="12">
        <v>1</v>
      </c>
      <c r="C245" s="12"/>
      <c r="D245" s="12"/>
      <c r="E245" s="12">
        <v>1</v>
      </c>
    </row>
    <row r="246" spans="1:5" x14ac:dyDescent="0.25">
      <c r="A246" s="4" t="s">
        <v>3862</v>
      </c>
      <c r="B246" s="12">
        <v>1</v>
      </c>
      <c r="C246" s="12"/>
      <c r="D246" s="12"/>
      <c r="E246" s="12">
        <v>1</v>
      </c>
    </row>
    <row r="247" spans="1:5" x14ac:dyDescent="0.25">
      <c r="A247" s="4" t="s">
        <v>3829</v>
      </c>
      <c r="B247" s="12">
        <v>1</v>
      </c>
      <c r="C247" s="12"/>
      <c r="D247" s="12"/>
      <c r="E247" s="12">
        <v>1</v>
      </c>
    </row>
    <row r="248" spans="1:5" x14ac:dyDescent="0.25">
      <c r="A248" s="4" t="s">
        <v>3941</v>
      </c>
      <c r="B248" s="12"/>
      <c r="C248" s="12"/>
      <c r="D248" s="12">
        <v>1</v>
      </c>
      <c r="E248" s="12">
        <v>1</v>
      </c>
    </row>
    <row r="249" spans="1:5" x14ac:dyDescent="0.25">
      <c r="A249" s="4" t="s">
        <v>3852</v>
      </c>
      <c r="B249" s="12">
        <v>1</v>
      </c>
      <c r="C249" s="12"/>
      <c r="D249" s="12"/>
      <c r="E249" s="12">
        <v>1</v>
      </c>
    </row>
    <row r="250" spans="1:5" x14ac:dyDescent="0.25">
      <c r="A250" s="4" t="s">
        <v>3804</v>
      </c>
      <c r="B250" s="12"/>
      <c r="C250" s="12">
        <v>1</v>
      </c>
      <c r="D250" s="12"/>
      <c r="E250" s="12">
        <v>1</v>
      </c>
    </row>
    <row r="251" spans="1:5" x14ac:dyDescent="0.25">
      <c r="A251" s="4" t="s">
        <v>4038</v>
      </c>
      <c r="B251" s="12">
        <v>1</v>
      </c>
      <c r="C251" s="12"/>
      <c r="D251" s="12"/>
      <c r="E251" s="12">
        <v>1</v>
      </c>
    </row>
    <row r="252" spans="1:5" x14ac:dyDescent="0.25">
      <c r="A252" s="4" t="s">
        <v>3950</v>
      </c>
      <c r="B252" s="12"/>
      <c r="C252" s="12"/>
      <c r="D252" s="12">
        <v>1</v>
      </c>
      <c r="E252" s="12">
        <v>1</v>
      </c>
    </row>
    <row r="253" spans="1:5" x14ac:dyDescent="0.25">
      <c r="A253" s="4" t="s">
        <v>3951</v>
      </c>
      <c r="B253" s="12"/>
      <c r="C253" s="12">
        <v>1</v>
      </c>
      <c r="D253" s="12"/>
      <c r="E253" s="12">
        <v>1</v>
      </c>
    </row>
    <row r="254" spans="1:5" x14ac:dyDescent="0.25">
      <c r="A254" s="4" t="s">
        <v>3786</v>
      </c>
      <c r="B254" s="12">
        <v>724</v>
      </c>
      <c r="C254" s="12">
        <v>1098</v>
      </c>
      <c r="D254" s="12">
        <v>430</v>
      </c>
      <c r="E254" s="12">
        <v>2252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812B0-BC54-48E7-AA67-4ABE6D4E9109}">
  <dimension ref="A3:E254"/>
  <sheetViews>
    <sheetView showGridLines="0" workbookViewId="0">
      <selection activeCell="A3" sqref="A3"/>
    </sheetView>
  </sheetViews>
  <sheetFormatPr defaultRowHeight="15" x14ac:dyDescent="0.25"/>
  <cols>
    <col min="1" max="1" width="19.140625" bestFit="1" customWidth="1"/>
    <col min="2" max="2" width="16.85546875" bestFit="1" customWidth="1"/>
    <col min="3" max="3" width="16.42578125" bestFit="1" customWidth="1"/>
    <col min="4" max="4" width="12.7109375" bestFit="1" customWidth="1"/>
    <col min="5" max="5" width="11.28515625" bestFit="1" customWidth="1"/>
  </cols>
  <sheetData>
    <row r="3" spans="1:5" x14ac:dyDescent="0.25">
      <c r="A3" s="3" t="s">
        <v>4047</v>
      </c>
      <c r="B3" s="3" t="s">
        <v>4040</v>
      </c>
      <c r="C3" s="11"/>
      <c r="D3" s="11"/>
      <c r="E3" s="11"/>
    </row>
    <row r="4" spans="1:5" x14ac:dyDescent="0.25">
      <c r="A4" s="3" t="s">
        <v>3785</v>
      </c>
      <c r="B4" s="11" t="s">
        <v>32</v>
      </c>
      <c r="C4" s="11" t="s">
        <v>54</v>
      </c>
      <c r="D4" s="11" t="s">
        <v>40</v>
      </c>
      <c r="E4" s="11" t="s">
        <v>3786</v>
      </c>
    </row>
    <row r="5" spans="1:5" x14ac:dyDescent="0.25">
      <c r="A5" s="4" t="s">
        <v>3942</v>
      </c>
      <c r="B5" s="12">
        <v>202</v>
      </c>
      <c r="C5" s="12">
        <v>40</v>
      </c>
      <c r="D5" s="12">
        <v>68</v>
      </c>
      <c r="E5" s="12">
        <v>310</v>
      </c>
    </row>
    <row r="6" spans="1:5" x14ac:dyDescent="0.25">
      <c r="A6" s="4" t="s">
        <v>3836</v>
      </c>
      <c r="B6" s="12">
        <v>69</v>
      </c>
      <c r="C6" s="12">
        <v>38</v>
      </c>
      <c r="D6" s="12">
        <v>23</v>
      </c>
      <c r="E6" s="12">
        <v>130</v>
      </c>
    </row>
    <row r="7" spans="1:5" x14ac:dyDescent="0.25">
      <c r="A7" s="4" t="s">
        <v>3986</v>
      </c>
      <c r="B7" s="12">
        <v>51</v>
      </c>
      <c r="C7" s="12">
        <v>31</v>
      </c>
      <c r="D7" s="12">
        <v>37</v>
      </c>
      <c r="E7" s="12">
        <v>119</v>
      </c>
    </row>
    <row r="8" spans="1:5" x14ac:dyDescent="0.25">
      <c r="A8" s="4" t="s">
        <v>3803</v>
      </c>
      <c r="B8" s="12">
        <v>39</v>
      </c>
      <c r="C8" s="12">
        <v>19</v>
      </c>
      <c r="D8" s="12">
        <v>23</v>
      </c>
      <c r="E8" s="12">
        <v>81</v>
      </c>
    </row>
    <row r="9" spans="1:5" x14ac:dyDescent="0.25">
      <c r="A9" s="4" t="s">
        <v>3921</v>
      </c>
      <c r="B9" s="12">
        <v>45</v>
      </c>
      <c r="C9" s="12">
        <v>13</v>
      </c>
      <c r="D9" s="12">
        <v>22</v>
      </c>
      <c r="E9" s="12">
        <v>80</v>
      </c>
    </row>
    <row r="10" spans="1:5" x14ac:dyDescent="0.25">
      <c r="A10" s="4" t="s">
        <v>3833</v>
      </c>
      <c r="B10" s="12">
        <v>54</v>
      </c>
      <c r="C10" s="12">
        <v>18</v>
      </c>
      <c r="D10" s="12">
        <v>6</v>
      </c>
      <c r="E10" s="12">
        <v>78</v>
      </c>
    </row>
    <row r="11" spans="1:5" x14ac:dyDescent="0.25">
      <c r="A11" s="4" t="s">
        <v>3894</v>
      </c>
      <c r="B11" s="12">
        <v>52</v>
      </c>
      <c r="C11" s="12">
        <v>8</v>
      </c>
      <c r="D11" s="12">
        <v>12</v>
      </c>
      <c r="E11" s="12">
        <v>72</v>
      </c>
    </row>
    <row r="12" spans="1:5" x14ac:dyDescent="0.25">
      <c r="A12" s="4" t="s">
        <v>3843</v>
      </c>
      <c r="B12" s="12">
        <v>33</v>
      </c>
      <c r="C12" s="12">
        <v>13</v>
      </c>
      <c r="D12" s="12">
        <v>20</v>
      </c>
      <c r="E12" s="12">
        <v>66</v>
      </c>
    </row>
    <row r="13" spans="1:5" x14ac:dyDescent="0.25">
      <c r="A13" s="4" t="s">
        <v>3984</v>
      </c>
      <c r="B13" s="12">
        <v>38</v>
      </c>
      <c r="C13" s="12">
        <v>16</v>
      </c>
      <c r="D13" s="12">
        <v>8</v>
      </c>
      <c r="E13" s="12">
        <v>62</v>
      </c>
    </row>
    <row r="14" spans="1:5" x14ac:dyDescent="0.25">
      <c r="A14" s="4" t="s">
        <v>3962</v>
      </c>
      <c r="B14" s="12">
        <v>31</v>
      </c>
      <c r="C14" s="12">
        <v>15</v>
      </c>
      <c r="D14" s="12">
        <v>10</v>
      </c>
      <c r="E14" s="12">
        <v>56</v>
      </c>
    </row>
    <row r="15" spans="1:5" x14ac:dyDescent="0.25">
      <c r="A15" s="4" t="s">
        <v>3847</v>
      </c>
      <c r="B15" s="12">
        <v>28</v>
      </c>
      <c r="C15" s="12">
        <v>12</v>
      </c>
      <c r="D15" s="12">
        <v>7</v>
      </c>
      <c r="E15" s="12">
        <v>47</v>
      </c>
    </row>
    <row r="16" spans="1:5" x14ac:dyDescent="0.25">
      <c r="A16" s="4" t="s">
        <v>3982</v>
      </c>
      <c r="B16" s="12">
        <v>28</v>
      </c>
      <c r="C16" s="12">
        <v>8</v>
      </c>
      <c r="D16" s="12">
        <v>9</v>
      </c>
      <c r="E16" s="12">
        <v>45</v>
      </c>
    </row>
    <row r="17" spans="1:5" x14ac:dyDescent="0.25">
      <c r="A17" s="4" t="s">
        <v>3987</v>
      </c>
      <c r="B17" s="12">
        <v>25</v>
      </c>
      <c r="C17" s="12">
        <v>8</v>
      </c>
      <c r="D17" s="12">
        <v>5</v>
      </c>
      <c r="E17" s="12">
        <v>38</v>
      </c>
    </row>
    <row r="18" spans="1:5" x14ac:dyDescent="0.25">
      <c r="A18" s="4" t="s">
        <v>3963</v>
      </c>
      <c r="B18" s="12">
        <v>22</v>
      </c>
      <c r="C18" s="12">
        <v>9</v>
      </c>
      <c r="D18" s="12">
        <v>4</v>
      </c>
      <c r="E18" s="12">
        <v>35</v>
      </c>
    </row>
    <row r="19" spans="1:5" x14ac:dyDescent="0.25">
      <c r="A19" s="4" t="s">
        <v>3906</v>
      </c>
      <c r="B19" s="12">
        <v>15</v>
      </c>
      <c r="C19" s="12">
        <v>12</v>
      </c>
      <c r="D19" s="12">
        <v>6</v>
      </c>
      <c r="E19" s="12">
        <v>33</v>
      </c>
    </row>
    <row r="20" spans="1:5" x14ac:dyDescent="0.25">
      <c r="A20" s="4" t="s">
        <v>4011</v>
      </c>
      <c r="B20" s="12">
        <v>25</v>
      </c>
      <c r="C20" s="12">
        <v>5</v>
      </c>
      <c r="D20" s="12">
        <v>1</v>
      </c>
      <c r="E20" s="12">
        <v>31</v>
      </c>
    </row>
    <row r="21" spans="1:5" x14ac:dyDescent="0.25">
      <c r="A21" s="4" t="s">
        <v>3995</v>
      </c>
      <c r="B21" s="12">
        <v>15</v>
      </c>
      <c r="C21" s="12">
        <v>9</v>
      </c>
      <c r="D21" s="12">
        <v>6</v>
      </c>
      <c r="E21" s="12">
        <v>30</v>
      </c>
    </row>
    <row r="22" spans="1:5" x14ac:dyDescent="0.25">
      <c r="A22" s="4" t="s">
        <v>3838</v>
      </c>
      <c r="B22" s="12">
        <v>20</v>
      </c>
      <c r="C22" s="12">
        <v>7</v>
      </c>
      <c r="D22" s="12">
        <v>2</v>
      </c>
      <c r="E22" s="12">
        <v>29</v>
      </c>
    </row>
    <row r="23" spans="1:5" x14ac:dyDescent="0.25">
      <c r="A23" s="4" t="s">
        <v>3899</v>
      </c>
      <c r="B23" s="12">
        <v>14</v>
      </c>
      <c r="C23" s="12">
        <v>10</v>
      </c>
      <c r="D23" s="12">
        <v>5</v>
      </c>
      <c r="E23" s="12">
        <v>29</v>
      </c>
    </row>
    <row r="24" spans="1:5" x14ac:dyDescent="0.25">
      <c r="A24" s="4" t="s">
        <v>3965</v>
      </c>
      <c r="B24" s="12">
        <v>20</v>
      </c>
      <c r="C24" s="12">
        <v>7</v>
      </c>
      <c r="D24" s="12">
        <v>1</v>
      </c>
      <c r="E24" s="12">
        <v>28</v>
      </c>
    </row>
    <row r="25" spans="1:5" x14ac:dyDescent="0.25">
      <c r="A25" s="4" t="s">
        <v>3992</v>
      </c>
      <c r="B25" s="12">
        <v>14</v>
      </c>
      <c r="C25" s="12">
        <v>4</v>
      </c>
      <c r="D25" s="12">
        <v>4</v>
      </c>
      <c r="E25" s="12">
        <v>22</v>
      </c>
    </row>
    <row r="26" spans="1:5" x14ac:dyDescent="0.25">
      <c r="A26" s="4" t="s">
        <v>3981</v>
      </c>
      <c r="B26" s="12">
        <v>11</v>
      </c>
      <c r="C26" s="12">
        <v>10</v>
      </c>
      <c r="D26" s="12">
        <v>1</v>
      </c>
      <c r="E26" s="12">
        <v>22</v>
      </c>
    </row>
    <row r="27" spans="1:5" x14ac:dyDescent="0.25">
      <c r="A27" s="4" t="s">
        <v>3904</v>
      </c>
      <c r="B27" s="12">
        <v>11</v>
      </c>
      <c r="C27" s="12">
        <v>8</v>
      </c>
      <c r="D27" s="12"/>
      <c r="E27" s="12">
        <v>19</v>
      </c>
    </row>
    <row r="28" spans="1:5" x14ac:dyDescent="0.25">
      <c r="A28" s="4" t="s">
        <v>3856</v>
      </c>
      <c r="B28" s="12">
        <v>17</v>
      </c>
      <c r="C28" s="12">
        <v>1</v>
      </c>
      <c r="D28" s="12">
        <v>1</v>
      </c>
      <c r="E28" s="12">
        <v>19</v>
      </c>
    </row>
    <row r="29" spans="1:5" x14ac:dyDescent="0.25">
      <c r="A29" s="4" t="s">
        <v>3988</v>
      </c>
      <c r="B29" s="12">
        <v>8</v>
      </c>
      <c r="C29" s="12">
        <v>3</v>
      </c>
      <c r="D29" s="12">
        <v>7</v>
      </c>
      <c r="E29" s="12">
        <v>18</v>
      </c>
    </row>
    <row r="30" spans="1:5" x14ac:dyDescent="0.25">
      <c r="A30" s="4" t="s">
        <v>3947</v>
      </c>
      <c r="B30" s="12">
        <v>12</v>
      </c>
      <c r="C30" s="12">
        <v>1</v>
      </c>
      <c r="D30" s="12">
        <v>5</v>
      </c>
      <c r="E30" s="12">
        <v>18</v>
      </c>
    </row>
    <row r="31" spans="1:5" x14ac:dyDescent="0.25">
      <c r="A31" s="4" t="s">
        <v>3897</v>
      </c>
      <c r="B31" s="12">
        <v>9</v>
      </c>
      <c r="C31" s="12">
        <v>4</v>
      </c>
      <c r="D31" s="12">
        <v>4</v>
      </c>
      <c r="E31" s="12">
        <v>17</v>
      </c>
    </row>
    <row r="32" spans="1:5" x14ac:dyDescent="0.25">
      <c r="A32" s="4" t="s">
        <v>3821</v>
      </c>
      <c r="B32" s="12">
        <v>9</v>
      </c>
      <c r="C32" s="12">
        <v>4</v>
      </c>
      <c r="D32" s="12">
        <v>4</v>
      </c>
      <c r="E32" s="12">
        <v>17</v>
      </c>
    </row>
    <row r="33" spans="1:5" x14ac:dyDescent="0.25">
      <c r="A33" s="4" t="s">
        <v>4009</v>
      </c>
      <c r="B33" s="12">
        <v>11</v>
      </c>
      <c r="C33" s="12">
        <v>4</v>
      </c>
      <c r="D33" s="12">
        <v>1</v>
      </c>
      <c r="E33" s="12">
        <v>16</v>
      </c>
    </row>
    <row r="34" spans="1:5" x14ac:dyDescent="0.25">
      <c r="A34" s="4" t="s">
        <v>3873</v>
      </c>
      <c r="B34" s="12">
        <v>12</v>
      </c>
      <c r="C34" s="12">
        <v>3</v>
      </c>
      <c r="D34" s="12">
        <v>1</v>
      </c>
      <c r="E34" s="12">
        <v>16</v>
      </c>
    </row>
    <row r="35" spans="1:5" x14ac:dyDescent="0.25">
      <c r="A35" s="4" t="s">
        <v>3994</v>
      </c>
      <c r="B35" s="12">
        <v>11</v>
      </c>
      <c r="C35" s="12">
        <v>2</v>
      </c>
      <c r="D35" s="12">
        <v>2</v>
      </c>
      <c r="E35" s="12">
        <v>15</v>
      </c>
    </row>
    <row r="36" spans="1:5" x14ac:dyDescent="0.25">
      <c r="A36" s="4" t="s">
        <v>3940</v>
      </c>
      <c r="B36" s="12">
        <v>8</v>
      </c>
      <c r="C36" s="12">
        <v>1</v>
      </c>
      <c r="D36" s="12">
        <v>6</v>
      </c>
      <c r="E36" s="12">
        <v>15</v>
      </c>
    </row>
    <row r="37" spans="1:5" x14ac:dyDescent="0.25">
      <c r="A37" s="4" t="s">
        <v>3956</v>
      </c>
      <c r="B37" s="12">
        <v>9</v>
      </c>
      <c r="C37" s="12"/>
      <c r="D37" s="12">
        <v>5</v>
      </c>
      <c r="E37" s="12">
        <v>14</v>
      </c>
    </row>
    <row r="38" spans="1:5" x14ac:dyDescent="0.25">
      <c r="A38" s="4" t="s">
        <v>3884</v>
      </c>
      <c r="B38" s="12">
        <v>9</v>
      </c>
      <c r="C38" s="12">
        <v>4</v>
      </c>
      <c r="D38" s="12"/>
      <c r="E38" s="12">
        <v>13</v>
      </c>
    </row>
    <row r="39" spans="1:5" x14ac:dyDescent="0.25">
      <c r="A39" s="4" t="s">
        <v>3879</v>
      </c>
      <c r="B39" s="12">
        <v>9</v>
      </c>
      <c r="C39" s="12">
        <v>1</v>
      </c>
      <c r="D39" s="12">
        <v>3</v>
      </c>
      <c r="E39" s="12">
        <v>13</v>
      </c>
    </row>
    <row r="40" spans="1:5" x14ac:dyDescent="0.25">
      <c r="A40" s="4" t="s">
        <v>3819</v>
      </c>
      <c r="B40" s="12">
        <v>10</v>
      </c>
      <c r="C40" s="12">
        <v>1</v>
      </c>
      <c r="D40" s="12">
        <v>2</v>
      </c>
      <c r="E40" s="12">
        <v>13</v>
      </c>
    </row>
    <row r="41" spans="1:5" x14ac:dyDescent="0.25">
      <c r="A41" s="4" t="s">
        <v>3919</v>
      </c>
      <c r="B41" s="12">
        <v>12</v>
      </c>
      <c r="C41" s="12"/>
      <c r="D41" s="12">
        <v>1</v>
      </c>
      <c r="E41" s="12">
        <v>13</v>
      </c>
    </row>
    <row r="42" spans="1:5" x14ac:dyDescent="0.25">
      <c r="A42" s="4" t="s">
        <v>3842</v>
      </c>
      <c r="B42" s="12">
        <v>12</v>
      </c>
      <c r="C42" s="12">
        <v>1</v>
      </c>
      <c r="D42" s="12"/>
      <c r="E42" s="12">
        <v>13</v>
      </c>
    </row>
    <row r="43" spans="1:5" x14ac:dyDescent="0.25">
      <c r="A43" s="4" t="s">
        <v>3972</v>
      </c>
      <c r="B43" s="12">
        <v>6</v>
      </c>
      <c r="C43" s="12">
        <v>1</v>
      </c>
      <c r="D43" s="12">
        <v>5</v>
      </c>
      <c r="E43" s="12">
        <v>12</v>
      </c>
    </row>
    <row r="44" spans="1:5" x14ac:dyDescent="0.25">
      <c r="A44" s="4" t="s">
        <v>4033</v>
      </c>
      <c r="B44" s="12">
        <v>9</v>
      </c>
      <c r="C44" s="12">
        <v>2</v>
      </c>
      <c r="D44" s="12"/>
      <c r="E44" s="12">
        <v>11</v>
      </c>
    </row>
    <row r="45" spans="1:5" x14ac:dyDescent="0.25">
      <c r="A45" s="4" t="s">
        <v>3955</v>
      </c>
      <c r="B45" s="12">
        <v>8</v>
      </c>
      <c r="C45" s="12">
        <v>2</v>
      </c>
      <c r="D45" s="12">
        <v>1</v>
      </c>
      <c r="E45" s="12">
        <v>11</v>
      </c>
    </row>
    <row r="46" spans="1:5" x14ac:dyDescent="0.25">
      <c r="A46" s="4" t="s">
        <v>3971</v>
      </c>
      <c r="B46" s="12">
        <v>7</v>
      </c>
      <c r="C46" s="12">
        <v>2</v>
      </c>
      <c r="D46" s="12">
        <v>2</v>
      </c>
      <c r="E46" s="12">
        <v>11</v>
      </c>
    </row>
    <row r="47" spans="1:5" x14ac:dyDescent="0.25">
      <c r="A47" s="4" t="s">
        <v>3930</v>
      </c>
      <c r="B47" s="12">
        <v>10</v>
      </c>
      <c r="C47" s="12">
        <v>1</v>
      </c>
      <c r="D47" s="12"/>
      <c r="E47" s="12">
        <v>11</v>
      </c>
    </row>
    <row r="48" spans="1:5" x14ac:dyDescent="0.25">
      <c r="A48" s="4" t="s">
        <v>3943</v>
      </c>
      <c r="B48" s="12">
        <v>5</v>
      </c>
      <c r="C48" s="12">
        <v>1</v>
      </c>
      <c r="D48" s="12">
        <v>4</v>
      </c>
      <c r="E48" s="12">
        <v>10</v>
      </c>
    </row>
    <row r="49" spans="1:5" x14ac:dyDescent="0.25">
      <c r="A49" s="4" t="s">
        <v>3975</v>
      </c>
      <c r="B49" s="12">
        <v>6</v>
      </c>
      <c r="C49" s="12">
        <v>4</v>
      </c>
      <c r="D49" s="12"/>
      <c r="E49" s="12">
        <v>10</v>
      </c>
    </row>
    <row r="50" spans="1:5" x14ac:dyDescent="0.25">
      <c r="A50" s="4" t="s">
        <v>3874</v>
      </c>
      <c r="B50" s="12">
        <v>5</v>
      </c>
      <c r="C50" s="12">
        <v>1</v>
      </c>
      <c r="D50" s="12">
        <v>3</v>
      </c>
      <c r="E50" s="12">
        <v>9</v>
      </c>
    </row>
    <row r="51" spans="1:5" x14ac:dyDescent="0.25">
      <c r="A51" s="4" t="s">
        <v>3960</v>
      </c>
      <c r="B51" s="12">
        <v>7</v>
      </c>
      <c r="C51" s="12">
        <v>2</v>
      </c>
      <c r="D51" s="12"/>
      <c r="E51" s="12">
        <v>9</v>
      </c>
    </row>
    <row r="52" spans="1:5" x14ac:dyDescent="0.25">
      <c r="A52" s="4" t="s">
        <v>3849</v>
      </c>
      <c r="B52" s="12">
        <v>8</v>
      </c>
      <c r="C52" s="12"/>
      <c r="D52" s="12">
        <v>1</v>
      </c>
      <c r="E52" s="12">
        <v>9</v>
      </c>
    </row>
    <row r="53" spans="1:5" x14ac:dyDescent="0.25">
      <c r="A53" s="4" t="s">
        <v>3993</v>
      </c>
      <c r="B53" s="12">
        <v>3</v>
      </c>
      <c r="C53" s="12">
        <v>1</v>
      </c>
      <c r="D53" s="12">
        <v>5</v>
      </c>
      <c r="E53" s="12">
        <v>9</v>
      </c>
    </row>
    <row r="54" spans="1:5" x14ac:dyDescent="0.25">
      <c r="A54" s="4" t="s">
        <v>3830</v>
      </c>
      <c r="B54" s="12">
        <v>5</v>
      </c>
      <c r="C54" s="12">
        <v>1</v>
      </c>
      <c r="D54" s="12">
        <v>3</v>
      </c>
      <c r="E54" s="12">
        <v>9</v>
      </c>
    </row>
    <row r="55" spans="1:5" x14ac:dyDescent="0.25">
      <c r="A55" s="4" t="s">
        <v>3911</v>
      </c>
      <c r="B55" s="12">
        <v>7</v>
      </c>
      <c r="C55" s="12">
        <v>2</v>
      </c>
      <c r="D55" s="12"/>
      <c r="E55" s="12">
        <v>9</v>
      </c>
    </row>
    <row r="56" spans="1:5" x14ac:dyDescent="0.25">
      <c r="A56" s="4" t="s">
        <v>3799</v>
      </c>
      <c r="B56" s="12">
        <v>8</v>
      </c>
      <c r="C56" s="12"/>
      <c r="D56" s="12"/>
      <c r="E56" s="12">
        <v>8</v>
      </c>
    </row>
    <row r="57" spans="1:5" x14ac:dyDescent="0.25">
      <c r="A57" s="4" t="s">
        <v>3883</v>
      </c>
      <c r="B57" s="12">
        <v>5</v>
      </c>
      <c r="C57" s="12">
        <v>3</v>
      </c>
      <c r="D57" s="12"/>
      <c r="E57" s="12">
        <v>8</v>
      </c>
    </row>
    <row r="58" spans="1:5" x14ac:dyDescent="0.25">
      <c r="A58" s="4" t="s">
        <v>3893</v>
      </c>
      <c r="B58" s="12">
        <v>2</v>
      </c>
      <c r="C58" s="12">
        <v>6</v>
      </c>
      <c r="D58" s="12"/>
      <c r="E58" s="12">
        <v>8</v>
      </c>
    </row>
    <row r="59" spans="1:5" x14ac:dyDescent="0.25">
      <c r="A59" s="4" t="s">
        <v>3832</v>
      </c>
      <c r="B59" s="12">
        <v>6</v>
      </c>
      <c r="C59" s="12"/>
      <c r="D59" s="12">
        <v>1</v>
      </c>
      <c r="E59" s="12">
        <v>7</v>
      </c>
    </row>
    <row r="60" spans="1:5" x14ac:dyDescent="0.25">
      <c r="A60" s="4" t="s">
        <v>3908</v>
      </c>
      <c r="B60" s="12">
        <v>2</v>
      </c>
      <c r="C60" s="12"/>
      <c r="D60" s="12">
        <v>5</v>
      </c>
      <c r="E60" s="12">
        <v>7</v>
      </c>
    </row>
    <row r="61" spans="1:5" x14ac:dyDescent="0.25">
      <c r="A61" s="4" t="s">
        <v>3968</v>
      </c>
      <c r="B61" s="12">
        <v>7</v>
      </c>
      <c r="C61" s="12"/>
      <c r="D61" s="12"/>
      <c r="E61" s="12">
        <v>7</v>
      </c>
    </row>
    <row r="62" spans="1:5" x14ac:dyDescent="0.25">
      <c r="A62" s="4" t="s">
        <v>3859</v>
      </c>
      <c r="B62" s="12">
        <v>2</v>
      </c>
      <c r="C62" s="12">
        <v>3</v>
      </c>
      <c r="D62" s="12">
        <v>2</v>
      </c>
      <c r="E62" s="12">
        <v>7</v>
      </c>
    </row>
    <row r="63" spans="1:5" x14ac:dyDescent="0.25">
      <c r="A63" s="4" t="s">
        <v>3877</v>
      </c>
      <c r="B63" s="12">
        <v>1</v>
      </c>
      <c r="C63" s="12">
        <v>5</v>
      </c>
      <c r="D63" s="12">
        <v>1</v>
      </c>
      <c r="E63" s="12">
        <v>7</v>
      </c>
    </row>
    <row r="64" spans="1:5" x14ac:dyDescent="0.25">
      <c r="A64" s="4" t="s">
        <v>3937</v>
      </c>
      <c r="B64" s="12">
        <v>6</v>
      </c>
      <c r="C64" s="12"/>
      <c r="D64" s="12">
        <v>1</v>
      </c>
      <c r="E64" s="12">
        <v>7</v>
      </c>
    </row>
    <row r="65" spans="1:5" x14ac:dyDescent="0.25">
      <c r="A65" s="4" t="s">
        <v>3797</v>
      </c>
      <c r="B65" s="12">
        <v>5</v>
      </c>
      <c r="C65" s="12"/>
      <c r="D65" s="12">
        <v>1</v>
      </c>
      <c r="E65" s="12">
        <v>6</v>
      </c>
    </row>
    <row r="66" spans="1:5" x14ac:dyDescent="0.25">
      <c r="A66" s="4" t="s">
        <v>4020</v>
      </c>
      <c r="B66" s="12">
        <v>4</v>
      </c>
      <c r="C66" s="12"/>
      <c r="D66" s="12">
        <v>2</v>
      </c>
      <c r="E66" s="12">
        <v>6</v>
      </c>
    </row>
    <row r="67" spans="1:5" x14ac:dyDescent="0.25">
      <c r="A67" s="4" t="s">
        <v>4000</v>
      </c>
      <c r="B67" s="12">
        <v>4</v>
      </c>
      <c r="C67" s="12">
        <v>2</v>
      </c>
      <c r="D67" s="12"/>
      <c r="E67" s="12">
        <v>6</v>
      </c>
    </row>
    <row r="68" spans="1:5" x14ac:dyDescent="0.25">
      <c r="A68" s="4" t="s">
        <v>4036</v>
      </c>
      <c r="B68" s="12">
        <v>6</v>
      </c>
      <c r="C68" s="12"/>
      <c r="D68" s="12"/>
      <c r="E68" s="12">
        <v>6</v>
      </c>
    </row>
    <row r="69" spans="1:5" x14ac:dyDescent="0.25">
      <c r="A69" s="4" t="s">
        <v>3820</v>
      </c>
      <c r="B69" s="12">
        <v>3</v>
      </c>
      <c r="C69" s="12">
        <v>2</v>
      </c>
      <c r="D69" s="12">
        <v>1</v>
      </c>
      <c r="E69" s="12">
        <v>6</v>
      </c>
    </row>
    <row r="70" spans="1:5" x14ac:dyDescent="0.25">
      <c r="A70" s="4" t="s">
        <v>3924</v>
      </c>
      <c r="B70" s="12">
        <v>6</v>
      </c>
      <c r="C70" s="12"/>
      <c r="D70" s="12"/>
      <c r="E70" s="12">
        <v>6</v>
      </c>
    </row>
    <row r="71" spans="1:5" x14ac:dyDescent="0.25">
      <c r="A71" s="4" t="s">
        <v>3867</v>
      </c>
      <c r="B71" s="12">
        <v>5</v>
      </c>
      <c r="C71" s="12"/>
      <c r="D71" s="12"/>
      <c r="E71" s="12">
        <v>5</v>
      </c>
    </row>
    <row r="72" spans="1:5" x14ac:dyDescent="0.25">
      <c r="A72" s="4" t="s">
        <v>3933</v>
      </c>
      <c r="B72" s="12">
        <v>1</v>
      </c>
      <c r="C72" s="12">
        <v>4</v>
      </c>
      <c r="D72" s="12"/>
      <c r="E72" s="12">
        <v>5</v>
      </c>
    </row>
    <row r="73" spans="1:5" x14ac:dyDescent="0.25">
      <c r="A73" s="4" t="s">
        <v>3961</v>
      </c>
      <c r="B73" s="12">
        <v>5</v>
      </c>
      <c r="C73" s="12"/>
      <c r="D73" s="12"/>
      <c r="E73" s="12">
        <v>5</v>
      </c>
    </row>
    <row r="74" spans="1:5" x14ac:dyDescent="0.25">
      <c r="A74" s="4" t="s">
        <v>3876</v>
      </c>
      <c r="B74" s="12">
        <v>4</v>
      </c>
      <c r="C74" s="12"/>
      <c r="D74" s="12">
        <v>1</v>
      </c>
      <c r="E74" s="12">
        <v>5</v>
      </c>
    </row>
    <row r="75" spans="1:5" x14ac:dyDescent="0.25">
      <c r="A75" s="4" t="s">
        <v>3802</v>
      </c>
      <c r="B75" s="12">
        <v>4</v>
      </c>
      <c r="C75" s="12"/>
      <c r="D75" s="12">
        <v>1</v>
      </c>
      <c r="E75" s="12">
        <v>5</v>
      </c>
    </row>
    <row r="76" spans="1:5" x14ac:dyDescent="0.25">
      <c r="A76" s="4" t="s">
        <v>3822</v>
      </c>
      <c r="B76" s="12">
        <v>5</v>
      </c>
      <c r="C76" s="12"/>
      <c r="D76" s="12"/>
      <c r="E76" s="12">
        <v>5</v>
      </c>
    </row>
    <row r="77" spans="1:5" x14ac:dyDescent="0.25">
      <c r="A77" s="4" t="s">
        <v>3912</v>
      </c>
      <c r="B77" s="12">
        <v>5</v>
      </c>
      <c r="C77" s="12"/>
      <c r="D77" s="12"/>
      <c r="E77" s="12">
        <v>5</v>
      </c>
    </row>
    <row r="78" spans="1:5" x14ac:dyDescent="0.25">
      <c r="A78" s="4" t="s">
        <v>3914</v>
      </c>
      <c r="B78" s="12">
        <v>1</v>
      </c>
      <c r="C78" s="12"/>
      <c r="D78" s="12">
        <v>4</v>
      </c>
      <c r="E78" s="12">
        <v>5</v>
      </c>
    </row>
    <row r="79" spans="1:5" x14ac:dyDescent="0.25">
      <c r="A79" s="4" t="s">
        <v>3841</v>
      </c>
      <c r="B79" s="12">
        <v>3</v>
      </c>
      <c r="C79" s="12">
        <v>1</v>
      </c>
      <c r="D79" s="12"/>
      <c r="E79" s="12">
        <v>4</v>
      </c>
    </row>
    <row r="80" spans="1:5" x14ac:dyDescent="0.25">
      <c r="A80" s="4" t="s">
        <v>4027</v>
      </c>
      <c r="B80" s="12">
        <v>4</v>
      </c>
      <c r="C80" s="12"/>
      <c r="D80" s="12"/>
      <c r="E80" s="12">
        <v>4</v>
      </c>
    </row>
    <row r="81" spans="1:5" x14ac:dyDescent="0.25">
      <c r="A81" s="4" t="s">
        <v>3824</v>
      </c>
      <c r="B81" s="12">
        <v>2</v>
      </c>
      <c r="C81" s="12"/>
      <c r="D81" s="12">
        <v>2</v>
      </c>
      <c r="E81" s="12">
        <v>4</v>
      </c>
    </row>
    <row r="82" spans="1:5" x14ac:dyDescent="0.25">
      <c r="A82" s="4" t="s">
        <v>3795</v>
      </c>
      <c r="B82" s="12">
        <v>3</v>
      </c>
      <c r="C82" s="12">
        <v>1</v>
      </c>
      <c r="D82" s="12"/>
      <c r="E82" s="12">
        <v>4</v>
      </c>
    </row>
    <row r="83" spans="1:5" x14ac:dyDescent="0.25">
      <c r="A83" s="4" t="s">
        <v>3801</v>
      </c>
      <c r="B83" s="12">
        <v>1</v>
      </c>
      <c r="C83" s="12">
        <v>3</v>
      </c>
      <c r="D83" s="12"/>
      <c r="E83" s="12">
        <v>4</v>
      </c>
    </row>
    <row r="84" spans="1:5" x14ac:dyDescent="0.25">
      <c r="A84" s="4" t="s">
        <v>3895</v>
      </c>
      <c r="B84" s="12">
        <v>2</v>
      </c>
      <c r="C84" s="12"/>
      <c r="D84" s="12">
        <v>2</v>
      </c>
      <c r="E84" s="12">
        <v>4</v>
      </c>
    </row>
    <row r="85" spans="1:5" x14ac:dyDescent="0.25">
      <c r="A85" s="4" t="s">
        <v>3966</v>
      </c>
      <c r="B85" s="12">
        <v>4</v>
      </c>
      <c r="C85" s="12"/>
      <c r="D85" s="12"/>
      <c r="E85" s="12">
        <v>4</v>
      </c>
    </row>
    <row r="86" spans="1:5" x14ac:dyDescent="0.25">
      <c r="A86" s="4" t="s">
        <v>3907</v>
      </c>
      <c r="B86" s="12">
        <v>3</v>
      </c>
      <c r="C86" s="12">
        <v>1</v>
      </c>
      <c r="D86" s="12"/>
      <c r="E86" s="12">
        <v>4</v>
      </c>
    </row>
    <row r="87" spans="1:5" x14ac:dyDescent="0.25">
      <c r="A87" s="4" t="s">
        <v>3831</v>
      </c>
      <c r="B87" s="12">
        <v>1</v>
      </c>
      <c r="C87" s="12">
        <v>2</v>
      </c>
      <c r="D87" s="12">
        <v>1</v>
      </c>
      <c r="E87" s="12">
        <v>4</v>
      </c>
    </row>
    <row r="88" spans="1:5" x14ac:dyDescent="0.25">
      <c r="A88" s="4" t="s">
        <v>4007</v>
      </c>
      <c r="B88" s="12">
        <v>2</v>
      </c>
      <c r="C88" s="12"/>
      <c r="D88" s="12">
        <v>1</v>
      </c>
      <c r="E88" s="12">
        <v>3</v>
      </c>
    </row>
    <row r="89" spans="1:5" x14ac:dyDescent="0.25">
      <c r="A89" s="4" t="s">
        <v>3980</v>
      </c>
      <c r="B89" s="12">
        <v>3</v>
      </c>
      <c r="C89" s="12"/>
      <c r="D89" s="12"/>
      <c r="E89" s="12">
        <v>3</v>
      </c>
    </row>
    <row r="90" spans="1:5" x14ac:dyDescent="0.25">
      <c r="A90" s="4" t="s">
        <v>3881</v>
      </c>
      <c r="B90" s="12">
        <v>2</v>
      </c>
      <c r="C90" s="12"/>
      <c r="D90" s="12">
        <v>1</v>
      </c>
      <c r="E90" s="12">
        <v>3</v>
      </c>
    </row>
    <row r="91" spans="1:5" x14ac:dyDescent="0.25">
      <c r="A91" s="4" t="s">
        <v>3922</v>
      </c>
      <c r="B91" s="12">
        <v>2</v>
      </c>
      <c r="C91" s="12"/>
      <c r="D91" s="12">
        <v>1</v>
      </c>
      <c r="E91" s="12">
        <v>3</v>
      </c>
    </row>
    <row r="92" spans="1:5" x14ac:dyDescent="0.25">
      <c r="A92" s="4" t="s">
        <v>3990</v>
      </c>
      <c r="B92" s="12">
        <v>1</v>
      </c>
      <c r="C92" s="12">
        <v>1</v>
      </c>
      <c r="D92" s="12">
        <v>1</v>
      </c>
      <c r="E92" s="12">
        <v>3</v>
      </c>
    </row>
    <row r="93" spans="1:5" x14ac:dyDescent="0.25">
      <c r="A93" s="4" t="s">
        <v>3923</v>
      </c>
      <c r="B93" s="12">
        <v>1</v>
      </c>
      <c r="C93" s="12"/>
      <c r="D93" s="12">
        <v>2</v>
      </c>
      <c r="E93" s="12">
        <v>3</v>
      </c>
    </row>
    <row r="94" spans="1:5" x14ac:dyDescent="0.25">
      <c r="A94" s="4" t="s">
        <v>3870</v>
      </c>
      <c r="B94" s="12">
        <v>2</v>
      </c>
      <c r="C94" s="12">
        <v>1</v>
      </c>
      <c r="D94" s="12"/>
      <c r="E94" s="12">
        <v>3</v>
      </c>
    </row>
    <row r="95" spans="1:5" x14ac:dyDescent="0.25">
      <c r="A95" s="4" t="s">
        <v>4021</v>
      </c>
      <c r="B95" s="12">
        <v>2</v>
      </c>
      <c r="C95" s="12"/>
      <c r="D95" s="12">
        <v>1</v>
      </c>
      <c r="E95" s="12">
        <v>3</v>
      </c>
    </row>
    <row r="96" spans="1:5" x14ac:dyDescent="0.25">
      <c r="A96" s="4" t="s">
        <v>3846</v>
      </c>
      <c r="B96" s="12">
        <v>2</v>
      </c>
      <c r="C96" s="12">
        <v>1</v>
      </c>
      <c r="D96" s="12"/>
      <c r="E96" s="12">
        <v>3</v>
      </c>
    </row>
    <row r="97" spans="1:5" x14ac:dyDescent="0.25">
      <c r="A97" s="4" t="s">
        <v>3814</v>
      </c>
      <c r="B97" s="12"/>
      <c r="C97" s="12"/>
      <c r="D97" s="12">
        <v>3</v>
      </c>
      <c r="E97" s="12">
        <v>3</v>
      </c>
    </row>
    <row r="98" spans="1:5" x14ac:dyDescent="0.25">
      <c r="A98" s="4" t="s">
        <v>3850</v>
      </c>
      <c r="B98" s="12">
        <v>3</v>
      </c>
      <c r="C98" s="12"/>
      <c r="D98" s="12"/>
      <c r="E98" s="12">
        <v>3</v>
      </c>
    </row>
    <row r="99" spans="1:5" x14ac:dyDescent="0.25">
      <c r="A99" s="4" t="s">
        <v>3902</v>
      </c>
      <c r="B99" s="12">
        <v>2</v>
      </c>
      <c r="C99" s="12"/>
      <c r="D99" s="12">
        <v>1</v>
      </c>
      <c r="E99" s="12">
        <v>3</v>
      </c>
    </row>
    <row r="100" spans="1:5" x14ac:dyDescent="0.25">
      <c r="A100" s="4" t="s">
        <v>4004</v>
      </c>
      <c r="B100" s="12">
        <v>1</v>
      </c>
      <c r="C100" s="12"/>
      <c r="D100" s="12">
        <v>2</v>
      </c>
      <c r="E100" s="12">
        <v>3</v>
      </c>
    </row>
    <row r="101" spans="1:5" x14ac:dyDescent="0.25">
      <c r="A101" s="4" t="s">
        <v>3834</v>
      </c>
      <c r="B101" s="12">
        <v>3</v>
      </c>
      <c r="C101" s="12"/>
      <c r="D101" s="12"/>
      <c r="E101" s="12">
        <v>3</v>
      </c>
    </row>
    <row r="102" spans="1:5" x14ac:dyDescent="0.25">
      <c r="A102" s="4" t="s">
        <v>4014</v>
      </c>
      <c r="B102" s="12">
        <v>3</v>
      </c>
      <c r="C102" s="12"/>
      <c r="D102" s="12"/>
      <c r="E102" s="12">
        <v>3</v>
      </c>
    </row>
    <row r="103" spans="1:5" x14ac:dyDescent="0.25">
      <c r="A103" s="4" t="s">
        <v>3837</v>
      </c>
      <c r="B103" s="12">
        <v>3</v>
      </c>
      <c r="C103" s="12"/>
      <c r="D103" s="12"/>
      <c r="E103" s="12">
        <v>3</v>
      </c>
    </row>
    <row r="104" spans="1:5" x14ac:dyDescent="0.25">
      <c r="A104" s="4" t="s">
        <v>3798</v>
      </c>
      <c r="B104" s="12">
        <v>3</v>
      </c>
      <c r="C104" s="12"/>
      <c r="D104" s="12"/>
      <c r="E104" s="12">
        <v>3</v>
      </c>
    </row>
    <row r="105" spans="1:5" x14ac:dyDescent="0.25">
      <c r="A105" s="4" t="s">
        <v>3938</v>
      </c>
      <c r="B105" s="12">
        <v>3</v>
      </c>
      <c r="C105" s="12"/>
      <c r="D105" s="12"/>
      <c r="E105" s="12">
        <v>3</v>
      </c>
    </row>
    <row r="106" spans="1:5" x14ac:dyDescent="0.25">
      <c r="A106" s="4" t="s">
        <v>3949</v>
      </c>
      <c r="B106" s="12">
        <v>3</v>
      </c>
      <c r="C106" s="12"/>
      <c r="D106" s="12"/>
      <c r="E106" s="12">
        <v>3</v>
      </c>
    </row>
    <row r="107" spans="1:5" x14ac:dyDescent="0.25">
      <c r="A107" s="4" t="s">
        <v>3817</v>
      </c>
      <c r="B107" s="12">
        <v>2</v>
      </c>
      <c r="C107" s="12"/>
      <c r="D107" s="12"/>
      <c r="E107" s="12">
        <v>2</v>
      </c>
    </row>
    <row r="108" spans="1:5" x14ac:dyDescent="0.25">
      <c r="A108" s="4" t="s">
        <v>4029</v>
      </c>
      <c r="B108" s="12">
        <v>2</v>
      </c>
      <c r="C108" s="12"/>
      <c r="D108" s="12"/>
      <c r="E108" s="12">
        <v>2</v>
      </c>
    </row>
    <row r="109" spans="1:5" x14ac:dyDescent="0.25">
      <c r="A109" s="4" t="s">
        <v>4008</v>
      </c>
      <c r="B109" s="12">
        <v>2</v>
      </c>
      <c r="C109" s="12"/>
      <c r="D109" s="12"/>
      <c r="E109" s="12">
        <v>2</v>
      </c>
    </row>
    <row r="110" spans="1:5" x14ac:dyDescent="0.25">
      <c r="A110" s="4" t="s">
        <v>3818</v>
      </c>
      <c r="B110" s="12">
        <v>2</v>
      </c>
      <c r="C110" s="12"/>
      <c r="D110" s="12"/>
      <c r="E110" s="12">
        <v>2</v>
      </c>
    </row>
    <row r="111" spans="1:5" x14ac:dyDescent="0.25">
      <c r="A111" s="4" t="s">
        <v>3845</v>
      </c>
      <c r="B111" s="12">
        <v>1</v>
      </c>
      <c r="C111" s="12"/>
      <c r="D111" s="12">
        <v>1</v>
      </c>
      <c r="E111" s="12">
        <v>2</v>
      </c>
    </row>
    <row r="112" spans="1:5" x14ac:dyDescent="0.25">
      <c r="A112" s="4" t="s">
        <v>3900</v>
      </c>
      <c r="B112" s="12">
        <v>2</v>
      </c>
      <c r="C112" s="12"/>
      <c r="D112" s="12"/>
      <c r="E112" s="12">
        <v>2</v>
      </c>
    </row>
    <row r="113" spans="1:5" x14ac:dyDescent="0.25">
      <c r="A113" s="4" t="s">
        <v>3808</v>
      </c>
      <c r="B113" s="12">
        <v>1</v>
      </c>
      <c r="C113" s="12"/>
      <c r="D113" s="12">
        <v>1</v>
      </c>
      <c r="E113" s="12">
        <v>2</v>
      </c>
    </row>
    <row r="114" spans="1:5" x14ac:dyDescent="0.25">
      <c r="A114" s="4" t="s">
        <v>3811</v>
      </c>
      <c r="B114" s="12">
        <v>1</v>
      </c>
      <c r="C114" s="12">
        <v>1</v>
      </c>
      <c r="D114" s="12"/>
      <c r="E114" s="12">
        <v>2</v>
      </c>
    </row>
    <row r="115" spans="1:5" x14ac:dyDescent="0.25">
      <c r="A115" s="4" t="s">
        <v>4022</v>
      </c>
      <c r="B115" s="12">
        <v>2</v>
      </c>
      <c r="C115" s="12"/>
      <c r="D115" s="12"/>
      <c r="E115" s="12">
        <v>2</v>
      </c>
    </row>
    <row r="116" spans="1:5" x14ac:dyDescent="0.25">
      <c r="A116" s="4" t="s">
        <v>3909</v>
      </c>
      <c r="B116" s="12"/>
      <c r="C116" s="12">
        <v>2</v>
      </c>
      <c r="D116" s="12"/>
      <c r="E116" s="12">
        <v>2</v>
      </c>
    </row>
    <row r="117" spans="1:5" x14ac:dyDescent="0.25">
      <c r="A117" s="4" t="s">
        <v>3810</v>
      </c>
      <c r="B117" s="12">
        <v>1</v>
      </c>
      <c r="C117" s="12"/>
      <c r="D117" s="12">
        <v>1</v>
      </c>
      <c r="E117" s="12">
        <v>2</v>
      </c>
    </row>
    <row r="118" spans="1:5" x14ac:dyDescent="0.25">
      <c r="A118" s="4" t="s">
        <v>3910</v>
      </c>
      <c r="B118" s="12">
        <v>2</v>
      </c>
      <c r="C118" s="12"/>
      <c r="D118" s="12"/>
      <c r="E118" s="12">
        <v>2</v>
      </c>
    </row>
    <row r="119" spans="1:5" x14ac:dyDescent="0.25">
      <c r="A119" s="4" t="s">
        <v>3806</v>
      </c>
      <c r="B119" s="12">
        <v>1</v>
      </c>
      <c r="C119" s="12">
        <v>1</v>
      </c>
      <c r="D119" s="12"/>
      <c r="E119" s="12">
        <v>2</v>
      </c>
    </row>
    <row r="120" spans="1:5" x14ac:dyDescent="0.25">
      <c r="A120" s="4" t="s">
        <v>3826</v>
      </c>
      <c r="B120" s="12">
        <v>1</v>
      </c>
      <c r="C120" s="12"/>
      <c r="D120" s="12">
        <v>1</v>
      </c>
      <c r="E120" s="12">
        <v>2</v>
      </c>
    </row>
    <row r="121" spans="1:5" x14ac:dyDescent="0.25">
      <c r="A121" s="4" t="s">
        <v>3853</v>
      </c>
      <c r="B121" s="12">
        <v>2</v>
      </c>
      <c r="C121" s="12"/>
      <c r="D121" s="12"/>
      <c r="E121" s="12">
        <v>2</v>
      </c>
    </row>
    <row r="122" spans="1:5" x14ac:dyDescent="0.25">
      <c r="A122" s="4" t="s">
        <v>3915</v>
      </c>
      <c r="B122" s="12">
        <v>2</v>
      </c>
      <c r="C122" s="12"/>
      <c r="D122" s="12"/>
      <c r="E122" s="12">
        <v>2</v>
      </c>
    </row>
    <row r="123" spans="1:5" x14ac:dyDescent="0.25">
      <c r="A123" s="4" t="s">
        <v>4003</v>
      </c>
      <c r="B123" s="12">
        <v>1</v>
      </c>
      <c r="C123" s="12"/>
      <c r="D123" s="12">
        <v>1</v>
      </c>
      <c r="E123" s="12">
        <v>2</v>
      </c>
    </row>
    <row r="124" spans="1:5" x14ac:dyDescent="0.25">
      <c r="A124" s="4" t="s">
        <v>3920</v>
      </c>
      <c r="B124" s="12">
        <v>2</v>
      </c>
      <c r="C124" s="12"/>
      <c r="D124" s="12"/>
      <c r="E124" s="12">
        <v>2</v>
      </c>
    </row>
    <row r="125" spans="1:5" x14ac:dyDescent="0.25">
      <c r="A125" s="4" t="s">
        <v>4016</v>
      </c>
      <c r="B125" s="12"/>
      <c r="C125" s="12">
        <v>2</v>
      </c>
      <c r="D125" s="12"/>
      <c r="E125" s="12">
        <v>2</v>
      </c>
    </row>
    <row r="126" spans="1:5" x14ac:dyDescent="0.25">
      <c r="A126" s="4" t="s">
        <v>3875</v>
      </c>
      <c r="B126" s="12"/>
      <c r="C126" s="12"/>
      <c r="D126" s="12">
        <v>2</v>
      </c>
      <c r="E126" s="12">
        <v>2</v>
      </c>
    </row>
    <row r="127" spans="1:5" x14ac:dyDescent="0.25">
      <c r="A127" s="4" t="s">
        <v>3891</v>
      </c>
      <c r="B127" s="12">
        <v>1</v>
      </c>
      <c r="C127" s="12">
        <v>1</v>
      </c>
      <c r="D127" s="12"/>
      <c r="E127" s="12">
        <v>2</v>
      </c>
    </row>
    <row r="128" spans="1:5" x14ac:dyDescent="0.25">
      <c r="A128" s="4" t="s">
        <v>3925</v>
      </c>
      <c r="B128" s="12">
        <v>2</v>
      </c>
      <c r="C128" s="12"/>
      <c r="D128" s="12"/>
      <c r="E128" s="12">
        <v>2</v>
      </c>
    </row>
    <row r="129" spans="1:5" x14ac:dyDescent="0.25">
      <c r="A129" s="4" t="s">
        <v>3959</v>
      </c>
      <c r="B129" s="12">
        <v>2</v>
      </c>
      <c r="C129" s="12"/>
      <c r="D129" s="12"/>
      <c r="E129" s="12">
        <v>2</v>
      </c>
    </row>
    <row r="130" spans="1:5" x14ac:dyDescent="0.25">
      <c r="A130" s="4" t="s">
        <v>3927</v>
      </c>
      <c r="B130" s="12"/>
      <c r="C130" s="12">
        <v>2</v>
      </c>
      <c r="D130" s="12"/>
      <c r="E130" s="12">
        <v>2</v>
      </c>
    </row>
    <row r="131" spans="1:5" x14ac:dyDescent="0.25">
      <c r="A131" s="4" t="s">
        <v>3967</v>
      </c>
      <c r="B131" s="12">
        <v>2</v>
      </c>
      <c r="C131" s="12"/>
      <c r="D131" s="12"/>
      <c r="E131" s="12">
        <v>2</v>
      </c>
    </row>
    <row r="132" spans="1:5" x14ac:dyDescent="0.25">
      <c r="A132" s="4" t="s">
        <v>3928</v>
      </c>
      <c r="B132" s="12">
        <v>2</v>
      </c>
      <c r="C132" s="12"/>
      <c r="D132" s="12"/>
      <c r="E132" s="12">
        <v>2</v>
      </c>
    </row>
    <row r="133" spans="1:5" x14ac:dyDescent="0.25">
      <c r="A133" s="4" t="s">
        <v>3974</v>
      </c>
      <c r="B133" s="12">
        <v>1</v>
      </c>
      <c r="C133" s="12"/>
      <c r="D133" s="12">
        <v>1</v>
      </c>
      <c r="E133" s="12">
        <v>2</v>
      </c>
    </row>
    <row r="134" spans="1:5" x14ac:dyDescent="0.25">
      <c r="A134" s="4" t="s">
        <v>3931</v>
      </c>
      <c r="B134" s="12">
        <v>2</v>
      </c>
      <c r="C134" s="12"/>
      <c r="D134" s="12"/>
      <c r="E134" s="12">
        <v>2</v>
      </c>
    </row>
    <row r="135" spans="1:5" x14ac:dyDescent="0.25">
      <c r="A135" s="4" t="s">
        <v>3979</v>
      </c>
      <c r="B135" s="12">
        <v>1</v>
      </c>
      <c r="C135" s="12"/>
      <c r="D135" s="12">
        <v>1</v>
      </c>
      <c r="E135" s="12">
        <v>2</v>
      </c>
    </row>
    <row r="136" spans="1:5" x14ac:dyDescent="0.25">
      <c r="A136" s="4" t="s">
        <v>3866</v>
      </c>
      <c r="B136" s="12">
        <v>1</v>
      </c>
      <c r="C136" s="12"/>
      <c r="D136" s="12">
        <v>1</v>
      </c>
      <c r="E136" s="12">
        <v>2</v>
      </c>
    </row>
    <row r="137" spans="1:5" x14ac:dyDescent="0.25">
      <c r="A137" s="4" t="s">
        <v>3851</v>
      </c>
      <c r="B137" s="12"/>
      <c r="C137" s="12">
        <v>2</v>
      </c>
      <c r="D137" s="12"/>
      <c r="E137" s="12">
        <v>2</v>
      </c>
    </row>
    <row r="138" spans="1:5" x14ac:dyDescent="0.25">
      <c r="A138" s="4" t="s">
        <v>3878</v>
      </c>
      <c r="B138" s="12">
        <v>2</v>
      </c>
      <c r="C138" s="12"/>
      <c r="D138" s="12"/>
      <c r="E138" s="12">
        <v>2</v>
      </c>
    </row>
    <row r="139" spans="1:5" x14ac:dyDescent="0.25">
      <c r="A139" s="4" t="s">
        <v>3989</v>
      </c>
      <c r="B139" s="12">
        <v>2</v>
      </c>
      <c r="C139" s="12"/>
      <c r="D139" s="12"/>
      <c r="E139" s="12">
        <v>2</v>
      </c>
    </row>
    <row r="140" spans="1:5" x14ac:dyDescent="0.25">
      <c r="A140" s="4" t="s">
        <v>3815</v>
      </c>
      <c r="B140" s="12">
        <v>2</v>
      </c>
      <c r="C140" s="12"/>
      <c r="D140" s="12"/>
      <c r="E140" s="12">
        <v>2</v>
      </c>
    </row>
    <row r="141" spans="1:5" x14ac:dyDescent="0.25">
      <c r="A141" s="4" t="s">
        <v>3999</v>
      </c>
      <c r="B141" s="12">
        <v>2</v>
      </c>
      <c r="C141" s="12"/>
      <c r="D141" s="12"/>
      <c r="E141" s="12">
        <v>2</v>
      </c>
    </row>
    <row r="142" spans="1:5" x14ac:dyDescent="0.25">
      <c r="A142" s="4" t="s">
        <v>3944</v>
      </c>
      <c r="B142" s="12">
        <v>2</v>
      </c>
      <c r="C142" s="12"/>
      <c r="D142" s="12"/>
      <c r="E142" s="12">
        <v>2</v>
      </c>
    </row>
    <row r="143" spans="1:5" x14ac:dyDescent="0.25">
      <c r="A143" s="4" t="s">
        <v>3887</v>
      </c>
      <c r="B143" s="12">
        <v>2</v>
      </c>
      <c r="C143" s="12"/>
      <c r="D143" s="12"/>
      <c r="E143" s="12">
        <v>2</v>
      </c>
    </row>
    <row r="144" spans="1:5" x14ac:dyDescent="0.25">
      <c r="A144" s="4" t="s">
        <v>3793</v>
      </c>
      <c r="B144" s="12">
        <v>2</v>
      </c>
      <c r="C144" s="12"/>
      <c r="D144" s="12"/>
      <c r="E144" s="12">
        <v>2</v>
      </c>
    </row>
    <row r="145" spans="1:5" x14ac:dyDescent="0.25">
      <c r="A145" s="4" t="s">
        <v>4012</v>
      </c>
      <c r="B145" s="12">
        <v>2</v>
      </c>
      <c r="C145" s="12"/>
      <c r="D145" s="12"/>
      <c r="E145" s="12">
        <v>2</v>
      </c>
    </row>
    <row r="146" spans="1:5" x14ac:dyDescent="0.25">
      <c r="A146" s="4" t="s">
        <v>3863</v>
      </c>
      <c r="B146" s="12">
        <v>1</v>
      </c>
      <c r="C146" s="12">
        <v>1</v>
      </c>
      <c r="D146" s="12"/>
      <c r="E146" s="12">
        <v>2</v>
      </c>
    </row>
    <row r="147" spans="1:5" x14ac:dyDescent="0.25">
      <c r="A147" s="4" t="s">
        <v>4019</v>
      </c>
      <c r="B147" s="12">
        <v>1</v>
      </c>
      <c r="C147" s="12">
        <v>1</v>
      </c>
      <c r="D147" s="12"/>
      <c r="E147" s="12">
        <v>2</v>
      </c>
    </row>
    <row r="148" spans="1:5" x14ac:dyDescent="0.25">
      <c r="A148" s="4" t="s">
        <v>4037</v>
      </c>
      <c r="B148" s="12">
        <v>2</v>
      </c>
      <c r="C148" s="12"/>
      <c r="D148" s="12"/>
      <c r="E148" s="12">
        <v>2</v>
      </c>
    </row>
    <row r="149" spans="1:5" x14ac:dyDescent="0.25">
      <c r="A149" s="4" t="s">
        <v>4026</v>
      </c>
      <c r="B149" s="12">
        <v>2</v>
      </c>
      <c r="C149" s="12"/>
      <c r="D149" s="12"/>
      <c r="E149" s="12">
        <v>2</v>
      </c>
    </row>
    <row r="150" spans="1:5" x14ac:dyDescent="0.25">
      <c r="A150" s="4" t="s">
        <v>3952</v>
      </c>
      <c r="B150" s="12">
        <v>2</v>
      </c>
      <c r="C150" s="12"/>
      <c r="D150" s="12"/>
      <c r="E150" s="12">
        <v>2</v>
      </c>
    </row>
    <row r="151" spans="1:5" x14ac:dyDescent="0.25">
      <c r="A151" s="4" t="s">
        <v>4028</v>
      </c>
      <c r="B151" s="12">
        <v>1</v>
      </c>
      <c r="C151" s="12"/>
      <c r="D151" s="12">
        <v>1</v>
      </c>
      <c r="E151" s="12">
        <v>2</v>
      </c>
    </row>
    <row r="152" spans="1:5" x14ac:dyDescent="0.25">
      <c r="A152" s="4" t="s">
        <v>3954</v>
      </c>
      <c r="B152" s="12">
        <v>2</v>
      </c>
      <c r="C152" s="12"/>
      <c r="D152" s="12"/>
      <c r="E152" s="12">
        <v>2</v>
      </c>
    </row>
    <row r="153" spans="1:5" x14ac:dyDescent="0.25">
      <c r="A153" s="4" t="s">
        <v>4030</v>
      </c>
      <c r="B153" s="12">
        <v>1</v>
      </c>
      <c r="C153" s="12">
        <v>1</v>
      </c>
      <c r="D153" s="12"/>
      <c r="E153" s="12">
        <v>2</v>
      </c>
    </row>
    <row r="154" spans="1:5" x14ac:dyDescent="0.25">
      <c r="A154" s="4" t="s">
        <v>3794</v>
      </c>
      <c r="B154" s="12">
        <v>2</v>
      </c>
      <c r="C154" s="12"/>
      <c r="D154" s="12"/>
      <c r="E154" s="12">
        <v>2</v>
      </c>
    </row>
    <row r="155" spans="1:5" x14ac:dyDescent="0.25">
      <c r="A155" s="4" t="s">
        <v>3892</v>
      </c>
      <c r="B155" s="12">
        <v>1</v>
      </c>
      <c r="C155" s="12">
        <v>1</v>
      </c>
      <c r="D155" s="12"/>
      <c r="E155" s="12">
        <v>2</v>
      </c>
    </row>
    <row r="156" spans="1:5" x14ac:dyDescent="0.25">
      <c r="A156" s="4" t="s">
        <v>3792</v>
      </c>
      <c r="B156" s="12">
        <v>1</v>
      </c>
      <c r="C156" s="12"/>
      <c r="D156" s="12"/>
      <c r="E156" s="12">
        <v>1</v>
      </c>
    </row>
    <row r="157" spans="1:5" x14ac:dyDescent="0.25">
      <c r="A157" s="4" t="s">
        <v>3865</v>
      </c>
      <c r="B157" s="12">
        <v>1</v>
      </c>
      <c r="C157" s="12"/>
      <c r="D157" s="12"/>
      <c r="E157" s="12">
        <v>1</v>
      </c>
    </row>
    <row r="158" spans="1:5" x14ac:dyDescent="0.25">
      <c r="A158" s="4" t="s">
        <v>3861</v>
      </c>
      <c r="B158" s="12">
        <v>1</v>
      </c>
      <c r="C158" s="12"/>
      <c r="D158" s="12"/>
      <c r="E158" s="12">
        <v>1</v>
      </c>
    </row>
    <row r="159" spans="1:5" x14ac:dyDescent="0.25">
      <c r="A159" s="4" t="s">
        <v>3869</v>
      </c>
      <c r="B159" s="12"/>
      <c r="C159" s="12">
        <v>1</v>
      </c>
      <c r="D159" s="12"/>
      <c r="E159" s="12">
        <v>1</v>
      </c>
    </row>
    <row r="160" spans="1:5" x14ac:dyDescent="0.25">
      <c r="A160" s="4" t="s">
        <v>3996</v>
      </c>
      <c r="B160" s="12">
        <v>1</v>
      </c>
      <c r="C160" s="12"/>
      <c r="D160" s="12"/>
      <c r="E160" s="12">
        <v>1</v>
      </c>
    </row>
    <row r="161" spans="1:5" x14ac:dyDescent="0.25">
      <c r="A161" s="4" t="s">
        <v>3835</v>
      </c>
      <c r="B161" s="12">
        <v>1</v>
      </c>
      <c r="C161" s="12"/>
      <c r="D161" s="12"/>
      <c r="E161" s="12">
        <v>1</v>
      </c>
    </row>
    <row r="162" spans="1:5" x14ac:dyDescent="0.25">
      <c r="A162" s="4" t="s">
        <v>3932</v>
      </c>
      <c r="B162" s="12"/>
      <c r="C162" s="12">
        <v>1</v>
      </c>
      <c r="D162" s="12"/>
      <c r="E162" s="12">
        <v>1</v>
      </c>
    </row>
    <row r="163" spans="1:5" x14ac:dyDescent="0.25">
      <c r="A163" s="4" t="s">
        <v>3896</v>
      </c>
      <c r="B163" s="12"/>
      <c r="C163" s="12">
        <v>1</v>
      </c>
      <c r="D163" s="12"/>
      <c r="E163" s="12">
        <v>1</v>
      </c>
    </row>
    <row r="164" spans="1:5" x14ac:dyDescent="0.25">
      <c r="A164" s="4" t="s">
        <v>3823</v>
      </c>
      <c r="B164" s="12">
        <v>1</v>
      </c>
      <c r="C164" s="12"/>
      <c r="D164" s="12"/>
      <c r="E164" s="12">
        <v>1</v>
      </c>
    </row>
    <row r="165" spans="1:5" x14ac:dyDescent="0.25">
      <c r="A165" s="4" t="s">
        <v>3945</v>
      </c>
      <c r="B165" s="12"/>
      <c r="C165" s="12">
        <v>1</v>
      </c>
      <c r="D165" s="12"/>
      <c r="E165" s="12">
        <v>1</v>
      </c>
    </row>
    <row r="166" spans="1:5" x14ac:dyDescent="0.25">
      <c r="A166" s="4" t="s">
        <v>3854</v>
      </c>
      <c r="B166" s="12"/>
      <c r="C166" s="12"/>
      <c r="D166" s="12">
        <v>1</v>
      </c>
      <c r="E166" s="12">
        <v>1</v>
      </c>
    </row>
    <row r="167" spans="1:5" x14ac:dyDescent="0.25">
      <c r="A167" s="4" t="s">
        <v>3946</v>
      </c>
      <c r="B167" s="12">
        <v>1</v>
      </c>
      <c r="C167" s="12"/>
      <c r="D167" s="12"/>
      <c r="E167" s="12">
        <v>1</v>
      </c>
    </row>
    <row r="168" spans="1:5" x14ac:dyDescent="0.25">
      <c r="A168" s="4" t="s">
        <v>3858</v>
      </c>
      <c r="B168" s="12"/>
      <c r="C168" s="12"/>
      <c r="D168" s="12">
        <v>1</v>
      </c>
      <c r="E168" s="12">
        <v>1</v>
      </c>
    </row>
    <row r="169" spans="1:5" x14ac:dyDescent="0.25">
      <c r="A169" s="4" t="s">
        <v>3796</v>
      </c>
      <c r="B169" s="12"/>
      <c r="C169" s="12">
        <v>1</v>
      </c>
      <c r="D169" s="12"/>
      <c r="E169" s="12">
        <v>1</v>
      </c>
    </row>
    <row r="170" spans="1:5" x14ac:dyDescent="0.25">
      <c r="A170" s="4" t="s">
        <v>3905</v>
      </c>
      <c r="B170" s="12"/>
      <c r="C170" s="12">
        <v>1</v>
      </c>
      <c r="D170" s="12"/>
      <c r="E170" s="12">
        <v>1</v>
      </c>
    </row>
    <row r="171" spans="1:5" x14ac:dyDescent="0.25">
      <c r="A171" s="4" t="s">
        <v>3948</v>
      </c>
      <c r="B171" s="12"/>
      <c r="C171" s="12">
        <v>1</v>
      </c>
      <c r="D171" s="12"/>
      <c r="E171" s="12">
        <v>1</v>
      </c>
    </row>
    <row r="172" spans="1:5" x14ac:dyDescent="0.25">
      <c r="A172" s="4" t="s">
        <v>3813</v>
      </c>
      <c r="B172" s="12"/>
      <c r="C172" s="12">
        <v>1</v>
      </c>
      <c r="D172" s="12"/>
      <c r="E172" s="12">
        <v>1</v>
      </c>
    </row>
    <row r="173" spans="1:5" x14ac:dyDescent="0.25">
      <c r="A173" s="4" t="s">
        <v>3825</v>
      </c>
      <c r="B173" s="12">
        <v>1</v>
      </c>
      <c r="C173" s="12"/>
      <c r="D173" s="12"/>
      <c r="E173" s="12">
        <v>1</v>
      </c>
    </row>
    <row r="174" spans="1:5" x14ac:dyDescent="0.25">
      <c r="A174" s="4" t="s">
        <v>4024</v>
      </c>
      <c r="B174" s="12">
        <v>1</v>
      </c>
      <c r="C174" s="12"/>
      <c r="D174" s="12"/>
      <c r="E174" s="12">
        <v>1</v>
      </c>
    </row>
    <row r="175" spans="1:5" x14ac:dyDescent="0.25">
      <c r="A175" s="4" t="s">
        <v>3898</v>
      </c>
      <c r="B175" s="12"/>
      <c r="C175" s="12"/>
      <c r="D175" s="12">
        <v>1</v>
      </c>
      <c r="E175" s="12">
        <v>1</v>
      </c>
    </row>
    <row r="176" spans="1:5" x14ac:dyDescent="0.25">
      <c r="A176" s="4" t="s">
        <v>4032</v>
      </c>
      <c r="B176" s="12">
        <v>1</v>
      </c>
      <c r="C176" s="12"/>
      <c r="D176" s="12"/>
      <c r="E176" s="12">
        <v>1</v>
      </c>
    </row>
    <row r="177" spans="1:5" x14ac:dyDescent="0.25">
      <c r="A177" s="4" t="s">
        <v>3864</v>
      </c>
      <c r="B177" s="12">
        <v>1</v>
      </c>
      <c r="C177" s="12"/>
      <c r="D177" s="12"/>
      <c r="E177" s="12">
        <v>1</v>
      </c>
    </row>
    <row r="178" spans="1:5" x14ac:dyDescent="0.25">
      <c r="A178" s="4" t="s">
        <v>3886</v>
      </c>
      <c r="B178" s="12">
        <v>1</v>
      </c>
      <c r="C178" s="12"/>
      <c r="D178" s="12"/>
      <c r="E178" s="12">
        <v>1</v>
      </c>
    </row>
    <row r="179" spans="1:5" x14ac:dyDescent="0.25">
      <c r="A179" s="4" t="s">
        <v>3913</v>
      </c>
      <c r="B179" s="12">
        <v>1</v>
      </c>
      <c r="C179" s="12"/>
      <c r="D179" s="12"/>
      <c r="E179" s="12">
        <v>1</v>
      </c>
    </row>
    <row r="180" spans="1:5" x14ac:dyDescent="0.25">
      <c r="A180" s="4" t="s">
        <v>3903</v>
      </c>
      <c r="B180" s="12">
        <v>1</v>
      </c>
      <c r="C180" s="12"/>
      <c r="D180" s="12"/>
      <c r="E180" s="12">
        <v>1</v>
      </c>
    </row>
    <row r="181" spans="1:5" x14ac:dyDescent="0.25">
      <c r="A181" s="4" t="s">
        <v>3953</v>
      </c>
      <c r="B181" s="12"/>
      <c r="C181" s="12">
        <v>1</v>
      </c>
      <c r="D181" s="12"/>
      <c r="E181" s="12">
        <v>1</v>
      </c>
    </row>
    <row r="182" spans="1:5" x14ac:dyDescent="0.25">
      <c r="A182" s="4" t="s">
        <v>3998</v>
      </c>
      <c r="B182" s="12">
        <v>1</v>
      </c>
      <c r="C182" s="12"/>
      <c r="D182" s="12"/>
      <c r="E182" s="12">
        <v>1</v>
      </c>
    </row>
    <row r="183" spans="1:5" x14ac:dyDescent="0.25">
      <c r="A183" s="4" t="s">
        <v>3790</v>
      </c>
      <c r="B183" s="12">
        <v>1</v>
      </c>
      <c r="C183" s="12"/>
      <c r="D183" s="12"/>
      <c r="E183" s="12">
        <v>1</v>
      </c>
    </row>
    <row r="184" spans="1:5" x14ac:dyDescent="0.25">
      <c r="A184" s="4" t="s">
        <v>4002</v>
      </c>
      <c r="B184" s="12"/>
      <c r="C184" s="12"/>
      <c r="D184" s="12">
        <v>1</v>
      </c>
      <c r="E184" s="12">
        <v>1</v>
      </c>
    </row>
    <row r="185" spans="1:5" x14ac:dyDescent="0.25">
      <c r="A185" s="4" t="s">
        <v>3880</v>
      </c>
      <c r="B185" s="12">
        <v>1</v>
      </c>
      <c r="C185" s="12"/>
      <c r="D185" s="12"/>
      <c r="E185" s="12">
        <v>1</v>
      </c>
    </row>
    <row r="186" spans="1:5" x14ac:dyDescent="0.25">
      <c r="A186" s="4" t="s">
        <v>4006</v>
      </c>
      <c r="B186" s="12"/>
      <c r="C186" s="12">
        <v>1</v>
      </c>
      <c r="D186" s="12"/>
      <c r="E186" s="12">
        <v>1</v>
      </c>
    </row>
    <row r="187" spans="1:5" x14ac:dyDescent="0.25">
      <c r="A187" s="4" t="s">
        <v>3791</v>
      </c>
      <c r="B187" s="12">
        <v>1</v>
      </c>
      <c r="C187" s="12"/>
      <c r="D187" s="12"/>
      <c r="E187" s="12">
        <v>1</v>
      </c>
    </row>
    <row r="188" spans="1:5" x14ac:dyDescent="0.25">
      <c r="A188" s="4" t="s">
        <v>4010</v>
      </c>
      <c r="B188" s="12">
        <v>1</v>
      </c>
      <c r="C188" s="12"/>
      <c r="D188" s="12"/>
      <c r="E188" s="12">
        <v>1</v>
      </c>
    </row>
    <row r="189" spans="1:5" x14ac:dyDescent="0.25">
      <c r="A189" s="4" t="s">
        <v>3957</v>
      </c>
      <c r="B189" s="12"/>
      <c r="C189" s="12">
        <v>1</v>
      </c>
      <c r="D189" s="12"/>
      <c r="E189" s="12">
        <v>1</v>
      </c>
    </row>
    <row r="190" spans="1:5" x14ac:dyDescent="0.25">
      <c r="A190" s="4" t="s">
        <v>3889</v>
      </c>
      <c r="B190" s="12"/>
      <c r="C190" s="12">
        <v>1</v>
      </c>
      <c r="D190" s="12"/>
      <c r="E190" s="12">
        <v>1</v>
      </c>
    </row>
    <row r="191" spans="1:5" x14ac:dyDescent="0.25">
      <c r="A191" s="4" t="s">
        <v>3958</v>
      </c>
      <c r="B191" s="12"/>
      <c r="C191" s="12">
        <v>1</v>
      </c>
      <c r="D191" s="12"/>
      <c r="E191" s="12">
        <v>1</v>
      </c>
    </row>
    <row r="192" spans="1:5" x14ac:dyDescent="0.25">
      <c r="A192" s="4" t="s">
        <v>4018</v>
      </c>
      <c r="B192" s="12">
        <v>1</v>
      </c>
      <c r="C192" s="12"/>
      <c r="D192" s="12"/>
      <c r="E192" s="12">
        <v>1</v>
      </c>
    </row>
    <row r="193" spans="1:5" x14ac:dyDescent="0.25">
      <c r="A193" s="4" t="s">
        <v>3916</v>
      </c>
      <c r="B193" s="12">
        <v>1</v>
      </c>
      <c r="C193" s="12"/>
      <c r="D193" s="12"/>
      <c r="E193" s="12">
        <v>1</v>
      </c>
    </row>
    <row r="194" spans="1:5" x14ac:dyDescent="0.25">
      <c r="A194" s="4" t="s">
        <v>3935</v>
      </c>
      <c r="B194" s="12">
        <v>1</v>
      </c>
      <c r="C194" s="12"/>
      <c r="D194" s="12"/>
      <c r="E194" s="12">
        <v>1</v>
      </c>
    </row>
    <row r="195" spans="1:5" x14ac:dyDescent="0.25">
      <c r="A195" s="4" t="s">
        <v>3839</v>
      </c>
      <c r="B195" s="12"/>
      <c r="C195" s="12">
        <v>1</v>
      </c>
      <c r="D195" s="12"/>
      <c r="E195" s="12">
        <v>1</v>
      </c>
    </row>
    <row r="196" spans="1:5" x14ac:dyDescent="0.25">
      <c r="A196" s="4" t="s">
        <v>3936</v>
      </c>
      <c r="B196" s="12">
        <v>1</v>
      </c>
      <c r="C196" s="12"/>
      <c r="D196" s="12"/>
      <c r="E196" s="12">
        <v>1</v>
      </c>
    </row>
    <row r="197" spans="1:5" x14ac:dyDescent="0.25">
      <c r="A197" s="4" t="s">
        <v>3840</v>
      </c>
      <c r="B197" s="12">
        <v>1</v>
      </c>
      <c r="C197" s="12"/>
      <c r="D197" s="12"/>
      <c r="E197" s="12">
        <v>1</v>
      </c>
    </row>
    <row r="198" spans="1:5" x14ac:dyDescent="0.25">
      <c r="A198" s="4" t="s">
        <v>3872</v>
      </c>
      <c r="B198" s="12">
        <v>1</v>
      </c>
      <c r="C198" s="12"/>
      <c r="D198" s="12"/>
      <c r="E198" s="12">
        <v>1</v>
      </c>
    </row>
    <row r="199" spans="1:5" x14ac:dyDescent="0.25">
      <c r="A199" s="4" t="s">
        <v>3917</v>
      </c>
      <c r="B199" s="12">
        <v>1</v>
      </c>
      <c r="C199" s="12"/>
      <c r="D199" s="12"/>
      <c r="E199" s="12">
        <v>1</v>
      </c>
    </row>
    <row r="200" spans="1:5" x14ac:dyDescent="0.25">
      <c r="A200" s="4" t="s">
        <v>4034</v>
      </c>
      <c r="B200" s="12">
        <v>1</v>
      </c>
      <c r="C200" s="12"/>
      <c r="D200" s="12"/>
      <c r="E200" s="12">
        <v>1</v>
      </c>
    </row>
    <row r="201" spans="1:5" x14ac:dyDescent="0.25">
      <c r="A201" s="4" t="s">
        <v>4035</v>
      </c>
      <c r="B201" s="12">
        <v>1</v>
      </c>
      <c r="C201" s="12"/>
      <c r="D201" s="12"/>
      <c r="E201" s="12">
        <v>1</v>
      </c>
    </row>
    <row r="202" spans="1:5" x14ac:dyDescent="0.25">
      <c r="A202" s="4" t="s">
        <v>3926</v>
      </c>
      <c r="B202" s="12">
        <v>1</v>
      </c>
      <c r="C202" s="12"/>
      <c r="D202" s="12"/>
      <c r="E202" s="12">
        <v>1</v>
      </c>
    </row>
    <row r="203" spans="1:5" x14ac:dyDescent="0.25">
      <c r="A203" s="4" t="s">
        <v>3964</v>
      </c>
      <c r="B203" s="12">
        <v>1</v>
      </c>
      <c r="C203" s="12"/>
      <c r="D203" s="12"/>
      <c r="E203" s="12">
        <v>1</v>
      </c>
    </row>
    <row r="204" spans="1:5" x14ac:dyDescent="0.25">
      <c r="A204" s="4" t="s">
        <v>3991</v>
      </c>
      <c r="B204" s="12">
        <v>1</v>
      </c>
      <c r="C204" s="12"/>
      <c r="D204" s="12"/>
      <c r="E204" s="12">
        <v>1</v>
      </c>
    </row>
    <row r="205" spans="1:5" x14ac:dyDescent="0.25">
      <c r="A205" s="4" t="s">
        <v>3805</v>
      </c>
      <c r="B205" s="12">
        <v>1</v>
      </c>
      <c r="C205" s="12"/>
      <c r="D205" s="12"/>
      <c r="E205" s="12">
        <v>1</v>
      </c>
    </row>
    <row r="206" spans="1:5" x14ac:dyDescent="0.25">
      <c r="A206" s="4" t="s">
        <v>3855</v>
      </c>
      <c r="B206" s="12"/>
      <c r="C206" s="12">
        <v>1</v>
      </c>
      <c r="D206" s="12"/>
      <c r="E206" s="12">
        <v>1</v>
      </c>
    </row>
    <row r="207" spans="1:5" x14ac:dyDescent="0.25">
      <c r="A207" s="4" t="s">
        <v>3882</v>
      </c>
      <c r="B207" s="12">
        <v>1</v>
      </c>
      <c r="C207" s="12"/>
      <c r="D207" s="12"/>
      <c r="E207" s="12">
        <v>1</v>
      </c>
    </row>
    <row r="208" spans="1:5" x14ac:dyDescent="0.25">
      <c r="A208" s="4" t="s">
        <v>3857</v>
      </c>
      <c r="B208" s="12">
        <v>1</v>
      </c>
      <c r="C208" s="12"/>
      <c r="D208" s="12"/>
      <c r="E208" s="12">
        <v>1</v>
      </c>
    </row>
    <row r="209" spans="1:5" x14ac:dyDescent="0.25">
      <c r="A209" s="4" t="s">
        <v>3918</v>
      </c>
      <c r="B209" s="12"/>
      <c r="C209" s="12">
        <v>1</v>
      </c>
      <c r="D209" s="12"/>
      <c r="E209" s="12">
        <v>1</v>
      </c>
    </row>
    <row r="210" spans="1:5" x14ac:dyDescent="0.25">
      <c r="A210" s="4" t="s">
        <v>3997</v>
      </c>
      <c r="B210" s="12">
        <v>1</v>
      </c>
      <c r="C210" s="12"/>
      <c r="D210" s="12"/>
      <c r="E210" s="12">
        <v>1</v>
      </c>
    </row>
    <row r="211" spans="1:5" x14ac:dyDescent="0.25">
      <c r="A211" s="4" t="s">
        <v>3844</v>
      </c>
      <c r="B211" s="12">
        <v>1</v>
      </c>
      <c r="C211" s="12"/>
      <c r="D211" s="12"/>
      <c r="E211" s="12">
        <v>1</v>
      </c>
    </row>
    <row r="212" spans="1:5" x14ac:dyDescent="0.25">
      <c r="A212" s="4" t="s">
        <v>3871</v>
      </c>
      <c r="B212" s="12">
        <v>1</v>
      </c>
      <c r="C212" s="12"/>
      <c r="D212" s="12"/>
      <c r="E212" s="12">
        <v>1</v>
      </c>
    </row>
    <row r="213" spans="1:5" x14ac:dyDescent="0.25">
      <c r="A213" s="4" t="s">
        <v>3969</v>
      </c>
      <c r="B213" s="12">
        <v>1</v>
      </c>
      <c r="C213" s="12"/>
      <c r="D213" s="12"/>
      <c r="E213" s="12">
        <v>1</v>
      </c>
    </row>
    <row r="214" spans="1:5" x14ac:dyDescent="0.25">
      <c r="A214" s="4" t="s">
        <v>4001</v>
      </c>
      <c r="B214" s="12">
        <v>1</v>
      </c>
      <c r="C214" s="12"/>
      <c r="D214" s="12"/>
      <c r="E214" s="12">
        <v>1</v>
      </c>
    </row>
    <row r="215" spans="1:5" x14ac:dyDescent="0.25">
      <c r="A215" s="4" t="s">
        <v>3970</v>
      </c>
      <c r="B215" s="12"/>
      <c r="C215" s="12"/>
      <c r="D215" s="12">
        <v>1</v>
      </c>
      <c r="E215" s="12">
        <v>1</v>
      </c>
    </row>
    <row r="216" spans="1:5" x14ac:dyDescent="0.25">
      <c r="A216" s="4" t="s">
        <v>3929</v>
      </c>
      <c r="B216" s="12">
        <v>1</v>
      </c>
      <c r="C216" s="12"/>
      <c r="D216" s="12"/>
      <c r="E216" s="12">
        <v>1</v>
      </c>
    </row>
    <row r="217" spans="1:5" x14ac:dyDescent="0.25">
      <c r="A217" s="4" t="s">
        <v>3827</v>
      </c>
      <c r="B217" s="12">
        <v>1</v>
      </c>
      <c r="C217" s="12"/>
      <c r="D217" s="12"/>
      <c r="E217" s="12">
        <v>1</v>
      </c>
    </row>
    <row r="218" spans="1:5" x14ac:dyDescent="0.25">
      <c r="A218" s="4" t="s">
        <v>4005</v>
      </c>
      <c r="B218" s="12"/>
      <c r="C218" s="12">
        <v>1</v>
      </c>
      <c r="D218" s="12"/>
      <c r="E218" s="12">
        <v>1</v>
      </c>
    </row>
    <row r="219" spans="1:5" x14ac:dyDescent="0.25">
      <c r="A219" s="4" t="s">
        <v>3816</v>
      </c>
      <c r="B219" s="12">
        <v>1</v>
      </c>
      <c r="C219" s="12"/>
      <c r="D219" s="12"/>
      <c r="E219" s="12">
        <v>1</v>
      </c>
    </row>
    <row r="220" spans="1:5" x14ac:dyDescent="0.25">
      <c r="A220" s="4" t="s">
        <v>3888</v>
      </c>
      <c r="B220" s="12">
        <v>1</v>
      </c>
      <c r="C220" s="12"/>
      <c r="D220" s="12"/>
      <c r="E220" s="12">
        <v>1</v>
      </c>
    </row>
    <row r="221" spans="1:5" x14ac:dyDescent="0.25">
      <c r="A221" s="4" t="s">
        <v>3973</v>
      </c>
      <c r="B221" s="12">
        <v>1</v>
      </c>
      <c r="C221" s="12"/>
      <c r="D221" s="12"/>
      <c r="E221" s="12">
        <v>1</v>
      </c>
    </row>
    <row r="222" spans="1:5" x14ac:dyDescent="0.25">
      <c r="A222" s="4" t="s">
        <v>3809</v>
      </c>
      <c r="B222" s="12">
        <v>1</v>
      </c>
      <c r="C222" s="12"/>
      <c r="D222" s="12"/>
      <c r="E222" s="12">
        <v>1</v>
      </c>
    </row>
    <row r="223" spans="1:5" x14ac:dyDescent="0.25">
      <c r="A223" s="4" t="s">
        <v>3868</v>
      </c>
      <c r="B223" s="12">
        <v>1</v>
      </c>
      <c r="C223" s="12"/>
      <c r="D223" s="12"/>
      <c r="E223" s="12">
        <v>1</v>
      </c>
    </row>
    <row r="224" spans="1:5" x14ac:dyDescent="0.25">
      <c r="A224" s="4" t="s">
        <v>3860</v>
      </c>
      <c r="B224" s="12"/>
      <c r="C224" s="12"/>
      <c r="D224" s="12">
        <v>1</v>
      </c>
      <c r="E224" s="12">
        <v>1</v>
      </c>
    </row>
    <row r="225" spans="1:5" x14ac:dyDescent="0.25">
      <c r="A225" s="4" t="s">
        <v>3828</v>
      </c>
      <c r="B225" s="12"/>
      <c r="C225" s="12"/>
      <c r="D225" s="12">
        <v>1</v>
      </c>
      <c r="E225" s="12">
        <v>1</v>
      </c>
    </row>
    <row r="226" spans="1:5" x14ac:dyDescent="0.25">
      <c r="A226" s="4" t="s">
        <v>4013</v>
      </c>
      <c r="B226" s="12"/>
      <c r="C226" s="12"/>
      <c r="D226" s="12">
        <v>1</v>
      </c>
      <c r="E226" s="12">
        <v>1</v>
      </c>
    </row>
    <row r="227" spans="1:5" x14ac:dyDescent="0.25">
      <c r="A227" s="4" t="s">
        <v>3976</v>
      </c>
      <c r="B227" s="12">
        <v>1</v>
      </c>
      <c r="C227" s="12"/>
      <c r="D227" s="12"/>
      <c r="E227" s="12">
        <v>1</v>
      </c>
    </row>
    <row r="228" spans="1:5" x14ac:dyDescent="0.25">
      <c r="A228" s="4" t="s">
        <v>4015</v>
      </c>
      <c r="B228" s="12"/>
      <c r="C228" s="12">
        <v>1</v>
      </c>
      <c r="D228" s="12"/>
      <c r="E228" s="12">
        <v>1</v>
      </c>
    </row>
    <row r="229" spans="1:5" x14ac:dyDescent="0.25">
      <c r="A229" s="4" t="s">
        <v>3977</v>
      </c>
      <c r="B229" s="12">
        <v>1</v>
      </c>
      <c r="C229" s="12"/>
      <c r="D229" s="12"/>
      <c r="E229" s="12">
        <v>1</v>
      </c>
    </row>
    <row r="230" spans="1:5" x14ac:dyDescent="0.25">
      <c r="A230" s="4" t="s">
        <v>4017</v>
      </c>
      <c r="B230" s="12"/>
      <c r="C230" s="12">
        <v>1</v>
      </c>
      <c r="D230" s="12"/>
      <c r="E230" s="12">
        <v>1</v>
      </c>
    </row>
    <row r="231" spans="1:5" x14ac:dyDescent="0.25">
      <c r="A231" s="4" t="s">
        <v>3978</v>
      </c>
      <c r="B231" s="12">
        <v>1</v>
      </c>
      <c r="C231" s="12"/>
      <c r="D231" s="12"/>
      <c r="E231" s="12">
        <v>1</v>
      </c>
    </row>
    <row r="232" spans="1:5" x14ac:dyDescent="0.25">
      <c r="A232" s="4" t="s">
        <v>3934</v>
      </c>
      <c r="B232" s="12">
        <v>1</v>
      </c>
      <c r="C232" s="12"/>
      <c r="D232" s="12"/>
      <c r="E232" s="12">
        <v>1</v>
      </c>
    </row>
    <row r="233" spans="1:5" x14ac:dyDescent="0.25">
      <c r="A233" s="4" t="s">
        <v>3812</v>
      </c>
      <c r="B233" s="12"/>
      <c r="C233" s="12"/>
      <c r="D233" s="12">
        <v>1</v>
      </c>
      <c r="E233" s="12">
        <v>1</v>
      </c>
    </row>
    <row r="234" spans="1:5" x14ac:dyDescent="0.25">
      <c r="A234" s="4" t="s">
        <v>3890</v>
      </c>
      <c r="B234" s="12"/>
      <c r="C234" s="12"/>
      <c r="D234" s="12">
        <v>1</v>
      </c>
      <c r="E234" s="12">
        <v>1</v>
      </c>
    </row>
    <row r="235" spans="1:5" x14ac:dyDescent="0.25">
      <c r="A235" s="4" t="s">
        <v>3901</v>
      </c>
      <c r="B235" s="12">
        <v>1</v>
      </c>
      <c r="C235" s="12"/>
      <c r="D235" s="12"/>
      <c r="E235" s="12">
        <v>1</v>
      </c>
    </row>
    <row r="236" spans="1:5" x14ac:dyDescent="0.25">
      <c r="A236" s="4" t="s">
        <v>4023</v>
      </c>
      <c r="B236" s="12">
        <v>1</v>
      </c>
      <c r="C236" s="12"/>
      <c r="D236" s="12"/>
      <c r="E236" s="12">
        <v>1</v>
      </c>
    </row>
    <row r="237" spans="1:5" x14ac:dyDescent="0.25">
      <c r="A237" s="4" t="s">
        <v>3848</v>
      </c>
      <c r="B237" s="12">
        <v>1</v>
      </c>
      <c r="C237" s="12"/>
      <c r="D237" s="12"/>
      <c r="E237" s="12">
        <v>1</v>
      </c>
    </row>
    <row r="238" spans="1:5" x14ac:dyDescent="0.25">
      <c r="A238" s="4" t="s">
        <v>4025</v>
      </c>
      <c r="B238" s="12">
        <v>1</v>
      </c>
      <c r="C238" s="12"/>
      <c r="D238" s="12"/>
      <c r="E238" s="12">
        <v>1</v>
      </c>
    </row>
    <row r="239" spans="1:5" x14ac:dyDescent="0.25">
      <c r="A239" s="4" t="s">
        <v>3807</v>
      </c>
      <c r="B239" s="12">
        <v>1</v>
      </c>
      <c r="C239" s="12"/>
      <c r="D239" s="12"/>
      <c r="E239" s="12">
        <v>1</v>
      </c>
    </row>
    <row r="240" spans="1:5" x14ac:dyDescent="0.25">
      <c r="A240" s="4" t="s">
        <v>3800</v>
      </c>
      <c r="B240" s="12"/>
      <c r="C240" s="12">
        <v>1</v>
      </c>
      <c r="D240" s="12"/>
      <c r="E240" s="12">
        <v>1</v>
      </c>
    </row>
    <row r="241" spans="1:5" x14ac:dyDescent="0.25">
      <c r="A241" s="4" t="s">
        <v>3983</v>
      </c>
      <c r="B241" s="12"/>
      <c r="C241" s="12"/>
      <c r="D241" s="12">
        <v>1</v>
      </c>
      <c r="E241" s="12">
        <v>1</v>
      </c>
    </row>
    <row r="242" spans="1:5" x14ac:dyDescent="0.25">
      <c r="A242" s="4" t="s">
        <v>3939</v>
      </c>
      <c r="B242" s="12">
        <v>1</v>
      </c>
      <c r="C242" s="12"/>
      <c r="D242" s="12"/>
      <c r="E242" s="12">
        <v>1</v>
      </c>
    </row>
    <row r="243" spans="1:5" x14ac:dyDescent="0.25">
      <c r="A243" s="4" t="s">
        <v>3885</v>
      </c>
      <c r="B243" s="12">
        <v>1</v>
      </c>
      <c r="C243" s="12"/>
      <c r="D243" s="12"/>
      <c r="E243" s="12">
        <v>1</v>
      </c>
    </row>
    <row r="244" spans="1:5" x14ac:dyDescent="0.25">
      <c r="A244" s="4" t="s">
        <v>4031</v>
      </c>
      <c r="B244" s="12">
        <v>1</v>
      </c>
      <c r="C244" s="12"/>
      <c r="D244" s="12"/>
      <c r="E244" s="12">
        <v>1</v>
      </c>
    </row>
    <row r="245" spans="1:5" x14ac:dyDescent="0.25">
      <c r="A245" s="4" t="s">
        <v>3985</v>
      </c>
      <c r="B245" s="12">
        <v>1</v>
      </c>
      <c r="C245" s="12"/>
      <c r="D245" s="12"/>
      <c r="E245" s="12">
        <v>1</v>
      </c>
    </row>
    <row r="246" spans="1:5" x14ac:dyDescent="0.25">
      <c r="A246" s="4" t="s">
        <v>3862</v>
      </c>
      <c r="B246" s="12">
        <v>1</v>
      </c>
      <c r="C246" s="12"/>
      <c r="D246" s="12"/>
      <c r="E246" s="12">
        <v>1</v>
      </c>
    </row>
    <row r="247" spans="1:5" x14ac:dyDescent="0.25">
      <c r="A247" s="4" t="s">
        <v>3829</v>
      </c>
      <c r="B247" s="12">
        <v>1</v>
      </c>
      <c r="C247" s="12"/>
      <c r="D247" s="12"/>
      <c r="E247" s="12">
        <v>1</v>
      </c>
    </row>
    <row r="248" spans="1:5" x14ac:dyDescent="0.25">
      <c r="A248" s="4" t="s">
        <v>3941</v>
      </c>
      <c r="B248" s="12">
        <v>1</v>
      </c>
      <c r="C248" s="12"/>
      <c r="D248" s="12"/>
      <c r="E248" s="12">
        <v>1</v>
      </c>
    </row>
    <row r="249" spans="1:5" x14ac:dyDescent="0.25">
      <c r="A249" s="4" t="s">
        <v>3852</v>
      </c>
      <c r="B249" s="12">
        <v>1</v>
      </c>
      <c r="C249" s="12"/>
      <c r="D249" s="12"/>
      <c r="E249" s="12">
        <v>1</v>
      </c>
    </row>
    <row r="250" spans="1:5" x14ac:dyDescent="0.25">
      <c r="A250" s="4" t="s">
        <v>3804</v>
      </c>
      <c r="B250" s="12">
        <v>1</v>
      </c>
      <c r="C250" s="12"/>
      <c r="D250" s="12"/>
      <c r="E250" s="12">
        <v>1</v>
      </c>
    </row>
    <row r="251" spans="1:5" x14ac:dyDescent="0.25">
      <c r="A251" s="4" t="s">
        <v>4038</v>
      </c>
      <c r="B251" s="12">
        <v>1</v>
      </c>
      <c r="C251" s="12"/>
      <c r="D251" s="12"/>
      <c r="E251" s="12">
        <v>1</v>
      </c>
    </row>
    <row r="252" spans="1:5" x14ac:dyDescent="0.25">
      <c r="A252" s="4" t="s">
        <v>3950</v>
      </c>
      <c r="B252" s="12">
        <v>1</v>
      </c>
      <c r="C252" s="12"/>
      <c r="D252" s="12"/>
      <c r="E252" s="12">
        <v>1</v>
      </c>
    </row>
    <row r="253" spans="1:5" x14ac:dyDescent="0.25">
      <c r="A253" s="4" t="s">
        <v>3951</v>
      </c>
      <c r="B253" s="12">
        <v>1</v>
      </c>
      <c r="C253" s="12"/>
      <c r="D253" s="12"/>
      <c r="E253" s="12">
        <v>1</v>
      </c>
    </row>
    <row r="254" spans="1:5" x14ac:dyDescent="0.25">
      <c r="A254" s="4" t="s">
        <v>3786</v>
      </c>
      <c r="B254" s="12">
        <v>1406</v>
      </c>
      <c r="C254" s="12">
        <v>441</v>
      </c>
      <c r="D254" s="12">
        <v>406</v>
      </c>
      <c r="E254" s="12">
        <v>2253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13A80-D46A-436E-8207-6A4B8D766D2F}">
  <dimension ref="A3:E11"/>
  <sheetViews>
    <sheetView showGridLines="0" zoomScale="80" zoomScaleNormal="80" workbookViewId="0">
      <selection activeCell="D4" sqref="D4"/>
    </sheetView>
  </sheetViews>
  <sheetFormatPr defaultRowHeight="15" x14ac:dyDescent="0.25"/>
  <cols>
    <col min="1" max="1" width="20.85546875" bestFit="1" customWidth="1"/>
    <col min="2" max="2" width="19.140625" bestFit="1" customWidth="1"/>
    <col min="3" max="3" width="25.28515625" bestFit="1" customWidth="1"/>
    <col min="4" max="4" width="19.85546875" bestFit="1" customWidth="1"/>
    <col min="5" max="5" width="18" bestFit="1" customWidth="1"/>
    <col min="6" max="6" width="35.42578125" bestFit="1" customWidth="1"/>
    <col min="7" max="7" width="26" bestFit="1" customWidth="1"/>
    <col min="8" max="8" width="43.42578125" bestFit="1" customWidth="1"/>
    <col min="9" max="9" width="33.85546875" bestFit="1" customWidth="1"/>
    <col min="10" max="10" width="43.42578125" bestFit="1" customWidth="1"/>
    <col min="11" max="11" width="35.140625" bestFit="1" customWidth="1"/>
  </cols>
  <sheetData>
    <row r="3" spans="1:5" ht="24" x14ac:dyDescent="0.4">
      <c r="A3" s="25" t="s">
        <v>4046</v>
      </c>
      <c r="B3" s="21" t="s">
        <v>4040</v>
      </c>
      <c r="C3" s="22"/>
      <c r="D3" s="22"/>
      <c r="E3" s="22"/>
    </row>
    <row r="4" spans="1:5" ht="24" x14ac:dyDescent="0.4">
      <c r="A4" s="21" t="s">
        <v>15</v>
      </c>
      <c r="B4" s="22" t="s">
        <v>33</v>
      </c>
      <c r="C4" s="22" t="s">
        <v>4042</v>
      </c>
      <c r="D4" s="22" t="s">
        <v>571</v>
      </c>
      <c r="E4" s="22" t="s">
        <v>3786</v>
      </c>
    </row>
    <row r="5" spans="1:5" ht="24" x14ac:dyDescent="0.4">
      <c r="A5" s="23" t="s">
        <v>31</v>
      </c>
      <c r="B5" s="24">
        <v>541</v>
      </c>
      <c r="C5" s="24">
        <v>780</v>
      </c>
      <c r="D5" s="24">
        <v>305</v>
      </c>
      <c r="E5" s="24">
        <v>1626</v>
      </c>
    </row>
    <row r="6" spans="1:5" ht="24" x14ac:dyDescent="0.4">
      <c r="A6" s="23" t="s">
        <v>48</v>
      </c>
      <c r="B6" s="24">
        <v>120</v>
      </c>
      <c r="C6" s="24">
        <v>261</v>
      </c>
      <c r="D6" s="24">
        <v>100</v>
      </c>
      <c r="E6" s="24">
        <v>481</v>
      </c>
    </row>
    <row r="7" spans="1:5" ht="24" x14ac:dyDescent="0.4">
      <c r="A7" s="23" t="s">
        <v>126</v>
      </c>
      <c r="B7" s="24">
        <v>43</v>
      </c>
      <c r="C7" s="24">
        <v>34</v>
      </c>
      <c r="D7" s="24">
        <v>9</v>
      </c>
      <c r="E7" s="24">
        <v>86</v>
      </c>
    </row>
    <row r="8" spans="1:5" ht="24" x14ac:dyDescent="0.4">
      <c r="A8" s="23" t="s">
        <v>3786</v>
      </c>
      <c r="B8" s="24">
        <v>704</v>
      </c>
      <c r="C8" s="24">
        <v>1075</v>
      </c>
      <c r="D8" s="24">
        <v>414</v>
      </c>
      <c r="E8" s="24">
        <v>2193</v>
      </c>
    </row>
    <row r="9" spans="1:5" ht="24" x14ac:dyDescent="0.4"/>
    <row r="10" spans="1:5" ht="24" x14ac:dyDescent="0.4"/>
    <row r="11" spans="1:5" ht="24" x14ac:dyDescent="0.4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409F-0AB4-41D3-A9AF-02B8694070BA}">
  <dimension ref="A3:E7"/>
  <sheetViews>
    <sheetView showGridLines="0" workbookViewId="0">
      <selection activeCell="C2" sqref="C2"/>
    </sheetView>
  </sheetViews>
  <sheetFormatPr defaultRowHeight="15" x14ac:dyDescent="0.25"/>
  <cols>
    <col min="1" max="1" width="29.42578125" bestFit="1" customWidth="1"/>
    <col min="2" max="2" width="27.85546875" bestFit="1" customWidth="1"/>
    <col min="3" max="3" width="32.5703125" bestFit="1" customWidth="1"/>
    <col min="4" max="4" width="22.140625" bestFit="1" customWidth="1"/>
    <col min="5" max="5" width="20" bestFit="1" customWidth="1"/>
    <col min="6" max="6" width="11.28515625" bestFit="1" customWidth="1"/>
  </cols>
  <sheetData>
    <row r="3" spans="1:5" ht="26.25" x14ac:dyDescent="0.4">
      <c r="A3" s="17" t="s">
        <v>4048</v>
      </c>
      <c r="B3" s="17" t="s">
        <v>4040</v>
      </c>
      <c r="C3" s="18"/>
      <c r="D3" s="18"/>
      <c r="E3" s="18"/>
    </row>
    <row r="4" spans="1:5" ht="26.25" x14ac:dyDescent="0.4">
      <c r="A4" s="17" t="s">
        <v>3785</v>
      </c>
      <c r="B4" s="18" t="s">
        <v>33</v>
      </c>
      <c r="C4" s="18" t="s">
        <v>4042</v>
      </c>
      <c r="D4" s="18" t="s">
        <v>571</v>
      </c>
      <c r="E4" s="18" t="s">
        <v>3786</v>
      </c>
    </row>
    <row r="5" spans="1:5" ht="26.25" x14ac:dyDescent="0.4">
      <c r="A5" s="19" t="s">
        <v>4050</v>
      </c>
      <c r="B5" s="20">
        <v>624</v>
      </c>
      <c r="C5" s="20">
        <v>937</v>
      </c>
      <c r="D5" s="20">
        <v>366</v>
      </c>
      <c r="E5" s="20">
        <v>1927</v>
      </c>
    </row>
    <row r="6" spans="1:5" ht="26.25" x14ac:dyDescent="0.4">
      <c r="A6" s="19" t="s">
        <v>4049</v>
      </c>
      <c r="B6" s="20">
        <v>100</v>
      </c>
      <c r="C6" s="20">
        <v>161</v>
      </c>
      <c r="D6" s="20">
        <v>64</v>
      </c>
      <c r="E6" s="20">
        <v>325</v>
      </c>
    </row>
    <row r="7" spans="1:5" ht="26.25" x14ac:dyDescent="0.4">
      <c r="A7" s="19" t="s">
        <v>3786</v>
      </c>
      <c r="B7" s="20">
        <v>724</v>
      </c>
      <c r="C7" s="20">
        <v>1098</v>
      </c>
      <c r="D7" s="20">
        <v>430</v>
      </c>
      <c r="E7" s="20">
        <v>2252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CF03F-4EA9-41EC-8863-A5BE361E37BB}">
  <dimension ref="A3:E94"/>
  <sheetViews>
    <sheetView topLeftCell="A91" zoomScale="130" zoomScaleNormal="130" workbookViewId="0">
      <selection activeCell="A5" sqref="A5"/>
    </sheetView>
  </sheetViews>
  <sheetFormatPr defaultRowHeight="15" x14ac:dyDescent="0.25"/>
  <cols>
    <col min="1" max="1" width="42.42578125" bestFit="1" customWidth="1"/>
    <col min="2" max="2" width="16.85546875" bestFit="1" customWidth="1"/>
    <col min="3" max="3" width="17.5703125" bestFit="1" customWidth="1"/>
    <col min="4" max="4" width="12" bestFit="1" customWidth="1"/>
    <col min="5" max="6" width="11.28515625" bestFit="1" customWidth="1"/>
  </cols>
  <sheetData>
    <row r="3" spans="1:5" x14ac:dyDescent="0.25">
      <c r="A3" s="3" t="s">
        <v>4051</v>
      </c>
      <c r="B3" s="3" t="s">
        <v>4040</v>
      </c>
      <c r="C3" s="11"/>
      <c r="D3" s="11"/>
      <c r="E3" s="11"/>
    </row>
    <row r="4" spans="1:5" x14ac:dyDescent="0.25">
      <c r="A4" s="3" t="s">
        <v>6</v>
      </c>
      <c r="B4" s="11" t="s">
        <v>33</v>
      </c>
      <c r="C4" s="11" t="s">
        <v>4042</v>
      </c>
      <c r="D4" s="11" t="s">
        <v>571</v>
      </c>
      <c r="E4" s="11" t="s">
        <v>3786</v>
      </c>
    </row>
    <row r="5" spans="1:5" x14ac:dyDescent="0.25">
      <c r="A5" s="4" t="s">
        <v>4052</v>
      </c>
      <c r="B5" s="12">
        <v>108</v>
      </c>
      <c r="C5" s="12">
        <v>173</v>
      </c>
      <c r="D5" s="12">
        <v>72</v>
      </c>
      <c r="E5" s="12">
        <v>353</v>
      </c>
    </row>
    <row r="6" spans="1:5" x14ac:dyDescent="0.25">
      <c r="A6" s="4" t="s">
        <v>52</v>
      </c>
      <c r="B6" s="12">
        <v>116</v>
      </c>
      <c r="C6" s="12">
        <v>148</v>
      </c>
      <c r="D6" s="12">
        <v>61</v>
      </c>
      <c r="E6" s="12">
        <v>325</v>
      </c>
    </row>
    <row r="7" spans="1:5" x14ac:dyDescent="0.25">
      <c r="A7" s="4" t="s">
        <v>171</v>
      </c>
      <c r="B7" s="12">
        <v>82</v>
      </c>
      <c r="C7" s="12">
        <v>177</v>
      </c>
      <c r="D7" s="12">
        <v>63</v>
      </c>
      <c r="E7" s="12">
        <v>322</v>
      </c>
    </row>
    <row r="8" spans="1:5" x14ac:dyDescent="0.25">
      <c r="A8" s="4" t="s">
        <v>37</v>
      </c>
      <c r="B8" s="12">
        <v>55</v>
      </c>
      <c r="C8" s="12">
        <v>61</v>
      </c>
      <c r="D8" s="12">
        <v>35</v>
      </c>
      <c r="E8" s="12">
        <v>151</v>
      </c>
    </row>
    <row r="9" spans="1:5" x14ac:dyDescent="0.25">
      <c r="A9" s="4" t="s">
        <v>159</v>
      </c>
      <c r="B9" s="12">
        <v>25</v>
      </c>
      <c r="C9" s="12">
        <v>53</v>
      </c>
      <c r="D9" s="12">
        <v>33</v>
      </c>
      <c r="E9" s="12">
        <v>111</v>
      </c>
    </row>
    <row r="10" spans="1:5" x14ac:dyDescent="0.25">
      <c r="A10" s="4" t="s">
        <v>104</v>
      </c>
      <c r="B10" s="12">
        <v>31</v>
      </c>
      <c r="C10" s="12">
        <v>66</v>
      </c>
      <c r="D10" s="12">
        <v>14</v>
      </c>
      <c r="E10" s="12">
        <v>111</v>
      </c>
    </row>
    <row r="11" spans="1:5" x14ac:dyDescent="0.25">
      <c r="A11" s="4" t="s">
        <v>61</v>
      </c>
      <c r="B11" s="12">
        <v>37</v>
      </c>
      <c r="C11" s="12">
        <v>31</v>
      </c>
      <c r="D11" s="12">
        <v>10</v>
      </c>
      <c r="E11" s="12">
        <v>78</v>
      </c>
    </row>
    <row r="12" spans="1:5" x14ac:dyDescent="0.25">
      <c r="A12" s="4" t="s">
        <v>143</v>
      </c>
      <c r="B12" s="12">
        <v>18</v>
      </c>
      <c r="C12" s="12">
        <v>34</v>
      </c>
      <c r="D12" s="12">
        <v>17</v>
      </c>
      <c r="E12" s="12">
        <v>69</v>
      </c>
    </row>
    <row r="13" spans="1:5" x14ac:dyDescent="0.25">
      <c r="A13" s="4" t="s">
        <v>45</v>
      </c>
      <c r="B13" s="12">
        <v>20</v>
      </c>
      <c r="C13" s="12">
        <v>30</v>
      </c>
      <c r="D13" s="12">
        <v>15</v>
      </c>
      <c r="E13" s="12">
        <v>65</v>
      </c>
    </row>
    <row r="14" spans="1:5" x14ac:dyDescent="0.25">
      <c r="A14" s="4" t="s">
        <v>154</v>
      </c>
      <c r="B14" s="12">
        <v>18</v>
      </c>
      <c r="C14" s="12">
        <v>27</v>
      </c>
      <c r="D14" s="12">
        <v>6</v>
      </c>
      <c r="E14" s="12">
        <v>51</v>
      </c>
    </row>
    <row r="15" spans="1:5" x14ac:dyDescent="0.25">
      <c r="A15" s="4" t="s">
        <v>90</v>
      </c>
      <c r="B15" s="12">
        <v>17</v>
      </c>
      <c r="C15" s="12">
        <v>24</v>
      </c>
      <c r="D15" s="12">
        <v>10</v>
      </c>
      <c r="E15" s="12">
        <v>51</v>
      </c>
    </row>
    <row r="16" spans="1:5" x14ac:dyDescent="0.25">
      <c r="A16" s="4" t="s">
        <v>68</v>
      </c>
      <c r="B16" s="12">
        <v>18</v>
      </c>
      <c r="C16" s="12">
        <v>20</v>
      </c>
      <c r="D16" s="12">
        <v>9</v>
      </c>
      <c r="E16" s="12">
        <v>47</v>
      </c>
    </row>
    <row r="17" spans="1:5" x14ac:dyDescent="0.25">
      <c r="A17" s="4" t="s">
        <v>385</v>
      </c>
      <c r="B17" s="12">
        <v>15</v>
      </c>
      <c r="C17" s="12">
        <v>14</v>
      </c>
      <c r="D17" s="12">
        <v>11</v>
      </c>
      <c r="E17" s="12">
        <v>40</v>
      </c>
    </row>
    <row r="18" spans="1:5" x14ac:dyDescent="0.25">
      <c r="A18" s="4" t="s">
        <v>262</v>
      </c>
      <c r="B18" s="12">
        <v>8</v>
      </c>
      <c r="C18" s="12">
        <v>24</v>
      </c>
      <c r="D18" s="12">
        <v>7</v>
      </c>
      <c r="E18" s="12">
        <v>39</v>
      </c>
    </row>
    <row r="19" spans="1:5" x14ac:dyDescent="0.25">
      <c r="A19" s="4" t="s">
        <v>329</v>
      </c>
      <c r="B19" s="12">
        <v>5</v>
      </c>
      <c r="C19" s="12">
        <v>16</v>
      </c>
      <c r="D19" s="12">
        <v>12</v>
      </c>
      <c r="E19" s="12">
        <v>33</v>
      </c>
    </row>
    <row r="20" spans="1:5" x14ac:dyDescent="0.25">
      <c r="A20" s="4" t="s">
        <v>25</v>
      </c>
      <c r="B20" s="12">
        <v>11</v>
      </c>
      <c r="C20" s="12">
        <v>12</v>
      </c>
      <c r="D20" s="12"/>
      <c r="E20" s="12">
        <v>23</v>
      </c>
    </row>
    <row r="21" spans="1:5" x14ac:dyDescent="0.25">
      <c r="A21" s="4" t="s">
        <v>999</v>
      </c>
      <c r="B21" s="12">
        <v>8</v>
      </c>
      <c r="C21" s="12">
        <v>10</v>
      </c>
      <c r="D21" s="12">
        <v>4</v>
      </c>
      <c r="E21" s="12">
        <v>22</v>
      </c>
    </row>
    <row r="22" spans="1:5" x14ac:dyDescent="0.25">
      <c r="A22" s="4" t="s">
        <v>374</v>
      </c>
      <c r="B22" s="12">
        <v>8</v>
      </c>
      <c r="C22" s="12">
        <v>11</v>
      </c>
      <c r="D22" s="12">
        <v>1</v>
      </c>
      <c r="E22" s="12">
        <v>20</v>
      </c>
    </row>
    <row r="23" spans="1:5" x14ac:dyDescent="0.25">
      <c r="A23" s="4" t="s">
        <v>2935</v>
      </c>
      <c r="B23" s="12">
        <v>7</v>
      </c>
      <c r="C23" s="12">
        <v>8</v>
      </c>
      <c r="D23" s="12"/>
      <c r="E23" s="12">
        <v>15</v>
      </c>
    </row>
    <row r="24" spans="1:5" x14ac:dyDescent="0.25">
      <c r="A24" s="4" t="s">
        <v>148</v>
      </c>
      <c r="B24" s="12">
        <v>4</v>
      </c>
      <c r="C24" s="12">
        <v>9</v>
      </c>
      <c r="D24" s="12">
        <v>2</v>
      </c>
      <c r="E24" s="12">
        <v>15</v>
      </c>
    </row>
    <row r="25" spans="1:5" x14ac:dyDescent="0.25">
      <c r="A25" s="4" t="s">
        <v>396</v>
      </c>
      <c r="B25" s="12">
        <v>6</v>
      </c>
      <c r="C25" s="12">
        <v>6</v>
      </c>
      <c r="D25" s="12">
        <v>1</v>
      </c>
      <c r="E25" s="12">
        <v>13</v>
      </c>
    </row>
    <row r="26" spans="1:5" x14ac:dyDescent="0.25">
      <c r="A26" s="4" t="s">
        <v>1535</v>
      </c>
      <c r="B26" s="12">
        <v>3</v>
      </c>
      <c r="C26" s="12">
        <v>8</v>
      </c>
      <c r="D26" s="12">
        <v>2</v>
      </c>
      <c r="E26" s="12">
        <v>13</v>
      </c>
    </row>
    <row r="27" spans="1:5" x14ac:dyDescent="0.25">
      <c r="A27" s="4" t="s">
        <v>293</v>
      </c>
      <c r="B27" s="12">
        <v>5</v>
      </c>
      <c r="C27" s="12">
        <v>5</v>
      </c>
      <c r="D27" s="12">
        <v>3</v>
      </c>
      <c r="E27" s="12">
        <v>13</v>
      </c>
    </row>
    <row r="28" spans="1:5" x14ac:dyDescent="0.25">
      <c r="A28" s="4" t="s">
        <v>77</v>
      </c>
      <c r="B28" s="12">
        <v>6</v>
      </c>
      <c r="C28" s="12">
        <v>5</v>
      </c>
      <c r="D28" s="12">
        <v>1</v>
      </c>
      <c r="E28" s="12">
        <v>12</v>
      </c>
    </row>
    <row r="29" spans="1:5" x14ac:dyDescent="0.25">
      <c r="A29" s="4" t="s">
        <v>213</v>
      </c>
      <c r="B29" s="12">
        <v>3</v>
      </c>
      <c r="C29" s="12">
        <v>6</v>
      </c>
      <c r="D29" s="12">
        <v>3</v>
      </c>
      <c r="E29" s="12">
        <v>12</v>
      </c>
    </row>
    <row r="30" spans="1:5" x14ac:dyDescent="0.25">
      <c r="A30" s="4" t="s">
        <v>243</v>
      </c>
      <c r="B30" s="12">
        <v>3</v>
      </c>
      <c r="C30" s="12">
        <v>7</v>
      </c>
      <c r="D30" s="12">
        <v>2</v>
      </c>
      <c r="E30" s="12">
        <v>12</v>
      </c>
    </row>
    <row r="31" spans="1:5" x14ac:dyDescent="0.25">
      <c r="A31" s="4" t="s">
        <v>873</v>
      </c>
      <c r="B31" s="12">
        <v>3</v>
      </c>
      <c r="C31" s="12">
        <v>7</v>
      </c>
      <c r="D31" s="12"/>
      <c r="E31" s="12">
        <v>10</v>
      </c>
    </row>
    <row r="32" spans="1:5" x14ac:dyDescent="0.25">
      <c r="A32" s="4" t="s">
        <v>1203</v>
      </c>
      <c r="B32" s="12">
        <v>4</v>
      </c>
      <c r="C32" s="12">
        <v>4</v>
      </c>
      <c r="D32" s="12">
        <v>2</v>
      </c>
      <c r="E32" s="12">
        <v>10</v>
      </c>
    </row>
    <row r="33" spans="1:5" x14ac:dyDescent="0.25">
      <c r="A33" s="4" t="s">
        <v>246</v>
      </c>
      <c r="B33" s="12">
        <v>6</v>
      </c>
      <c r="C33" s="12">
        <v>3</v>
      </c>
      <c r="D33" s="12">
        <v>1</v>
      </c>
      <c r="E33" s="12">
        <v>10</v>
      </c>
    </row>
    <row r="34" spans="1:5" x14ac:dyDescent="0.25">
      <c r="A34" s="4" t="s">
        <v>924</v>
      </c>
      <c r="B34" s="12">
        <v>3</v>
      </c>
      <c r="C34" s="12">
        <v>5</v>
      </c>
      <c r="D34" s="12">
        <v>1</v>
      </c>
      <c r="E34" s="12">
        <v>9</v>
      </c>
    </row>
    <row r="35" spans="1:5" x14ac:dyDescent="0.25">
      <c r="A35" s="4" t="s">
        <v>1156</v>
      </c>
      <c r="B35" s="12">
        <v>2</v>
      </c>
      <c r="C35" s="12">
        <v>6</v>
      </c>
      <c r="D35" s="12"/>
      <c r="E35" s="12">
        <v>8</v>
      </c>
    </row>
    <row r="36" spans="1:5" x14ac:dyDescent="0.25">
      <c r="A36" s="4" t="s">
        <v>965</v>
      </c>
      <c r="B36" s="12">
        <v>2</v>
      </c>
      <c r="C36" s="12">
        <v>4</v>
      </c>
      <c r="D36" s="12">
        <v>1</v>
      </c>
      <c r="E36" s="12">
        <v>7</v>
      </c>
    </row>
    <row r="37" spans="1:5" x14ac:dyDescent="0.25">
      <c r="A37" s="4" t="s">
        <v>695</v>
      </c>
      <c r="B37" s="12">
        <v>3</v>
      </c>
      <c r="C37" s="12">
        <v>2</v>
      </c>
      <c r="D37" s="12">
        <v>2</v>
      </c>
      <c r="E37" s="12">
        <v>7</v>
      </c>
    </row>
    <row r="38" spans="1:5" x14ac:dyDescent="0.25">
      <c r="A38" s="4" t="s">
        <v>1701</v>
      </c>
      <c r="B38" s="12">
        <v>2</v>
      </c>
      <c r="C38" s="12">
        <v>1</v>
      </c>
      <c r="D38" s="12">
        <v>3</v>
      </c>
      <c r="E38" s="12">
        <v>6</v>
      </c>
    </row>
    <row r="39" spans="1:5" x14ac:dyDescent="0.25">
      <c r="A39" s="4" t="s">
        <v>927</v>
      </c>
      <c r="B39" s="12">
        <v>1</v>
      </c>
      <c r="C39" s="12">
        <v>3</v>
      </c>
      <c r="D39" s="12">
        <v>2</v>
      </c>
      <c r="E39" s="12">
        <v>6</v>
      </c>
    </row>
    <row r="40" spans="1:5" x14ac:dyDescent="0.25">
      <c r="A40" s="4" t="s">
        <v>95</v>
      </c>
      <c r="B40" s="12">
        <v>1</v>
      </c>
      <c r="C40" s="12">
        <v>4</v>
      </c>
      <c r="D40" s="12">
        <v>1</v>
      </c>
      <c r="E40" s="12">
        <v>6</v>
      </c>
    </row>
    <row r="41" spans="1:5" x14ac:dyDescent="0.25">
      <c r="A41" s="4" t="s">
        <v>1016</v>
      </c>
      <c r="B41" s="12">
        <v>3</v>
      </c>
      <c r="C41" s="12">
        <v>3</v>
      </c>
      <c r="D41" s="12"/>
      <c r="E41" s="12">
        <v>6</v>
      </c>
    </row>
    <row r="42" spans="1:5" x14ac:dyDescent="0.25">
      <c r="A42" s="4" t="s">
        <v>1049</v>
      </c>
      <c r="B42" s="12">
        <v>3</v>
      </c>
      <c r="C42" s="12">
        <v>2</v>
      </c>
      <c r="D42" s="12">
        <v>1</v>
      </c>
      <c r="E42" s="12">
        <v>6</v>
      </c>
    </row>
    <row r="43" spans="1:5" x14ac:dyDescent="0.25">
      <c r="A43" s="4" t="s">
        <v>642</v>
      </c>
      <c r="B43" s="12">
        <v>2</v>
      </c>
      <c r="C43" s="12">
        <v>3</v>
      </c>
      <c r="D43" s="12">
        <v>1</v>
      </c>
      <c r="E43" s="12">
        <v>6</v>
      </c>
    </row>
    <row r="44" spans="1:5" x14ac:dyDescent="0.25">
      <c r="A44" s="4" t="s">
        <v>186</v>
      </c>
      <c r="B44" s="12">
        <v>2</v>
      </c>
      <c r="C44" s="12">
        <v>3</v>
      </c>
      <c r="D44" s="12">
        <v>1</v>
      </c>
      <c r="E44" s="12">
        <v>6</v>
      </c>
    </row>
    <row r="45" spans="1:5" x14ac:dyDescent="0.25">
      <c r="A45" s="4" t="s">
        <v>73</v>
      </c>
      <c r="B45" s="12">
        <v>1</v>
      </c>
      <c r="C45" s="12">
        <v>4</v>
      </c>
      <c r="D45" s="12">
        <v>1</v>
      </c>
      <c r="E45" s="12">
        <v>6</v>
      </c>
    </row>
    <row r="46" spans="1:5" x14ac:dyDescent="0.25">
      <c r="A46" s="4" t="s">
        <v>1409</v>
      </c>
      <c r="B46" s="12">
        <v>3</v>
      </c>
      <c r="C46" s="12">
        <v>3</v>
      </c>
      <c r="D46" s="12"/>
      <c r="E46" s="12">
        <v>6</v>
      </c>
    </row>
    <row r="47" spans="1:5" x14ac:dyDescent="0.25">
      <c r="A47" s="4" t="s">
        <v>3222</v>
      </c>
      <c r="B47" s="12">
        <v>2</v>
      </c>
      <c r="C47" s="12">
        <v>3</v>
      </c>
      <c r="D47" s="12"/>
      <c r="E47" s="12">
        <v>5</v>
      </c>
    </row>
    <row r="48" spans="1:5" x14ac:dyDescent="0.25">
      <c r="A48" s="4" t="s">
        <v>2080</v>
      </c>
      <c r="B48" s="12">
        <v>1</v>
      </c>
      <c r="C48" s="12">
        <v>3</v>
      </c>
      <c r="D48" s="12">
        <v>1</v>
      </c>
      <c r="E48" s="12">
        <v>5</v>
      </c>
    </row>
    <row r="49" spans="1:5" x14ac:dyDescent="0.25">
      <c r="A49" s="4" t="s">
        <v>1671</v>
      </c>
      <c r="B49" s="12"/>
      <c r="C49" s="12">
        <v>2</v>
      </c>
      <c r="D49" s="12">
        <v>3</v>
      </c>
      <c r="E49" s="12">
        <v>5</v>
      </c>
    </row>
    <row r="50" spans="1:5" x14ac:dyDescent="0.25">
      <c r="A50" s="4" t="s">
        <v>692</v>
      </c>
      <c r="B50" s="12">
        <v>3</v>
      </c>
      <c r="C50" s="12"/>
      <c r="D50" s="12">
        <v>2</v>
      </c>
      <c r="E50" s="12">
        <v>5</v>
      </c>
    </row>
    <row r="51" spans="1:5" x14ac:dyDescent="0.25">
      <c r="A51" s="4" t="s">
        <v>120</v>
      </c>
      <c r="B51" s="12">
        <v>4</v>
      </c>
      <c r="C51" s="12">
        <v>1</v>
      </c>
      <c r="D51" s="12"/>
      <c r="E51" s="12">
        <v>5</v>
      </c>
    </row>
    <row r="52" spans="1:5" x14ac:dyDescent="0.25">
      <c r="A52" s="4" t="s">
        <v>1401</v>
      </c>
      <c r="B52" s="12">
        <v>2</v>
      </c>
      <c r="C52" s="12">
        <v>2</v>
      </c>
      <c r="D52" s="12">
        <v>1</v>
      </c>
      <c r="E52" s="12">
        <v>5</v>
      </c>
    </row>
    <row r="53" spans="1:5" x14ac:dyDescent="0.25">
      <c r="A53" s="4" t="s">
        <v>1714</v>
      </c>
      <c r="B53" s="12">
        <v>3</v>
      </c>
      <c r="C53" s="12"/>
      <c r="D53" s="12">
        <v>1</v>
      </c>
      <c r="E53" s="12">
        <v>4</v>
      </c>
    </row>
    <row r="54" spans="1:5" x14ac:dyDescent="0.25">
      <c r="A54" s="4" t="s">
        <v>1776</v>
      </c>
      <c r="B54" s="12">
        <v>3</v>
      </c>
      <c r="C54" s="12">
        <v>1</v>
      </c>
      <c r="D54" s="12"/>
      <c r="E54" s="12">
        <v>4</v>
      </c>
    </row>
    <row r="55" spans="1:5" x14ac:dyDescent="0.25">
      <c r="A55" s="4" t="s">
        <v>1493</v>
      </c>
      <c r="B55" s="12">
        <v>1</v>
      </c>
      <c r="C55" s="12">
        <v>2</v>
      </c>
      <c r="D55" s="12">
        <v>1</v>
      </c>
      <c r="E55" s="12">
        <v>4</v>
      </c>
    </row>
    <row r="56" spans="1:5" x14ac:dyDescent="0.25">
      <c r="A56" s="4" t="s">
        <v>206</v>
      </c>
      <c r="B56" s="12">
        <v>1</v>
      </c>
      <c r="C56" s="12">
        <v>3</v>
      </c>
      <c r="D56" s="12"/>
      <c r="E56" s="12">
        <v>4</v>
      </c>
    </row>
    <row r="57" spans="1:5" x14ac:dyDescent="0.25">
      <c r="A57" s="4" t="s">
        <v>339</v>
      </c>
      <c r="B57" s="12">
        <v>1</v>
      </c>
      <c r="C57" s="12">
        <v>3</v>
      </c>
      <c r="D57" s="12"/>
      <c r="E57" s="12">
        <v>4</v>
      </c>
    </row>
    <row r="58" spans="1:5" x14ac:dyDescent="0.25">
      <c r="A58" s="4" t="s">
        <v>1364</v>
      </c>
      <c r="B58" s="12">
        <v>1</v>
      </c>
      <c r="C58" s="12">
        <v>3</v>
      </c>
      <c r="D58" s="12"/>
      <c r="E58" s="12">
        <v>4</v>
      </c>
    </row>
    <row r="59" spans="1:5" x14ac:dyDescent="0.25">
      <c r="A59" s="4" t="s">
        <v>1023</v>
      </c>
      <c r="B59" s="12">
        <v>3</v>
      </c>
      <c r="C59" s="12"/>
      <c r="D59" s="12"/>
      <c r="E59" s="12">
        <v>3</v>
      </c>
    </row>
    <row r="60" spans="1:5" x14ac:dyDescent="0.25">
      <c r="A60" s="4" t="s">
        <v>991</v>
      </c>
      <c r="B60" s="12">
        <v>2</v>
      </c>
      <c r="C60" s="12">
        <v>1</v>
      </c>
      <c r="D60" s="12"/>
      <c r="E60" s="12">
        <v>3</v>
      </c>
    </row>
    <row r="61" spans="1:5" x14ac:dyDescent="0.25">
      <c r="A61" s="4" t="s">
        <v>58</v>
      </c>
      <c r="B61" s="12">
        <v>1</v>
      </c>
      <c r="C61" s="12">
        <v>1</v>
      </c>
      <c r="D61" s="12">
        <v>1</v>
      </c>
      <c r="E61" s="12">
        <v>3</v>
      </c>
    </row>
    <row r="62" spans="1:5" x14ac:dyDescent="0.25">
      <c r="A62" s="4" t="s">
        <v>738</v>
      </c>
      <c r="B62" s="12">
        <v>1</v>
      </c>
      <c r="C62" s="12">
        <v>2</v>
      </c>
      <c r="D62" s="12"/>
      <c r="E62" s="12">
        <v>3</v>
      </c>
    </row>
    <row r="63" spans="1:5" x14ac:dyDescent="0.25">
      <c r="A63" s="4" t="s">
        <v>3568</v>
      </c>
      <c r="B63" s="12">
        <v>2</v>
      </c>
      <c r="C63" s="12">
        <v>1</v>
      </c>
      <c r="D63" s="12"/>
      <c r="E63" s="12">
        <v>3</v>
      </c>
    </row>
    <row r="64" spans="1:5" x14ac:dyDescent="0.25">
      <c r="A64" s="4" t="s">
        <v>372</v>
      </c>
      <c r="B64" s="12"/>
      <c r="C64" s="12">
        <v>1</v>
      </c>
      <c r="D64" s="12">
        <v>2</v>
      </c>
      <c r="E64" s="12">
        <v>3</v>
      </c>
    </row>
    <row r="65" spans="1:5" x14ac:dyDescent="0.25">
      <c r="A65" s="4" t="s">
        <v>2277</v>
      </c>
      <c r="B65" s="12">
        <v>3</v>
      </c>
      <c r="C65" s="12"/>
      <c r="D65" s="12"/>
      <c r="E65" s="12">
        <v>3</v>
      </c>
    </row>
    <row r="66" spans="1:5" x14ac:dyDescent="0.25">
      <c r="A66" s="4" t="s">
        <v>1930</v>
      </c>
      <c r="B66" s="12"/>
      <c r="C66" s="12">
        <v>3</v>
      </c>
      <c r="D66" s="12"/>
      <c r="E66" s="12">
        <v>3</v>
      </c>
    </row>
    <row r="67" spans="1:5" x14ac:dyDescent="0.25">
      <c r="A67" s="4" t="s">
        <v>2501</v>
      </c>
      <c r="B67" s="12">
        <v>1</v>
      </c>
      <c r="C67" s="12">
        <v>1</v>
      </c>
      <c r="D67" s="12">
        <v>1</v>
      </c>
      <c r="E67" s="12">
        <v>3</v>
      </c>
    </row>
    <row r="68" spans="1:5" x14ac:dyDescent="0.25">
      <c r="A68" s="4" t="s">
        <v>2341</v>
      </c>
      <c r="B68" s="12"/>
      <c r="C68" s="12">
        <v>1</v>
      </c>
      <c r="D68" s="12">
        <v>2</v>
      </c>
      <c r="E68" s="12">
        <v>3</v>
      </c>
    </row>
    <row r="69" spans="1:5" x14ac:dyDescent="0.25">
      <c r="A69" s="4" t="s">
        <v>743</v>
      </c>
      <c r="B69" s="12">
        <v>1</v>
      </c>
      <c r="C69" s="12">
        <v>1</v>
      </c>
      <c r="D69" s="12">
        <v>1</v>
      </c>
      <c r="E69" s="12">
        <v>3</v>
      </c>
    </row>
    <row r="70" spans="1:5" x14ac:dyDescent="0.25">
      <c r="A70" s="4" t="s">
        <v>1503</v>
      </c>
      <c r="B70" s="12"/>
      <c r="C70" s="12">
        <v>2</v>
      </c>
      <c r="D70" s="12"/>
      <c r="E70" s="12">
        <v>2</v>
      </c>
    </row>
    <row r="71" spans="1:5" x14ac:dyDescent="0.25">
      <c r="A71" s="4" t="s">
        <v>1351</v>
      </c>
      <c r="B71" s="12">
        <v>1</v>
      </c>
      <c r="C71" s="12">
        <v>1</v>
      </c>
      <c r="D71" s="12"/>
      <c r="E71" s="12">
        <v>2</v>
      </c>
    </row>
    <row r="72" spans="1:5" x14ac:dyDescent="0.25">
      <c r="A72" s="4" t="s">
        <v>2352</v>
      </c>
      <c r="B72" s="12">
        <v>1</v>
      </c>
      <c r="C72" s="12"/>
      <c r="D72" s="12">
        <v>1</v>
      </c>
      <c r="E72" s="12">
        <v>2</v>
      </c>
    </row>
    <row r="73" spans="1:5" x14ac:dyDescent="0.25">
      <c r="A73" s="4" t="s">
        <v>2534</v>
      </c>
      <c r="B73" s="12"/>
      <c r="C73" s="12">
        <v>2</v>
      </c>
      <c r="D73" s="12"/>
      <c r="E73" s="12">
        <v>2</v>
      </c>
    </row>
    <row r="74" spans="1:5" x14ac:dyDescent="0.25">
      <c r="A74" s="4" t="s">
        <v>486</v>
      </c>
      <c r="B74" s="12"/>
      <c r="C74" s="12">
        <v>2</v>
      </c>
      <c r="D74" s="12"/>
      <c r="E74" s="12">
        <v>2</v>
      </c>
    </row>
    <row r="75" spans="1:5" x14ac:dyDescent="0.25">
      <c r="A75" s="4" t="s">
        <v>285</v>
      </c>
      <c r="B75" s="12"/>
      <c r="C75" s="12">
        <v>2</v>
      </c>
      <c r="D75" s="12"/>
      <c r="E75" s="12">
        <v>2</v>
      </c>
    </row>
    <row r="76" spans="1:5" x14ac:dyDescent="0.25">
      <c r="A76" s="4" t="s">
        <v>790</v>
      </c>
      <c r="B76" s="12"/>
      <c r="C76" s="12">
        <v>1</v>
      </c>
      <c r="D76" s="12">
        <v>1</v>
      </c>
      <c r="E76" s="12">
        <v>2</v>
      </c>
    </row>
    <row r="77" spans="1:5" x14ac:dyDescent="0.25">
      <c r="A77" s="4" t="s">
        <v>1696</v>
      </c>
      <c r="B77" s="12"/>
      <c r="C77" s="12">
        <v>1</v>
      </c>
      <c r="D77" s="12">
        <v>1</v>
      </c>
      <c r="E77" s="12">
        <v>2</v>
      </c>
    </row>
    <row r="78" spans="1:5" x14ac:dyDescent="0.25">
      <c r="A78" s="4" t="s">
        <v>530</v>
      </c>
      <c r="B78" s="12">
        <v>1</v>
      </c>
      <c r="C78" s="12">
        <v>1</v>
      </c>
      <c r="D78" s="12"/>
      <c r="E78" s="12">
        <v>2</v>
      </c>
    </row>
    <row r="79" spans="1:5" x14ac:dyDescent="0.25">
      <c r="A79" s="4" t="s">
        <v>99</v>
      </c>
      <c r="B79" s="12">
        <v>1</v>
      </c>
      <c r="C79" s="12">
        <v>1</v>
      </c>
      <c r="D79" s="12"/>
      <c r="E79" s="12">
        <v>2</v>
      </c>
    </row>
    <row r="80" spans="1:5" x14ac:dyDescent="0.25">
      <c r="A80" s="4" t="s">
        <v>3035</v>
      </c>
      <c r="B80" s="12">
        <v>1</v>
      </c>
      <c r="C80" s="12"/>
      <c r="D80" s="12"/>
      <c r="E80" s="12">
        <v>1</v>
      </c>
    </row>
    <row r="81" spans="1:5" x14ac:dyDescent="0.25">
      <c r="A81" s="4" t="s">
        <v>2454</v>
      </c>
      <c r="B81" s="12">
        <v>1</v>
      </c>
      <c r="C81" s="12"/>
      <c r="D81" s="12"/>
      <c r="E81" s="12">
        <v>1</v>
      </c>
    </row>
    <row r="82" spans="1:5" x14ac:dyDescent="0.25">
      <c r="A82" s="4" t="s">
        <v>1818</v>
      </c>
      <c r="B82" s="12"/>
      <c r="C82" s="12">
        <v>1</v>
      </c>
      <c r="D82" s="12"/>
      <c r="E82" s="12">
        <v>1</v>
      </c>
    </row>
    <row r="83" spans="1:5" x14ac:dyDescent="0.25">
      <c r="A83" s="4" t="s">
        <v>3665</v>
      </c>
      <c r="B83" s="12"/>
      <c r="C83" s="12">
        <v>1</v>
      </c>
      <c r="D83" s="12"/>
      <c r="E83" s="12">
        <v>1</v>
      </c>
    </row>
    <row r="84" spans="1:5" x14ac:dyDescent="0.25">
      <c r="A84" s="4" t="s">
        <v>1624</v>
      </c>
      <c r="B84" s="12">
        <v>1</v>
      </c>
      <c r="C84" s="12"/>
      <c r="D84" s="12"/>
      <c r="E84" s="12">
        <v>1</v>
      </c>
    </row>
    <row r="85" spans="1:5" x14ac:dyDescent="0.25">
      <c r="A85" s="4" t="s">
        <v>3201</v>
      </c>
      <c r="B85" s="12"/>
      <c r="C85" s="12">
        <v>1</v>
      </c>
      <c r="D85" s="12"/>
      <c r="E85" s="12">
        <v>1</v>
      </c>
    </row>
    <row r="86" spans="1:5" x14ac:dyDescent="0.25">
      <c r="A86" s="4" t="s">
        <v>2296</v>
      </c>
      <c r="B86" s="12">
        <v>1</v>
      </c>
      <c r="C86" s="12"/>
      <c r="D86" s="12"/>
      <c r="E86" s="12">
        <v>1</v>
      </c>
    </row>
    <row r="87" spans="1:5" x14ac:dyDescent="0.25">
      <c r="A87" s="4" t="s">
        <v>2786</v>
      </c>
      <c r="B87" s="12"/>
      <c r="C87" s="12">
        <v>1</v>
      </c>
      <c r="D87" s="12"/>
      <c r="E87" s="12">
        <v>1</v>
      </c>
    </row>
    <row r="88" spans="1:5" x14ac:dyDescent="0.25">
      <c r="A88" s="4" t="s">
        <v>2602</v>
      </c>
      <c r="B88" s="12"/>
      <c r="C88" s="12">
        <v>1</v>
      </c>
      <c r="D88" s="12"/>
      <c r="E88" s="12">
        <v>1</v>
      </c>
    </row>
    <row r="89" spans="1:5" x14ac:dyDescent="0.25">
      <c r="A89" s="4" t="s">
        <v>2075</v>
      </c>
      <c r="B89" s="12">
        <v>1</v>
      </c>
      <c r="C89" s="12"/>
      <c r="D89" s="12"/>
      <c r="E89" s="12">
        <v>1</v>
      </c>
    </row>
    <row r="90" spans="1:5" x14ac:dyDescent="0.25">
      <c r="A90" s="4" t="s">
        <v>615</v>
      </c>
      <c r="B90" s="12"/>
      <c r="C90" s="12">
        <v>1</v>
      </c>
      <c r="D90" s="12"/>
      <c r="E90" s="12">
        <v>1</v>
      </c>
    </row>
    <row r="91" spans="1:5" x14ac:dyDescent="0.25">
      <c r="A91" s="4" t="s">
        <v>2082</v>
      </c>
      <c r="B91" s="12">
        <v>1</v>
      </c>
      <c r="C91" s="12"/>
      <c r="D91" s="12"/>
      <c r="E91" s="12">
        <v>1</v>
      </c>
    </row>
    <row r="92" spans="1:5" x14ac:dyDescent="0.25">
      <c r="A92" s="4" t="s">
        <v>1942</v>
      </c>
      <c r="B92" s="12"/>
      <c r="C92" s="12">
        <v>1</v>
      </c>
      <c r="D92" s="12"/>
      <c r="E92" s="12">
        <v>1</v>
      </c>
    </row>
    <row r="93" spans="1:5" x14ac:dyDescent="0.25">
      <c r="A93" s="4" t="s">
        <v>1398</v>
      </c>
      <c r="B93" s="12"/>
      <c r="C93" s="12">
        <v>1</v>
      </c>
      <c r="D93" s="12"/>
      <c r="E93" s="12">
        <v>1</v>
      </c>
    </row>
    <row r="94" spans="1:5" x14ac:dyDescent="0.25">
      <c r="A94" s="4" t="s">
        <v>3786</v>
      </c>
      <c r="B94" s="12">
        <v>724</v>
      </c>
      <c r="C94" s="12">
        <v>1098</v>
      </c>
      <c r="D94" s="12">
        <v>430</v>
      </c>
      <c r="E94" s="12">
        <v>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DataAnalyst_cleaned_full</vt:lpstr>
      <vt:lpstr>Job Count by Category</vt:lpstr>
      <vt:lpstr>Average Salary by Category</vt:lpstr>
      <vt:lpstr>Job Count by City &amp; Category</vt:lpstr>
      <vt:lpstr>Salary Band by Job Count</vt:lpstr>
      <vt:lpstr>Category VS Salary Band Matrix</vt:lpstr>
      <vt:lpstr>City vs Salary Band</vt:lpstr>
      <vt:lpstr>Category vs City</vt:lpstr>
      <vt:lpstr>Salaray Band vs Seniority</vt:lpstr>
      <vt:lpstr>remote friendly vs salary band</vt:lpstr>
      <vt:lpstr>Industry vs Salary Band</vt:lpstr>
      <vt:lpstr>DataAnalyst_cleaned_full!_FilterDatabase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smith</dc:creator>
  <cp:lastModifiedBy>James smith</cp:lastModifiedBy>
  <dcterms:created xsi:type="dcterms:W3CDTF">2025-10-06T20:29:46Z</dcterms:created>
  <dcterms:modified xsi:type="dcterms:W3CDTF">2025-10-06T20:29:46Z</dcterms:modified>
</cp:coreProperties>
</file>