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8"/>
  </bookViews>
  <sheets>
    <sheet name="indeed_java1" sheetId="6" r:id="rId1"/>
    <sheet name="ontology_java1" sheetId="2" r:id="rId2"/>
    <sheet name="onology_web1" sheetId="4" r:id="rId3"/>
    <sheet name="indeed_web1" sheetId="5" r:id="rId4"/>
    <sheet name="indeed_python1" sheetId="7" r:id="rId5"/>
    <sheet name="ontology_python1" sheetId="8" r:id="rId6"/>
    <sheet name="indeed_javascript" sheetId="10" r:id="rId7"/>
    <sheet name="ontology_javascript1" sheetId="9" r:id="rId8"/>
    <sheet name="avg" sheetId="11" r:id="rId9"/>
  </sheets>
  <calcPr calcId="152511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3" i="10"/>
  <c r="F4" i="10"/>
  <c r="F5" i="10"/>
  <c r="F6" i="10"/>
  <c r="F7" i="10"/>
  <c r="F8" i="10"/>
  <c r="F9" i="10"/>
  <c r="F10" i="10"/>
  <c r="F11" i="10"/>
  <c r="E21" i="10"/>
  <c r="D21" i="10"/>
  <c r="F21" i="10" s="1"/>
  <c r="F20" i="10"/>
  <c r="E20" i="10"/>
  <c r="D20" i="10"/>
  <c r="E19" i="10"/>
  <c r="D19" i="10"/>
  <c r="F19" i="10" s="1"/>
  <c r="E18" i="10"/>
  <c r="D18" i="10"/>
  <c r="F18" i="10" s="1"/>
  <c r="E17" i="10"/>
  <c r="D17" i="10"/>
  <c r="F17" i="10" s="1"/>
  <c r="E16" i="10"/>
  <c r="D16" i="10"/>
  <c r="F16" i="10" s="1"/>
  <c r="E15" i="10"/>
  <c r="D15" i="10"/>
  <c r="F15" i="10" s="1"/>
  <c r="E14" i="10"/>
  <c r="D14" i="10"/>
  <c r="F14" i="10" s="1"/>
  <c r="E13" i="10"/>
  <c r="D13" i="10"/>
  <c r="F12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F2" i="10" s="1"/>
  <c r="E21" i="9"/>
  <c r="F21" i="9" s="1"/>
  <c r="D21" i="9"/>
  <c r="E20" i="9"/>
  <c r="D20" i="9"/>
  <c r="D17" i="9" s="1"/>
  <c r="F17" i="9" s="1"/>
  <c r="E19" i="9"/>
  <c r="D19" i="9"/>
  <c r="F19" i="9" s="1"/>
  <c r="F18" i="9"/>
  <c r="E18" i="9"/>
  <c r="D18" i="9"/>
  <c r="E17" i="9"/>
  <c r="E16" i="9"/>
  <c r="D16" i="9"/>
  <c r="F16" i="9" s="1"/>
  <c r="E15" i="9"/>
  <c r="D15" i="9"/>
  <c r="F15" i="9" s="1"/>
  <c r="E14" i="9"/>
  <c r="D14" i="9"/>
  <c r="F14" i="9" s="1"/>
  <c r="E13" i="9"/>
  <c r="D13" i="9"/>
  <c r="E12" i="9"/>
  <c r="D12" i="9"/>
  <c r="F12" i="9" s="1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F2" i="9"/>
  <c r="E2" i="9"/>
  <c r="D2" i="9"/>
  <c r="F3" i="8"/>
  <c r="F4" i="8"/>
  <c r="F5" i="8"/>
  <c r="F6" i="8"/>
  <c r="F7" i="8"/>
  <c r="F8" i="8"/>
  <c r="F9" i="8"/>
  <c r="F10" i="8"/>
  <c r="F11" i="8"/>
  <c r="E21" i="8"/>
  <c r="D21" i="8"/>
  <c r="F21" i="8" s="1"/>
  <c r="E20" i="8"/>
  <c r="F20" i="8" s="1"/>
  <c r="D20" i="8"/>
  <c r="E19" i="8"/>
  <c r="D19" i="8"/>
  <c r="F19" i="8" s="1"/>
  <c r="E18" i="8"/>
  <c r="D18" i="8"/>
  <c r="F18" i="8" s="1"/>
  <c r="E17" i="8"/>
  <c r="D17" i="8"/>
  <c r="F17" i="8" s="1"/>
  <c r="E16" i="8"/>
  <c r="F16" i="8" s="1"/>
  <c r="D16" i="8"/>
  <c r="F15" i="8"/>
  <c r="E15" i="8"/>
  <c r="D15" i="8"/>
  <c r="E14" i="8"/>
  <c r="D14" i="8"/>
  <c r="F14" i="8" s="1"/>
  <c r="E13" i="8"/>
  <c r="D13" i="8"/>
  <c r="F13" i="8" s="1"/>
  <c r="E12" i="8"/>
  <c r="F12" i="8" s="1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F2" i="8" s="1"/>
  <c r="E21" i="7"/>
  <c r="F21" i="7" s="1"/>
  <c r="D21" i="7"/>
  <c r="E20" i="7"/>
  <c r="D20" i="7"/>
  <c r="F20" i="7" s="1"/>
  <c r="E19" i="7"/>
  <c r="D19" i="7"/>
  <c r="F19" i="7" s="1"/>
  <c r="E18" i="7"/>
  <c r="D18" i="7"/>
  <c r="F18" i="7" s="1"/>
  <c r="E17" i="7"/>
  <c r="D17" i="7"/>
  <c r="F17" i="7" s="1"/>
  <c r="E16" i="7"/>
  <c r="D16" i="7"/>
  <c r="F16" i="7" s="1"/>
  <c r="E15" i="7"/>
  <c r="F15" i="7" s="1"/>
  <c r="D15" i="7"/>
  <c r="E14" i="7"/>
  <c r="D14" i="7"/>
  <c r="F14" i="7" s="1"/>
  <c r="E13" i="7"/>
  <c r="D13" i="7"/>
  <c r="F13" i="7" s="1"/>
  <c r="F12" i="7"/>
  <c r="E12" i="7"/>
  <c r="D12" i="7"/>
  <c r="E11" i="7"/>
  <c r="D11" i="7"/>
  <c r="E10" i="7"/>
  <c r="D10" i="7"/>
  <c r="F10" i="7" s="1"/>
  <c r="E9" i="7"/>
  <c r="D9" i="7"/>
  <c r="F9" i="7" s="1"/>
  <c r="E8" i="7"/>
  <c r="D8" i="7"/>
  <c r="F8" i="7" s="1"/>
  <c r="E7" i="7"/>
  <c r="F7" i="7" s="1"/>
  <c r="D7" i="7"/>
  <c r="E6" i="7"/>
  <c r="D6" i="7"/>
  <c r="F6" i="7" s="1"/>
  <c r="E5" i="7"/>
  <c r="D5" i="7"/>
  <c r="F5" i="7" s="1"/>
  <c r="E4" i="7"/>
  <c r="D4" i="7"/>
  <c r="F4" i="7" s="1"/>
  <c r="E3" i="7"/>
  <c r="D3" i="7"/>
  <c r="E2" i="7"/>
  <c r="D2" i="7"/>
  <c r="F2" i="7" s="1"/>
  <c r="E21" i="6"/>
  <c r="D21" i="6"/>
  <c r="E20" i="6"/>
  <c r="D20" i="6"/>
  <c r="F20" i="6" s="1"/>
  <c r="E19" i="6"/>
  <c r="D19" i="6"/>
  <c r="F19" i="6" s="1"/>
  <c r="E18" i="6"/>
  <c r="D18" i="6"/>
  <c r="F18" i="6" s="1"/>
  <c r="E17" i="6"/>
  <c r="F17" i="6" s="1"/>
  <c r="D17" i="6"/>
  <c r="E16" i="6"/>
  <c r="D16" i="6"/>
  <c r="F16" i="6" s="1"/>
  <c r="E15" i="6"/>
  <c r="D15" i="6"/>
  <c r="F15" i="6" s="1"/>
  <c r="E14" i="6"/>
  <c r="D14" i="6"/>
  <c r="F14" i="6" s="1"/>
  <c r="E13" i="6"/>
  <c r="F13" i="6" s="1"/>
  <c r="D13" i="6"/>
  <c r="E12" i="6"/>
  <c r="D12" i="6"/>
  <c r="F12" i="6" s="1"/>
  <c r="E11" i="6"/>
  <c r="D11" i="6"/>
  <c r="F11" i="6" s="1"/>
  <c r="F10" i="6"/>
  <c r="E10" i="6"/>
  <c r="D10" i="6"/>
  <c r="E9" i="6"/>
  <c r="D9" i="6"/>
  <c r="E8" i="6"/>
  <c r="D8" i="6"/>
  <c r="F8" i="6" s="1"/>
  <c r="E7" i="6"/>
  <c r="D7" i="6"/>
  <c r="F7" i="6" s="1"/>
  <c r="F6" i="6"/>
  <c r="E6" i="6"/>
  <c r="D6" i="6"/>
  <c r="E5" i="6"/>
  <c r="F5" i="6" s="1"/>
  <c r="D5" i="6"/>
  <c r="E4" i="6"/>
  <c r="D4" i="6"/>
  <c r="F4" i="6" s="1"/>
  <c r="E3" i="6"/>
  <c r="D3" i="6"/>
  <c r="F3" i="6" s="1"/>
  <c r="E2" i="6"/>
  <c r="D2" i="6"/>
  <c r="F2" i="6" s="1"/>
  <c r="F13" i="10" l="1"/>
  <c r="F23" i="10"/>
  <c r="F13" i="9"/>
  <c r="F23" i="9"/>
  <c r="F20" i="9"/>
  <c r="F11" i="7"/>
  <c r="F3" i="7"/>
  <c r="F23" i="8"/>
  <c r="F23" i="7"/>
  <c r="F21" i="6"/>
  <c r="F9" i="6"/>
  <c r="F23" i="6"/>
  <c r="E21" i="5"/>
  <c r="D21" i="5"/>
  <c r="F21" i="5" s="1"/>
  <c r="F20" i="5"/>
  <c r="E20" i="5"/>
  <c r="D20" i="5"/>
  <c r="E19" i="5"/>
  <c r="D19" i="5"/>
  <c r="F19" i="5" s="1"/>
  <c r="E18" i="5"/>
  <c r="D18" i="5"/>
  <c r="F18" i="5" s="1"/>
  <c r="E17" i="5"/>
  <c r="D17" i="5"/>
  <c r="F17" i="5" s="1"/>
  <c r="F16" i="5"/>
  <c r="E16" i="5"/>
  <c r="D16" i="5"/>
  <c r="E15" i="5"/>
  <c r="F15" i="5" s="1"/>
  <c r="D15" i="5"/>
  <c r="E14" i="5"/>
  <c r="D14" i="5"/>
  <c r="F14" i="5" s="1"/>
  <c r="E13" i="5"/>
  <c r="D13" i="5"/>
  <c r="F13" i="5" s="1"/>
  <c r="F12" i="5"/>
  <c r="E12" i="5"/>
  <c r="D12" i="5"/>
  <c r="E11" i="5"/>
  <c r="D11" i="5"/>
  <c r="E10" i="5"/>
  <c r="D10" i="5"/>
  <c r="F10" i="5" s="1"/>
  <c r="E9" i="5"/>
  <c r="D9" i="5"/>
  <c r="F9" i="5" s="1"/>
  <c r="E8" i="5"/>
  <c r="D8" i="5"/>
  <c r="F8" i="5" s="1"/>
  <c r="E7" i="5"/>
  <c r="D7" i="5"/>
  <c r="E6" i="5"/>
  <c r="D6" i="5"/>
  <c r="F6" i="5" s="1"/>
  <c r="E5" i="5"/>
  <c r="D5" i="5"/>
  <c r="F5" i="5" s="1"/>
  <c r="F4" i="5"/>
  <c r="E4" i="5"/>
  <c r="D4" i="5"/>
  <c r="E3" i="5"/>
  <c r="D3" i="5"/>
  <c r="E2" i="5"/>
  <c r="D2" i="5"/>
  <c r="F2" i="5" s="1"/>
  <c r="E21" i="4"/>
  <c r="D21" i="4"/>
  <c r="F21" i="4" s="1"/>
  <c r="E20" i="4"/>
  <c r="D20" i="4"/>
  <c r="F20" i="4" s="1"/>
  <c r="E19" i="4"/>
  <c r="D19" i="4"/>
  <c r="F19" i="4" s="1"/>
  <c r="E18" i="4"/>
  <c r="D18" i="4"/>
  <c r="F18" i="4" s="1"/>
  <c r="E17" i="4"/>
  <c r="E16" i="4"/>
  <c r="D16" i="4"/>
  <c r="F16" i="4" s="1"/>
  <c r="E15" i="4"/>
  <c r="D15" i="4"/>
  <c r="F15" i="4" s="1"/>
  <c r="E14" i="4"/>
  <c r="D14" i="4"/>
  <c r="F14" i="4" s="1"/>
  <c r="E13" i="4"/>
  <c r="D13" i="4"/>
  <c r="F13" i="4" s="1"/>
  <c r="E12" i="4"/>
  <c r="D12" i="4"/>
  <c r="F12" i="4" s="1"/>
  <c r="E11" i="4"/>
  <c r="D11" i="4"/>
  <c r="F11" i="4" s="1"/>
  <c r="E10" i="4"/>
  <c r="D10" i="4"/>
  <c r="F10" i="4" s="1"/>
  <c r="E9" i="4"/>
  <c r="D9" i="4"/>
  <c r="F9" i="4" s="1"/>
  <c r="E8" i="4"/>
  <c r="D8" i="4"/>
  <c r="F8" i="4" s="1"/>
  <c r="E7" i="4"/>
  <c r="D7" i="4"/>
  <c r="F7" i="4" s="1"/>
  <c r="F6" i="4"/>
  <c r="E6" i="4"/>
  <c r="D6" i="4"/>
  <c r="E5" i="4"/>
  <c r="D5" i="4"/>
  <c r="F5" i="4" s="1"/>
  <c r="E4" i="4"/>
  <c r="D4" i="4"/>
  <c r="F4" i="4" s="1"/>
  <c r="E3" i="4"/>
  <c r="F3" i="4" s="1"/>
  <c r="D3" i="4"/>
  <c r="E2" i="4"/>
  <c r="D2" i="4"/>
  <c r="F2" i="4" s="1"/>
  <c r="F11" i="5" l="1"/>
  <c r="F7" i="5"/>
  <c r="F22" i="5" s="1"/>
  <c r="F3" i="5"/>
  <c r="D17" i="4"/>
  <c r="F17" i="4" s="1"/>
  <c r="F23" i="4"/>
  <c r="E21" i="2"/>
  <c r="D21" i="2"/>
  <c r="F21" i="2" s="1"/>
  <c r="E20" i="2"/>
  <c r="D20" i="2"/>
  <c r="F20" i="2" s="1"/>
  <c r="E19" i="2"/>
  <c r="D19" i="2"/>
  <c r="F19" i="2" s="1"/>
  <c r="F18" i="2"/>
  <c r="E18" i="2"/>
  <c r="D18" i="2"/>
  <c r="E17" i="2"/>
  <c r="D17" i="2"/>
  <c r="E16" i="2"/>
  <c r="D16" i="2"/>
  <c r="F16" i="2" s="1"/>
  <c r="E15" i="2"/>
  <c r="D15" i="2"/>
  <c r="F15" i="2" s="1"/>
  <c r="E14" i="2"/>
  <c r="D14" i="2"/>
  <c r="F14" i="2" s="1"/>
  <c r="E13" i="2"/>
  <c r="D13" i="2"/>
  <c r="E12" i="2"/>
  <c r="D12" i="2"/>
  <c r="F12" i="2" s="1"/>
  <c r="E11" i="2"/>
  <c r="D11" i="2"/>
  <c r="F11" i="2" s="1"/>
  <c r="E10" i="2"/>
  <c r="D10" i="2"/>
  <c r="F10" i="2" s="1"/>
  <c r="E9" i="2"/>
  <c r="F9" i="2" s="1"/>
  <c r="D9" i="2"/>
  <c r="E8" i="2"/>
  <c r="D8" i="2"/>
  <c r="F8" i="2" s="1"/>
  <c r="E7" i="2"/>
  <c r="D7" i="2"/>
  <c r="F7" i="2" s="1"/>
  <c r="F6" i="2"/>
  <c r="E6" i="2"/>
  <c r="D6" i="2"/>
  <c r="E5" i="2"/>
  <c r="D5" i="2"/>
  <c r="E4" i="2"/>
  <c r="D4" i="2"/>
  <c r="F4" i="2" s="1"/>
  <c r="E3" i="2"/>
  <c r="D3" i="2"/>
  <c r="F3" i="2" s="1"/>
  <c r="E2" i="2"/>
  <c r="D2" i="2"/>
  <c r="F2" i="2" s="1"/>
  <c r="F13" i="2" l="1"/>
  <c r="F17" i="2"/>
  <c r="F5" i="2"/>
  <c r="F23" i="2"/>
</calcChain>
</file>

<file path=xl/sharedStrings.xml><?xml version="1.0" encoding="utf-8"?>
<sst xmlns="http://schemas.openxmlformats.org/spreadsheetml/2006/main" count="211" uniqueCount="119">
  <si>
    <t>rel</t>
  </si>
  <si>
    <t>i</t>
  </si>
  <si>
    <t>ac99c4bf4354b83d</t>
  </si>
  <si>
    <t>66e8404702ceeff1</t>
  </si>
  <si>
    <t>8ce21ca055372e23</t>
  </si>
  <si>
    <t>3291844aeb711bbb</t>
  </si>
  <si>
    <t>1256afd229202c4b</t>
  </si>
  <si>
    <t>2 ^rel -1</t>
  </si>
  <si>
    <t>log( i+1)</t>
  </si>
  <si>
    <t xml:space="preserve">   D/E</t>
  </si>
  <si>
    <t>29a81f5f7b742db1</t>
  </si>
  <si>
    <t>3c6e77d6f6b7edf2</t>
  </si>
  <si>
    <t>fc9c82e24b8f53b6</t>
  </si>
  <si>
    <t>870a4b15b2b860bc</t>
  </si>
  <si>
    <t>0db5f7f407bdc67f</t>
  </si>
  <si>
    <t>56e69d792b4b55b2</t>
  </si>
  <si>
    <t>7bbbea1d5bba3a96</t>
  </si>
  <si>
    <t>cd4f9f351787a9a0</t>
  </si>
  <si>
    <t>49d82451cc8721dc</t>
  </si>
  <si>
    <t>241bc02d7a897f1e</t>
  </si>
  <si>
    <t>ea38299f21d75afb</t>
  </si>
  <si>
    <t>714fda55297eda3c</t>
  </si>
  <si>
    <t>bd52f429f81cfdd8</t>
  </si>
  <si>
    <t>e4225d33f2d288c0</t>
  </si>
  <si>
    <t>74324005683b9db7</t>
  </si>
  <si>
    <t>9e6af49a91d7f5f0</t>
  </si>
  <si>
    <t>b9854e9c7270ab90</t>
  </si>
  <si>
    <t>236a2aad02bf8a26</t>
  </si>
  <si>
    <t>23cbb9fd51009d5a</t>
  </si>
  <si>
    <t>c1a6c203519c58ea</t>
  </si>
  <si>
    <t>81b94f62c4fa2928</t>
  </si>
  <si>
    <t>0a3250b76b5bc30b</t>
  </si>
  <si>
    <t>90b9ecb634a5c983</t>
  </si>
  <si>
    <t>c895e4ccd739c76a</t>
  </si>
  <si>
    <t>68c5bd3bcaa8b0cc</t>
  </si>
  <si>
    <t>7c7cd739def69d00</t>
  </si>
  <si>
    <t>5595c515655b1a45</t>
  </si>
  <si>
    <t>ca009e77042ba078</t>
  </si>
  <si>
    <t>ba318558628ee838</t>
  </si>
  <si>
    <t>848d59be15804971</t>
  </si>
  <si>
    <t>080788b93fe26944</t>
  </si>
  <si>
    <t>cc0d3c6496362f82</t>
  </si>
  <si>
    <t>60bb4f336d32f0cb</t>
  </si>
  <si>
    <t>0a9ea16fa7af5094</t>
  </si>
  <si>
    <t>1b674b1dbf50aa7a</t>
  </si>
  <si>
    <t>17c04e6b20fdf297</t>
  </si>
  <si>
    <t>071bebd9ae1b8fae</t>
  </si>
  <si>
    <t>4d3f1e2d9b0b94c7</t>
  </si>
  <si>
    <t>54010a1a9dd25f26</t>
  </si>
  <si>
    <t>791d45b9b4fb37a5</t>
  </si>
  <si>
    <t>5983185cfb01a15a</t>
  </si>
  <si>
    <t>064cbf4fdb4c3942</t>
  </si>
  <si>
    <t>6433a2fe73530797</t>
  </si>
  <si>
    <t>aa1e3f34e242fefb</t>
  </si>
  <si>
    <t>314b1cbdce3d5231</t>
  </si>
  <si>
    <t>bd855366ac215779</t>
  </si>
  <si>
    <t>5deb1a495b0be5b4</t>
  </si>
  <si>
    <t>a63efaf77c2c0eca</t>
  </si>
  <si>
    <t>6f11fded74d63987</t>
  </si>
  <si>
    <t>46f767297e46cb2b</t>
  </si>
  <si>
    <t>0bc52ef2e4fe90c0</t>
  </si>
  <si>
    <t>4334706918716eac</t>
  </si>
  <si>
    <t>d100f63b819c55f9</t>
  </si>
  <si>
    <t>9b8a375dc195af9a</t>
  </si>
  <si>
    <t>bdf1e86084775f49</t>
  </si>
  <si>
    <t>49aaa6afbe287f28</t>
  </si>
  <si>
    <t>85df1e0d66320de5</t>
  </si>
  <si>
    <t>56a57545f0d75159</t>
  </si>
  <si>
    <t>4091d50ee22547b4</t>
  </si>
  <si>
    <t>162f2b775b28dd69</t>
  </si>
  <si>
    <t>e8e233bc9d31d05c</t>
  </si>
  <si>
    <t>f1243a8cdcd09cc4</t>
  </si>
  <si>
    <t>7b763b0961f3c74f</t>
  </si>
  <si>
    <t>8ac54f1d7449eec9</t>
  </si>
  <si>
    <t>e2e90c472061759e</t>
  </si>
  <si>
    <t>3b65b6a52de1340f</t>
  </si>
  <si>
    <t>e0e350fbd4f3fb79</t>
  </si>
  <si>
    <t>249cb4f2afe590c9</t>
  </si>
  <si>
    <t>d1a5e80bffce38f1</t>
  </si>
  <si>
    <t>405b9012a9c3a624</t>
  </si>
  <si>
    <t>e4c482f85c008ff2</t>
  </si>
  <si>
    <t>1e052fb638764abf</t>
  </si>
  <si>
    <t>7d1b83bb5821c74d</t>
  </si>
  <si>
    <t>5e21e4570284d6d9</t>
  </si>
  <si>
    <t>52649750390f01be</t>
  </si>
  <si>
    <t>9661501427fc70de</t>
  </si>
  <si>
    <t>3f4378137025878a</t>
  </si>
  <si>
    <t>6d4de58711134bb3</t>
  </si>
  <si>
    <t>7aee95f799f2a157</t>
  </si>
  <si>
    <t>2c8a4eb7c26f84ae</t>
  </si>
  <si>
    <t>3c24b274dc8050b9</t>
  </si>
  <si>
    <t>6aa8ab56a13eff8e</t>
  </si>
  <si>
    <t>indeed</t>
  </si>
  <si>
    <t>23c895e4ccd739c76a</t>
  </si>
  <si>
    <t>5452bc8ddfeac9cf</t>
  </si>
  <si>
    <t>fdd44fad35d391c8</t>
  </si>
  <si>
    <t>a228c90490683514</t>
  </si>
  <si>
    <t>9c50829b2d72959e</t>
  </si>
  <si>
    <t>dc6b6acaec170f93</t>
  </si>
  <si>
    <t>548cf66a927f1fac</t>
  </si>
  <si>
    <t>e0b52f624a4fd1d8</t>
  </si>
  <si>
    <t>33b8065725a44049</t>
  </si>
  <si>
    <t>edbd2c268f55d656</t>
  </si>
  <si>
    <t>b7c916e5a46c3efe</t>
  </si>
  <si>
    <t>beb15112da305f8c</t>
  </si>
  <si>
    <t>42de2f4273988410</t>
  </si>
  <si>
    <t>3e648f1947f7f1d1</t>
  </si>
  <si>
    <t>434e872692ace2b9</t>
  </si>
  <si>
    <t>09cd0aa6fc25a063</t>
  </si>
  <si>
    <t>java</t>
  </si>
  <si>
    <t>python</t>
  </si>
  <si>
    <t>javascript</t>
  </si>
  <si>
    <t>precision 5</t>
  </si>
  <si>
    <t>precision 10</t>
  </si>
  <si>
    <t>precision 20</t>
  </si>
  <si>
    <t>match</t>
  </si>
  <si>
    <t>dcg 5</t>
  </si>
  <si>
    <t>dcg 10</t>
  </si>
  <si>
    <t>dcg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</si>
</sst>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F23"/>
    </sheetView>
  </sheetViews>
  <sheetFormatPr defaultRowHeight="15" x14ac:dyDescent="0.25"/>
  <cols>
    <col min="1" max="1" width="18.140625" customWidth="1"/>
    <col min="2" max="2" width="12.28515625" customWidth="1"/>
    <col min="4" max="4" width="11.42578125" customWidth="1"/>
    <col min="5" max="5" width="13.7109375" customWidth="1"/>
    <col min="6" max="6" width="20" customWidth="1"/>
  </cols>
  <sheetData>
    <row r="1" spans="1:6" x14ac:dyDescent="0.25">
      <c r="B1" t="s">
        <v>1</v>
      </c>
      <c r="C1" t="s">
        <v>0</v>
      </c>
      <c r="D1" t="s">
        <v>7</v>
      </c>
      <c r="E1" t="s">
        <v>8</v>
      </c>
      <c r="F1" t="s">
        <v>9</v>
      </c>
    </row>
    <row r="2" spans="1:6" x14ac:dyDescent="0.25">
      <c r="A2" t="s">
        <v>2</v>
      </c>
      <c r="B2">
        <v>1</v>
      </c>
      <c r="C2">
        <v>3</v>
      </c>
      <c r="D2">
        <f>2^C2-1</f>
        <v>7</v>
      </c>
      <c r="E2">
        <f>LOG(B2+1,2)</f>
        <v>1</v>
      </c>
      <c r="F2">
        <f>D2/E2</f>
        <v>7</v>
      </c>
    </row>
    <row r="3" spans="1:6" x14ac:dyDescent="0.25">
      <c r="A3" t="s">
        <v>4</v>
      </c>
      <c r="B3">
        <v>2</v>
      </c>
      <c r="C3">
        <v>3</v>
      </c>
      <c r="D3">
        <f t="shared" ref="D3:D21" si="0">2^C3-1</f>
        <v>7</v>
      </c>
      <c r="E3">
        <f t="shared" ref="E3:E21" si="1">LOG(B3+1,2)</f>
        <v>1.5849625007211563</v>
      </c>
      <c r="F3">
        <f t="shared" ref="F3:F21" si="2">D3/E3</f>
        <v>4.4165082750002016</v>
      </c>
    </row>
    <row r="4" spans="1:6" x14ac:dyDescent="0.25">
      <c r="A4" t="s">
        <v>51</v>
      </c>
      <c r="B4">
        <v>3</v>
      </c>
      <c r="C4">
        <v>2</v>
      </c>
      <c r="D4">
        <f t="shared" si="0"/>
        <v>3</v>
      </c>
      <c r="E4">
        <f t="shared" si="1"/>
        <v>2</v>
      </c>
      <c r="F4">
        <f t="shared" si="2"/>
        <v>1.5</v>
      </c>
    </row>
    <row r="5" spans="1:6" x14ac:dyDescent="0.25">
      <c r="A5" s="1" t="s">
        <v>52</v>
      </c>
      <c r="B5">
        <v>4</v>
      </c>
      <c r="C5">
        <v>1</v>
      </c>
      <c r="D5">
        <f t="shared" si="0"/>
        <v>1</v>
      </c>
      <c r="E5">
        <f t="shared" si="1"/>
        <v>2.3219280948873622</v>
      </c>
      <c r="F5">
        <f t="shared" si="2"/>
        <v>0.43067655807339306</v>
      </c>
    </row>
    <row r="6" spans="1:6" x14ac:dyDescent="0.25">
      <c r="A6" t="s">
        <v>53</v>
      </c>
      <c r="B6">
        <v>5</v>
      </c>
      <c r="C6">
        <v>1</v>
      </c>
      <c r="D6">
        <f t="shared" si="0"/>
        <v>1</v>
      </c>
      <c r="E6">
        <f t="shared" si="1"/>
        <v>2.5849625007211561</v>
      </c>
      <c r="F6">
        <f t="shared" si="2"/>
        <v>0.38685280723454163</v>
      </c>
    </row>
    <row r="7" spans="1:6" x14ac:dyDescent="0.25">
      <c r="A7" t="s">
        <v>54</v>
      </c>
      <c r="B7">
        <v>6</v>
      </c>
      <c r="C7">
        <v>1</v>
      </c>
      <c r="D7">
        <f t="shared" si="0"/>
        <v>1</v>
      </c>
      <c r="E7">
        <f t="shared" si="1"/>
        <v>2.8073549220576042</v>
      </c>
      <c r="F7">
        <f t="shared" si="2"/>
        <v>0.35620718710802218</v>
      </c>
    </row>
    <row r="8" spans="1:6" x14ac:dyDescent="0.25">
      <c r="A8" t="s">
        <v>55</v>
      </c>
      <c r="B8">
        <v>7</v>
      </c>
      <c r="C8">
        <v>1</v>
      </c>
      <c r="D8">
        <f t="shared" si="0"/>
        <v>1</v>
      </c>
      <c r="E8">
        <f t="shared" si="1"/>
        <v>3</v>
      </c>
      <c r="F8">
        <f t="shared" si="2"/>
        <v>0.33333333333333331</v>
      </c>
    </row>
    <row r="9" spans="1:6" x14ac:dyDescent="0.25">
      <c r="A9" t="s">
        <v>14</v>
      </c>
      <c r="B9">
        <v>8</v>
      </c>
      <c r="C9">
        <v>3</v>
      </c>
      <c r="D9">
        <f t="shared" si="0"/>
        <v>7</v>
      </c>
      <c r="E9">
        <f t="shared" si="1"/>
        <v>3.1699250014423126</v>
      </c>
      <c r="F9">
        <f t="shared" si="2"/>
        <v>2.2082541375001008</v>
      </c>
    </row>
    <row r="10" spans="1:6" x14ac:dyDescent="0.25">
      <c r="A10" t="s">
        <v>56</v>
      </c>
      <c r="B10">
        <v>9</v>
      </c>
      <c r="C10">
        <v>1</v>
      </c>
      <c r="D10">
        <f t="shared" si="0"/>
        <v>1</v>
      </c>
      <c r="E10">
        <f t="shared" si="1"/>
        <v>3.3219280948873626</v>
      </c>
      <c r="F10">
        <f t="shared" si="2"/>
        <v>0.30102999566398114</v>
      </c>
    </row>
    <row r="11" spans="1:6" x14ac:dyDescent="0.25">
      <c r="A11" t="s">
        <v>57</v>
      </c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6" x14ac:dyDescent="0.25">
      <c r="A12" t="s">
        <v>58</v>
      </c>
      <c r="B12">
        <v>11</v>
      </c>
      <c r="C12">
        <v>1</v>
      </c>
      <c r="D12">
        <f t="shared" si="0"/>
        <v>1</v>
      </c>
      <c r="E12">
        <f t="shared" si="1"/>
        <v>3.5849625007211565</v>
      </c>
      <c r="F12">
        <f t="shared" si="2"/>
        <v>0.27894294565112981</v>
      </c>
    </row>
    <row r="13" spans="1:6" x14ac:dyDescent="0.25">
      <c r="A13" t="s">
        <v>59</v>
      </c>
      <c r="B13">
        <v>12</v>
      </c>
      <c r="C13">
        <v>1</v>
      </c>
      <c r="D13">
        <f t="shared" si="0"/>
        <v>1</v>
      </c>
      <c r="E13">
        <f t="shared" si="1"/>
        <v>3.7004397181410922</v>
      </c>
      <c r="F13">
        <f t="shared" si="2"/>
        <v>0.27023815442731974</v>
      </c>
    </row>
    <row r="14" spans="1:6" x14ac:dyDescent="0.25">
      <c r="A14" t="s">
        <v>60</v>
      </c>
      <c r="B14">
        <v>13</v>
      </c>
      <c r="C14">
        <v>2</v>
      </c>
      <c r="D14">
        <f t="shared" si="0"/>
        <v>3</v>
      </c>
      <c r="E14">
        <f t="shared" si="1"/>
        <v>3.8073549220576037</v>
      </c>
      <c r="F14">
        <f t="shared" si="2"/>
        <v>0.78794860511158071</v>
      </c>
    </row>
    <row r="15" spans="1:6" x14ac:dyDescent="0.25">
      <c r="A15" t="s">
        <v>61</v>
      </c>
      <c r="B15">
        <v>14</v>
      </c>
      <c r="C15">
        <v>1</v>
      </c>
      <c r="D15">
        <f t="shared" si="0"/>
        <v>1</v>
      </c>
      <c r="E15">
        <f t="shared" si="1"/>
        <v>3.9068905956085187</v>
      </c>
      <c r="F15">
        <f t="shared" si="2"/>
        <v>0.2559580248098155</v>
      </c>
    </row>
    <row r="16" spans="1:6" x14ac:dyDescent="0.25">
      <c r="A16" t="s">
        <v>62</v>
      </c>
      <c r="B16">
        <v>15</v>
      </c>
      <c r="C16">
        <v>1</v>
      </c>
      <c r="D16">
        <f t="shared" si="0"/>
        <v>1</v>
      </c>
      <c r="E16">
        <f t="shared" si="1"/>
        <v>4</v>
      </c>
      <c r="F16">
        <f t="shared" si="2"/>
        <v>0.25</v>
      </c>
    </row>
    <row r="17" spans="1:6" x14ac:dyDescent="0.25">
      <c r="A17" t="s">
        <v>63</v>
      </c>
      <c r="B17">
        <v>16</v>
      </c>
      <c r="C17">
        <v>1</v>
      </c>
      <c r="D17">
        <f t="shared" si="0"/>
        <v>1</v>
      </c>
      <c r="E17">
        <f t="shared" si="1"/>
        <v>4.08746284125034</v>
      </c>
      <c r="F17">
        <f t="shared" si="2"/>
        <v>0.24465054211822598</v>
      </c>
    </row>
    <row r="18" spans="1:6" x14ac:dyDescent="0.25">
      <c r="A18" t="s">
        <v>64</v>
      </c>
      <c r="B18">
        <v>17</v>
      </c>
      <c r="C18">
        <v>2</v>
      </c>
      <c r="D18">
        <f t="shared" si="0"/>
        <v>3</v>
      </c>
      <c r="E18">
        <f t="shared" si="1"/>
        <v>4.1699250014423122</v>
      </c>
      <c r="F18">
        <f t="shared" si="2"/>
        <v>0.71943739970439435</v>
      </c>
    </row>
    <row r="19" spans="1:6" x14ac:dyDescent="0.25">
      <c r="A19" t="s">
        <v>65</v>
      </c>
      <c r="B19">
        <v>18</v>
      </c>
      <c r="C19">
        <v>2</v>
      </c>
      <c r="D19">
        <f t="shared" si="0"/>
        <v>3</v>
      </c>
      <c r="E19">
        <f t="shared" si="1"/>
        <v>4.2479275134435852</v>
      </c>
      <c r="F19">
        <f t="shared" si="2"/>
        <v>0.70622674009991471</v>
      </c>
    </row>
    <row r="20" spans="1:6" x14ac:dyDescent="0.25">
      <c r="A20" t="s">
        <v>66</v>
      </c>
      <c r="B20">
        <v>19</v>
      </c>
      <c r="C20">
        <v>3</v>
      </c>
      <c r="D20">
        <f t="shared" si="0"/>
        <v>7</v>
      </c>
      <c r="E20">
        <f t="shared" si="1"/>
        <v>4.3219280948873626</v>
      </c>
      <c r="F20">
        <f t="shared" si="2"/>
        <v>1.6196474921183142</v>
      </c>
    </row>
    <row r="21" spans="1:6" x14ac:dyDescent="0.25">
      <c r="A21" t="s">
        <v>67</v>
      </c>
      <c r="B21">
        <v>20</v>
      </c>
      <c r="C21">
        <v>2</v>
      </c>
      <c r="D21">
        <f t="shared" si="0"/>
        <v>3</v>
      </c>
      <c r="E21">
        <f t="shared" si="1"/>
        <v>4.3923174227787607</v>
      </c>
      <c r="F21">
        <f t="shared" si="2"/>
        <v>0.68301074609085888</v>
      </c>
    </row>
    <row r="23" spans="1:6" x14ac:dyDescent="0.25">
      <c r="F23">
        <f>SUM(F2:F22)</f>
        <v>23.616117422998791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11" sqref="F11:F21"/>
    </sheetView>
  </sheetViews>
  <sheetFormatPr defaultRowHeight="15" x14ac:dyDescent="0.25"/>
  <cols>
    <col min="1" max="1" width="20.7109375" customWidth="1"/>
    <col min="2" max="2" width="12.42578125" customWidth="1"/>
    <col min="4" max="4" width="15.7109375" customWidth="1"/>
    <col min="5" max="5" width="19.7109375" customWidth="1"/>
    <col min="6" max="6" width="23.140625" customWidth="1"/>
  </cols>
  <sheetData>
    <row r="1" spans="1:6" x14ac:dyDescent="0.25">
      <c r="B1" t="s">
        <v>1</v>
      </c>
      <c r="C1" t="s">
        <v>0</v>
      </c>
      <c r="D1" t="s">
        <v>7</v>
      </c>
      <c r="E1" t="s">
        <v>8</v>
      </c>
      <c r="F1" t="s">
        <v>9</v>
      </c>
    </row>
    <row r="2" spans="1:6" x14ac:dyDescent="0.25">
      <c r="A2" t="s">
        <v>10</v>
      </c>
      <c r="B2">
        <v>1</v>
      </c>
      <c r="C2">
        <v>4</v>
      </c>
      <c r="D2">
        <f>2^C2-1</f>
        <v>15</v>
      </c>
      <c r="E2">
        <f>LOG(B2+1,2)</f>
        <v>1</v>
      </c>
      <c r="F2">
        <f>D2/E2</f>
        <v>15</v>
      </c>
    </row>
    <row r="3" spans="1:6" x14ac:dyDescent="0.25">
      <c r="A3" t="s">
        <v>11</v>
      </c>
      <c r="B3">
        <v>2</v>
      </c>
      <c r="C3">
        <v>2</v>
      </c>
      <c r="D3">
        <f t="shared" ref="D3:D21" si="0">2^C3-1</f>
        <v>3</v>
      </c>
      <c r="E3">
        <f t="shared" ref="E3:E21" si="1">LOG(B3+1,2)</f>
        <v>1.5849625007211563</v>
      </c>
      <c r="F3">
        <f t="shared" ref="F3:F21" si="2">D3/E3</f>
        <v>1.8927892607143721</v>
      </c>
    </row>
    <row r="4" spans="1:6" x14ac:dyDescent="0.25">
      <c r="A4" t="s">
        <v>12</v>
      </c>
      <c r="B4">
        <v>3</v>
      </c>
      <c r="C4">
        <v>3</v>
      </c>
      <c r="D4">
        <f t="shared" si="0"/>
        <v>7</v>
      </c>
      <c r="E4">
        <f t="shared" si="1"/>
        <v>2</v>
      </c>
      <c r="F4">
        <f t="shared" si="2"/>
        <v>3.5</v>
      </c>
    </row>
    <row r="5" spans="1:6" x14ac:dyDescent="0.25">
      <c r="A5" s="1" t="s">
        <v>13</v>
      </c>
      <c r="B5">
        <v>4</v>
      </c>
      <c r="C5">
        <v>2</v>
      </c>
      <c r="D5">
        <f t="shared" si="0"/>
        <v>3</v>
      </c>
      <c r="E5">
        <f t="shared" si="1"/>
        <v>2.3219280948873622</v>
      </c>
      <c r="F5">
        <f t="shared" si="2"/>
        <v>1.2920296742201793</v>
      </c>
    </row>
    <row r="6" spans="1:6" x14ac:dyDescent="0.25">
      <c r="A6" t="s">
        <v>14</v>
      </c>
      <c r="B6">
        <v>5</v>
      </c>
      <c r="C6">
        <v>3</v>
      </c>
      <c r="D6">
        <f t="shared" si="0"/>
        <v>7</v>
      </c>
      <c r="E6">
        <f t="shared" si="1"/>
        <v>2.5849625007211561</v>
      </c>
      <c r="F6">
        <f t="shared" si="2"/>
        <v>2.7079696506417914</v>
      </c>
    </row>
    <row r="7" spans="1:6" x14ac:dyDescent="0.25">
      <c r="A7" t="s">
        <v>15</v>
      </c>
      <c r="B7">
        <v>6</v>
      </c>
      <c r="C7">
        <v>2</v>
      </c>
      <c r="D7">
        <f t="shared" si="0"/>
        <v>3</v>
      </c>
      <c r="E7">
        <f t="shared" si="1"/>
        <v>2.8073549220576042</v>
      </c>
      <c r="F7">
        <f t="shared" si="2"/>
        <v>1.0686215613240666</v>
      </c>
    </row>
    <row r="8" spans="1:6" x14ac:dyDescent="0.25">
      <c r="A8" t="s">
        <v>16</v>
      </c>
      <c r="B8">
        <v>7</v>
      </c>
      <c r="C8">
        <v>1</v>
      </c>
      <c r="D8">
        <f t="shared" si="0"/>
        <v>1</v>
      </c>
      <c r="E8">
        <f t="shared" si="1"/>
        <v>3</v>
      </c>
      <c r="F8">
        <f t="shared" si="2"/>
        <v>0.33333333333333331</v>
      </c>
    </row>
    <row r="9" spans="1:6" x14ac:dyDescent="0.25">
      <c r="A9" t="s">
        <v>17</v>
      </c>
      <c r="B9">
        <v>8</v>
      </c>
      <c r="C9">
        <v>2</v>
      </c>
      <c r="D9">
        <f t="shared" si="0"/>
        <v>3</v>
      </c>
      <c r="E9">
        <f t="shared" si="1"/>
        <v>3.1699250014423126</v>
      </c>
      <c r="F9">
        <f t="shared" si="2"/>
        <v>0.94639463035718607</v>
      </c>
    </row>
    <row r="10" spans="1:6" x14ac:dyDescent="0.25">
      <c r="A10" t="s">
        <v>18</v>
      </c>
      <c r="B10">
        <v>9</v>
      </c>
      <c r="C10">
        <v>2</v>
      </c>
      <c r="D10">
        <f t="shared" si="0"/>
        <v>3</v>
      </c>
      <c r="E10">
        <f t="shared" si="1"/>
        <v>3.3219280948873626</v>
      </c>
      <c r="F10">
        <f t="shared" si="2"/>
        <v>0.90308998699194354</v>
      </c>
    </row>
    <row r="11" spans="1:6" x14ac:dyDescent="0.25">
      <c r="A11" t="s">
        <v>19</v>
      </c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6" x14ac:dyDescent="0.25">
      <c r="A12" t="s">
        <v>20</v>
      </c>
      <c r="B12">
        <v>11</v>
      </c>
      <c r="C12">
        <v>1</v>
      </c>
      <c r="D12">
        <f t="shared" si="0"/>
        <v>1</v>
      </c>
      <c r="E12">
        <f t="shared" si="1"/>
        <v>3.5849625007211565</v>
      </c>
      <c r="F12">
        <f t="shared" si="2"/>
        <v>0.27894294565112981</v>
      </c>
    </row>
    <row r="13" spans="1:6" x14ac:dyDescent="0.25">
      <c r="A13" t="s">
        <v>21</v>
      </c>
      <c r="B13">
        <v>12</v>
      </c>
      <c r="C13">
        <v>2</v>
      </c>
      <c r="D13">
        <f t="shared" si="0"/>
        <v>3</v>
      </c>
      <c r="E13">
        <f t="shared" si="1"/>
        <v>3.7004397181410922</v>
      </c>
      <c r="F13">
        <f t="shared" si="2"/>
        <v>0.81071446328195917</v>
      </c>
    </row>
    <row r="14" spans="1:6" x14ac:dyDescent="0.25">
      <c r="A14" t="s">
        <v>2</v>
      </c>
      <c r="B14">
        <v>13</v>
      </c>
      <c r="C14">
        <v>3</v>
      </c>
      <c r="D14">
        <f t="shared" si="0"/>
        <v>7</v>
      </c>
      <c r="E14">
        <f t="shared" si="1"/>
        <v>3.8073549220576037</v>
      </c>
      <c r="F14">
        <f t="shared" si="2"/>
        <v>1.838546745260355</v>
      </c>
    </row>
    <row r="15" spans="1:6" x14ac:dyDescent="0.25">
      <c r="A15" t="s">
        <v>22</v>
      </c>
      <c r="B15">
        <v>14</v>
      </c>
      <c r="C15">
        <v>4</v>
      </c>
      <c r="D15">
        <f t="shared" si="0"/>
        <v>15</v>
      </c>
      <c r="E15">
        <f t="shared" si="1"/>
        <v>3.9068905956085187</v>
      </c>
      <c r="F15">
        <f t="shared" si="2"/>
        <v>3.8393703721472323</v>
      </c>
    </row>
    <row r="16" spans="1:6" x14ac:dyDescent="0.25">
      <c r="A16" t="s">
        <v>22</v>
      </c>
      <c r="B16">
        <v>15</v>
      </c>
      <c r="C16">
        <v>4</v>
      </c>
      <c r="D16">
        <f t="shared" si="0"/>
        <v>15</v>
      </c>
      <c r="E16">
        <f t="shared" si="1"/>
        <v>4</v>
      </c>
      <c r="F16">
        <f t="shared" si="2"/>
        <v>3.75</v>
      </c>
    </row>
    <row r="17" spans="1:6" x14ac:dyDescent="0.25">
      <c r="A17" t="s">
        <v>23</v>
      </c>
      <c r="B17">
        <v>16</v>
      </c>
      <c r="C17">
        <v>3</v>
      </c>
      <c r="D17">
        <f t="shared" si="0"/>
        <v>7</v>
      </c>
      <c r="E17">
        <f t="shared" si="1"/>
        <v>4.08746284125034</v>
      </c>
      <c r="F17">
        <f t="shared" si="2"/>
        <v>1.712553794827582</v>
      </c>
    </row>
    <row r="18" spans="1:6" x14ac:dyDescent="0.25">
      <c r="A18" s="1" t="s">
        <v>24</v>
      </c>
      <c r="B18">
        <v>17</v>
      </c>
      <c r="C18">
        <v>1</v>
      </c>
      <c r="D18">
        <f t="shared" si="0"/>
        <v>1</v>
      </c>
      <c r="E18">
        <f t="shared" si="1"/>
        <v>4.1699250014423122</v>
      </c>
      <c r="F18">
        <f t="shared" si="2"/>
        <v>0.23981246656813146</v>
      </c>
    </row>
    <row r="19" spans="1:6" x14ac:dyDescent="0.25">
      <c r="A19" s="1" t="s">
        <v>3</v>
      </c>
      <c r="B19">
        <v>18</v>
      </c>
      <c r="C19">
        <v>1</v>
      </c>
      <c r="D19">
        <f t="shared" si="0"/>
        <v>1</v>
      </c>
      <c r="E19">
        <f t="shared" si="1"/>
        <v>4.2479275134435852</v>
      </c>
      <c r="F19">
        <f t="shared" si="2"/>
        <v>0.23540891336663824</v>
      </c>
    </row>
    <row r="20" spans="1:6" x14ac:dyDescent="0.25">
      <c r="A20" t="s">
        <v>25</v>
      </c>
      <c r="B20">
        <v>19</v>
      </c>
      <c r="C20">
        <v>1</v>
      </c>
      <c r="D20">
        <f t="shared" si="0"/>
        <v>1</v>
      </c>
      <c r="E20">
        <f t="shared" si="1"/>
        <v>4.3219280948873626</v>
      </c>
      <c r="F20">
        <f t="shared" si="2"/>
        <v>0.23137821315975915</v>
      </c>
    </row>
    <row r="21" spans="1:6" x14ac:dyDescent="0.25">
      <c r="A21" t="s">
        <v>26</v>
      </c>
      <c r="B21">
        <v>20</v>
      </c>
      <c r="C21">
        <v>1</v>
      </c>
      <c r="D21">
        <f t="shared" si="0"/>
        <v>1</v>
      </c>
      <c r="E21">
        <f t="shared" si="1"/>
        <v>4.3923174227787607</v>
      </c>
      <c r="F21">
        <f t="shared" si="2"/>
        <v>0.22767024869695299</v>
      </c>
    </row>
    <row r="23" spans="1:6" x14ac:dyDescent="0.25">
      <c r="F23">
        <f>SUM(F2:F22)</f>
        <v>41.675820739496274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F23"/>
    </sheetView>
  </sheetViews>
  <sheetFormatPr defaultRowHeight="15" x14ac:dyDescent="0.25"/>
  <cols>
    <col min="1" max="1" width="23" customWidth="1"/>
    <col min="5" max="5" width="15.85546875" customWidth="1"/>
    <col min="6" max="6" width="21.7109375" customWidth="1"/>
  </cols>
  <sheetData>
    <row r="1" spans="1:6" x14ac:dyDescent="0.25">
      <c r="B1" t="s">
        <v>1</v>
      </c>
      <c r="C1" t="s">
        <v>0</v>
      </c>
      <c r="D1" t="s">
        <v>7</v>
      </c>
      <c r="E1" t="s">
        <v>8</v>
      </c>
      <c r="F1" t="s">
        <v>9</v>
      </c>
    </row>
    <row r="2" spans="1:6" x14ac:dyDescent="0.25">
      <c r="A2" t="s">
        <v>27</v>
      </c>
      <c r="B2">
        <v>1</v>
      </c>
      <c r="C2">
        <v>3</v>
      </c>
      <c r="D2">
        <f>2^C2-1</f>
        <v>7</v>
      </c>
      <c r="E2">
        <f>LOG(B2+1,2)</f>
        <v>1</v>
      </c>
      <c r="F2">
        <f>D2/E2</f>
        <v>7</v>
      </c>
    </row>
    <row r="3" spans="1:6" x14ac:dyDescent="0.25">
      <c r="A3" t="s">
        <v>28</v>
      </c>
      <c r="B3">
        <v>2</v>
      </c>
      <c r="C3">
        <v>2</v>
      </c>
      <c r="D3">
        <f t="shared" ref="D3:D21" si="0">2^C3-1</f>
        <v>3</v>
      </c>
      <c r="E3">
        <f t="shared" ref="E3:E21" si="1">LOG(B3+1,2)</f>
        <v>1.5849625007211563</v>
      </c>
      <c r="F3">
        <f t="shared" ref="F3:F21" si="2">D3/E3</f>
        <v>1.8927892607143721</v>
      </c>
    </row>
    <row r="4" spans="1:6" x14ac:dyDescent="0.25">
      <c r="A4" t="s">
        <v>29</v>
      </c>
      <c r="B4">
        <v>3</v>
      </c>
      <c r="C4">
        <v>3</v>
      </c>
      <c r="D4">
        <f t="shared" si="0"/>
        <v>7</v>
      </c>
      <c r="E4">
        <f t="shared" si="1"/>
        <v>2</v>
      </c>
      <c r="F4">
        <f t="shared" si="2"/>
        <v>3.5</v>
      </c>
    </row>
    <row r="5" spans="1:6" x14ac:dyDescent="0.25">
      <c r="A5" s="1" t="s">
        <v>30</v>
      </c>
      <c r="B5">
        <v>4</v>
      </c>
      <c r="C5">
        <v>2</v>
      </c>
      <c r="D5">
        <f t="shared" si="0"/>
        <v>3</v>
      </c>
      <c r="E5">
        <f t="shared" si="1"/>
        <v>2.3219280948873622</v>
      </c>
      <c r="F5">
        <f t="shared" si="2"/>
        <v>1.2920296742201793</v>
      </c>
    </row>
    <row r="6" spans="1:6" x14ac:dyDescent="0.25">
      <c r="A6" t="s">
        <v>31</v>
      </c>
      <c r="B6">
        <v>5</v>
      </c>
      <c r="C6">
        <v>3</v>
      </c>
      <c r="D6">
        <f t="shared" si="0"/>
        <v>7</v>
      </c>
      <c r="E6">
        <f t="shared" si="1"/>
        <v>2.5849625007211561</v>
      </c>
      <c r="F6">
        <f t="shared" si="2"/>
        <v>2.7079696506417914</v>
      </c>
    </row>
    <row r="7" spans="1:6" x14ac:dyDescent="0.25">
      <c r="A7" t="s">
        <v>32</v>
      </c>
      <c r="B7">
        <v>6</v>
      </c>
      <c r="C7">
        <v>2</v>
      </c>
      <c r="D7">
        <f t="shared" si="0"/>
        <v>3</v>
      </c>
      <c r="E7">
        <f t="shared" si="1"/>
        <v>2.8073549220576042</v>
      </c>
      <c r="F7">
        <f t="shared" si="2"/>
        <v>1.0686215613240666</v>
      </c>
    </row>
    <row r="8" spans="1:6" x14ac:dyDescent="0.25">
      <c r="A8" t="s">
        <v>33</v>
      </c>
      <c r="B8">
        <v>7</v>
      </c>
      <c r="C8">
        <v>3</v>
      </c>
      <c r="D8">
        <f t="shared" si="0"/>
        <v>7</v>
      </c>
      <c r="E8">
        <f t="shared" si="1"/>
        <v>3</v>
      </c>
      <c r="F8">
        <f t="shared" si="2"/>
        <v>2.3333333333333335</v>
      </c>
    </row>
    <row r="9" spans="1:6" x14ac:dyDescent="0.25">
      <c r="A9" t="s">
        <v>34</v>
      </c>
      <c r="B9">
        <v>8</v>
      </c>
      <c r="C9">
        <v>1</v>
      </c>
      <c r="D9">
        <f t="shared" si="0"/>
        <v>1</v>
      </c>
      <c r="E9">
        <f t="shared" si="1"/>
        <v>3.1699250014423126</v>
      </c>
      <c r="F9">
        <f t="shared" si="2"/>
        <v>0.31546487678572871</v>
      </c>
    </row>
    <row r="10" spans="1:6" x14ac:dyDescent="0.25">
      <c r="A10" t="s">
        <v>35</v>
      </c>
      <c r="B10">
        <v>9</v>
      </c>
      <c r="C10">
        <v>1</v>
      </c>
      <c r="D10">
        <f t="shared" si="0"/>
        <v>1</v>
      </c>
      <c r="E10">
        <f t="shared" si="1"/>
        <v>3.3219280948873626</v>
      </c>
      <c r="F10">
        <f t="shared" si="2"/>
        <v>0.30102999566398114</v>
      </c>
    </row>
    <row r="11" spans="1:6" x14ac:dyDescent="0.25">
      <c r="A11" t="s">
        <v>36</v>
      </c>
      <c r="B11">
        <v>10</v>
      </c>
      <c r="C11">
        <v>3</v>
      </c>
      <c r="D11">
        <f t="shared" si="0"/>
        <v>7</v>
      </c>
      <c r="E11">
        <f t="shared" si="1"/>
        <v>3.4594316186372978</v>
      </c>
      <c r="F11">
        <f t="shared" si="2"/>
        <v>2.0234537842252149</v>
      </c>
    </row>
    <row r="12" spans="1:6" x14ac:dyDescent="0.25">
      <c r="A12" t="s">
        <v>37</v>
      </c>
      <c r="B12">
        <v>11</v>
      </c>
      <c r="C12">
        <v>2</v>
      </c>
      <c r="D12">
        <f t="shared" si="0"/>
        <v>3</v>
      </c>
      <c r="E12">
        <f t="shared" si="1"/>
        <v>3.5849625007211565</v>
      </c>
      <c r="F12">
        <f t="shared" si="2"/>
        <v>0.8368288369533895</v>
      </c>
    </row>
    <row r="13" spans="1:6" x14ac:dyDescent="0.25">
      <c r="A13" t="s">
        <v>38</v>
      </c>
      <c r="B13">
        <v>12</v>
      </c>
      <c r="C13">
        <v>3</v>
      </c>
      <c r="D13">
        <f t="shared" si="0"/>
        <v>7</v>
      </c>
      <c r="E13">
        <f t="shared" si="1"/>
        <v>3.7004397181410922</v>
      </c>
      <c r="F13">
        <f t="shared" si="2"/>
        <v>1.8916670809912381</v>
      </c>
    </row>
    <row r="14" spans="1:6" x14ac:dyDescent="0.25">
      <c r="A14" t="s">
        <v>39</v>
      </c>
      <c r="B14">
        <v>13</v>
      </c>
      <c r="C14">
        <v>4</v>
      </c>
      <c r="D14">
        <f t="shared" si="0"/>
        <v>15</v>
      </c>
      <c r="E14">
        <f t="shared" si="1"/>
        <v>3.8073549220576037</v>
      </c>
      <c r="F14">
        <f t="shared" si="2"/>
        <v>3.9397430255579038</v>
      </c>
    </row>
    <row r="15" spans="1:6" x14ac:dyDescent="0.25">
      <c r="A15" t="s">
        <v>40</v>
      </c>
      <c r="B15">
        <v>14</v>
      </c>
      <c r="C15">
        <v>2</v>
      </c>
      <c r="D15">
        <f t="shared" si="0"/>
        <v>3</v>
      </c>
      <c r="E15">
        <f t="shared" si="1"/>
        <v>3.9068905956085187</v>
      </c>
      <c r="F15">
        <f t="shared" si="2"/>
        <v>0.76787407442944644</v>
      </c>
    </row>
    <row r="16" spans="1:6" x14ac:dyDescent="0.25">
      <c r="A16" t="s">
        <v>41</v>
      </c>
      <c r="B16">
        <v>15</v>
      </c>
      <c r="C16">
        <v>2</v>
      </c>
      <c r="D16">
        <f t="shared" si="0"/>
        <v>3</v>
      </c>
      <c r="E16">
        <f t="shared" si="1"/>
        <v>4</v>
      </c>
      <c r="F16">
        <f t="shared" si="2"/>
        <v>0.75</v>
      </c>
    </row>
    <row r="17" spans="1:6" x14ac:dyDescent="0.25">
      <c r="A17" t="s">
        <v>42</v>
      </c>
      <c r="B17">
        <v>16</v>
      </c>
      <c r="C17">
        <v>3</v>
      </c>
      <c r="D17">
        <f>2^C17-D20</f>
        <v>5</v>
      </c>
      <c r="E17">
        <f t="shared" si="1"/>
        <v>4.08746284125034</v>
      </c>
      <c r="F17">
        <f t="shared" si="2"/>
        <v>1.2232527105911299</v>
      </c>
    </row>
    <row r="18" spans="1:6" x14ac:dyDescent="0.25">
      <c r="A18" s="1" t="s">
        <v>43</v>
      </c>
      <c r="B18">
        <v>17</v>
      </c>
      <c r="C18">
        <v>2</v>
      </c>
      <c r="D18">
        <f t="shared" si="0"/>
        <v>3</v>
      </c>
      <c r="E18">
        <f t="shared" si="1"/>
        <v>4.1699250014423122</v>
      </c>
      <c r="F18">
        <f t="shared" si="2"/>
        <v>0.71943739970439435</v>
      </c>
    </row>
    <row r="19" spans="1:6" x14ac:dyDescent="0.25">
      <c r="A19" s="1" t="s">
        <v>44</v>
      </c>
      <c r="B19">
        <v>18</v>
      </c>
      <c r="C19">
        <v>2</v>
      </c>
      <c r="D19">
        <f t="shared" si="0"/>
        <v>3</v>
      </c>
      <c r="E19">
        <f t="shared" si="1"/>
        <v>4.2479275134435852</v>
      </c>
      <c r="F19">
        <f t="shared" si="2"/>
        <v>0.70622674009991471</v>
      </c>
    </row>
    <row r="20" spans="1:6" x14ac:dyDescent="0.25">
      <c r="A20" t="s">
        <v>45</v>
      </c>
      <c r="B20">
        <v>19</v>
      </c>
      <c r="C20">
        <v>2</v>
      </c>
      <c r="D20">
        <f t="shared" si="0"/>
        <v>3</v>
      </c>
      <c r="E20">
        <f t="shared" si="1"/>
        <v>4.3219280948873626</v>
      </c>
      <c r="F20">
        <f t="shared" si="2"/>
        <v>0.69413463947927745</v>
      </c>
    </row>
    <row r="21" spans="1:6" x14ac:dyDescent="0.25">
      <c r="A21" t="s">
        <v>46</v>
      </c>
      <c r="B21">
        <v>20</v>
      </c>
      <c r="C21">
        <v>1</v>
      </c>
      <c r="D21">
        <f t="shared" si="0"/>
        <v>1</v>
      </c>
      <c r="E21">
        <f t="shared" si="1"/>
        <v>4.3923174227787607</v>
      </c>
      <c r="F21">
        <f t="shared" si="2"/>
        <v>0.22767024869695299</v>
      </c>
    </row>
    <row r="23" spans="1:6" x14ac:dyDescent="0.25">
      <c r="F23">
        <f>SUM(F2:F22)</f>
        <v>34.191526893412309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14" sqref="A14"/>
    </sheetView>
  </sheetViews>
  <sheetFormatPr defaultRowHeight="15" x14ac:dyDescent="0.25"/>
  <cols>
    <col min="1" max="1" width="22.7109375" customWidth="1"/>
    <col min="5" max="5" width="16.85546875" customWidth="1"/>
    <col min="6" max="6" width="25.42578125" customWidth="1"/>
  </cols>
  <sheetData>
    <row r="1" spans="1:6" x14ac:dyDescent="0.25">
      <c r="B1" t="s">
        <v>1</v>
      </c>
      <c r="C1" t="s">
        <v>0</v>
      </c>
      <c r="D1" t="s">
        <v>7</v>
      </c>
      <c r="E1" t="s">
        <v>8</v>
      </c>
      <c r="F1" t="s">
        <v>9</v>
      </c>
    </row>
    <row r="2" spans="1:6" x14ac:dyDescent="0.25">
      <c r="A2" t="s">
        <v>36</v>
      </c>
      <c r="B2">
        <v>1</v>
      </c>
      <c r="C2">
        <v>3</v>
      </c>
      <c r="D2">
        <f>2^C2-1</f>
        <v>7</v>
      </c>
      <c r="E2">
        <f>LOG(B2+1,2)</f>
        <v>1</v>
      </c>
      <c r="F2">
        <f>D2/E2</f>
        <v>7</v>
      </c>
    </row>
    <row r="3" spans="1:6" x14ac:dyDescent="0.25">
      <c r="A3" t="s">
        <v>29</v>
      </c>
      <c r="B3">
        <v>2</v>
      </c>
      <c r="C3">
        <v>3</v>
      </c>
      <c r="D3">
        <f t="shared" ref="D3:D21" si="0">2^C3-1</f>
        <v>7</v>
      </c>
      <c r="E3">
        <f t="shared" ref="E3:E21" si="1">LOG(B3+1,2)</f>
        <v>1.5849625007211563</v>
      </c>
      <c r="F3">
        <f t="shared" ref="F3:F21" si="2">D3/E3</f>
        <v>4.4165082750002016</v>
      </c>
    </row>
    <row r="4" spans="1:6" x14ac:dyDescent="0.25">
      <c r="A4" t="s">
        <v>33</v>
      </c>
      <c r="B4">
        <v>3</v>
      </c>
      <c r="C4">
        <v>3</v>
      </c>
      <c r="D4">
        <f t="shared" si="0"/>
        <v>7</v>
      </c>
      <c r="E4">
        <f t="shared" si="1"/>
        <v>2</v>
      </c>
      <c r="F4">
        <f t="shared" si="2"/>
        <v>3.5</v>
      </c>
    </row>
    <row r="5" spans="1:6" x14ac:dyDescent="0.25">
      <c r="A5" s="1" t="s">
        <v>27</v>
      </c>
      <c r="B5">
        <v>4</v>
      </c>
      <c r="C5">
        <v>3</v>
      </c>
      <c r="D5">
        <f t="shared" si="0"/>
        <v>7</v>
      </c>
      <c r="E5">
        <f t="shared" si="1"/>
        <v>2.3219280948873622</v>
      </c>
      <c r="F5">
        <f t="shared" si="2"/>
        <v>3.0147359065137516</v>
      </c>
    </row>
    <row r="6" spans="1:6" x14ac:dyDescent="0.25">
      <c r="A6" t="s">
        <v>47</v>
      </c>
      <c r="B6">
        <v>5</v>
      </c>
      <c r="C6">
        <v>2</v>
      </c>
      <c r="D6">
        <f t="shared" si="0"/>
        <v>3</v>
      </c>
      <c r="E6">
        <f t="shared" si="1"/>
        <v>2.5849625007211561</v>
      </c>
      <c r="F6">
        <f t="shared" si="2"/>
        <v>1.1605584217036249</v>
      </c>
    </row>
    <row r="7" spans="1:6" x14ac:dyDescent="0.25">
      <c r="A7" t="s">
        <v>48</v>
      </c>
      <c r="B7">
        <v>6</v>
      </c>
      <c r="C7">
        <v>1</v>
      </c>
      <c r="D7">
        <f t="shared" si="0"/>
        <v>1</v>
      </c>
      <c r="E7">
        <f t="shared" si="1"/>
        <v>2.8073549220576042</v>
      </c>
      <c r="F7">
        <f t="shared" si="2"/>
        <v>0.35620718710802218</v>
      </c>
    </row>
    <row r="8" spans="1:6" x14ac:dyDescent="0.25">
      <c r="A8" t="s">
        <v>49</v>
      </c>
      <c r="B8">
        <v>7</v>
      </c>
      <c r="C8">
        <v>1</v>
      </c>
      <c r="D8">
        <f t="shared" si="0"/>
        <v>1</v>
      </c>
      <c r="E8">
        <f t="shared" si="1"/>
        <v>3</v>
      </c>
      <c r="F8">
        <f t="shared" si="2"/>
        <v>0.33333333333333331</v>
      </c>
    </row>
    <row r="9" spans="1:6" x14ac:dyDescent="0.25">
      <c r="A9" t="s">
        <v>42</v>
      </c>
      <c r="B9">
        <v>8</v>
      </c>
      <c r="C9">
        <v>3</v>
      </c>
      <c r="D9">
        <f t="shared" si="0"/>
        <v>7</v>
      </c>
      <c r="E9">
        <f t="shared" si="1"/>
        <v>3.1699250014423126</v>
      </c>
      <c r="F9">
        <f t="shared" si="2"/>
        <v>2.2082541375001008</v>
      </c>
    </row>
    <row r="10" spans="1:6" x14ac:dyDescent="0.25">
      <c r="A10" t="s">
        <v>35</v>
      </c>
      <c r="B10">
        <v>9</v>
      </c>
      <c r="C10">
        <v>1</v>
      </c>
      <c r="D10">
        <f t="shared" si="0"/>
        <v>1</v>
      </c>
      <c r="E10">
        <f t="shared" si="1"/>
        <v>3.3219280948873626</v>
      </c>
      <c r="F10">
        <f t="shared" si="2"/>
        <v>0.30102999566398114</v>
      </c>
    </row>
    <row r="11" spans="1:6" x14ac:dyDescent="0.25">
      <c r="A11" t="s">
        <v>50</v>
      </c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6" x14ac:dyDescent="0.25">
      <c r="B12">
        <v>11</v>
      </c>
      <c r="C12">
        <v>2</v>
      </c>
      <c r="D12">
        <f t="shared" si="0"/>
        <v>3</v>
      </c>
      <c r="E12">
        <f t="shared" si="1"/>
        <v>3.5849625007211565</v>
      </c>
      <c r="F12">
        <f t="shared" si="2"/>
        <v>0.8368288369533895</v>
      </c>
    </row>
    <row r="13" spans="1:6" x14ac:dyDescent="0.25">
      <c r="B13">
        <v>12</v>
      </c>
      <c r="C13">
        <v>3</v>
      </c>
      <c r="D13">
        <f t="shared" si="0"/>
        <v>7</v>
      </c>
      <c r="E13">
        <f t="shared" si="1"/>
        <v>3.7004397181410922</v>
      </c>
      <c r="F13">
        <f t="shared" si="2"/>
        <v>1.8916670809912381</v>
      </c>
    </row>
    <row r="14" spans="1:6" x14ac:dyDescent="0.25">
      <c r="B14">
        <v>13</v>
      </c>
      <c r="C14">
        <v>4</v>
      </c>
      <c r="D14">
        <f t="shared" si="0"/>
        <v>15</v>
      </c>
      <c r="E14">
        <f t="shared" si="1"/>
        <v>3.8073549220576037</v>
      </c>
      <c r="F14">
        <f t="shared" si="2"/>
        <v>3.9397430255579038</v>
      </c>
    </row>
    <row r="15" spans="1:6" x14ac:dyDescent="0.25">
      <c r="B15">
        <v>14</v>
      </c>
      <c r="C15">
        <v>2</v>
      </c>
      <c r="D15">
        <f t="shared" si="0"/>
        <v>3</v>
      </c>
      <c r="E15">
        <f t="shared" si="1"/>
        <v>3.9068905956085187</v>
      </c>
      <c r="F15">
        <f t="shared" si="2"/>
        <v>0.76787407442944644</v>
      </c>
    </row>
    <row r="16" spans="1:6" x14ac:dyDescent="0.25">
      <c r="B16">
        <v>15</v>
      </c>
      <c r="C16">
        <v>2</v>
      </c>
      <c r="D16">
        <f t="shared" si="0"/>
        <v>3</v>
      </c>
      <c r="E16">
        <f t="shared" si="1"/>
        <v>4</v>
      </c>
      <c r="F16">
        <f t="shared" si="2"/>
        <v>0.75</v>
      </c>
    </row>
    <row r="17" spans="1:6" x14ac:dyDescent="0.25">
      <c r="B17">
        <v>16</v>
      </c>
      <c r="C17">
        <v>3</v>
      </c>
      <c r="D17">
        <f>2^C17-D20</f>
        <v>5</v>
      </c>
      <c r="E17">
        <f t="shared" si="1"/>
        <v>4.08746284125034</v>
      </c>
      <c r="F17">
        <f t="shared" si="2"/>
        <v>1.2232527105911299</v>
      </c>
    </row>
    <row r="18" spans="1:6" x14ac:dyDescent="0.25">
      <c r="A18" s="1"/>
      <c r="B18">
        <v>17</v>
      </c>
      <c r="C18">
        <v>2</v>
      </c>
      <c r="D18">
        <f t="shared" si="0"/>
        <v>3</v>
      </c>
      <c r="E18">
        <f t="shared" si="1"/>
        <v>4.1699250014423122</v>
      </c>
      <c r="F18">
        <f t="shared" si="2"/>
        <v>0.71943739970439435</v>
      </c>
    </row>
    <row r="19" spans="1:6" x14ac:dyDescent="0.25">
      <c r="A19" s="1"/>
      <c r="B19">
        <v>18</v>
      </c>
      <c r="C19">
        <v>2</v>
      </c>
      <c r="D19">
        <f t="shared" si="0"/>
        <v>3</v>
      </c>
      <c r="E19">
        <f t="shared" si="1"/>
        <v>4.2479275134435852</v>
      </c>
      <c r="F19">
        <f t="shared" si="2"/>
        <v>0.70622674009991471</v>
      </c>
    </row>
    <row r="20" spans="1:6" x14ac:dyDescent="0.25">
      <c r="B20">
        <v>19</v>
      </c>
      <c r="C20">
        <v>2</v>
      </c>
      <c r="D20">
        <f t="shared" si="0"/>
        <v>3</v>
      </c>
      <c r="E20">
        <f t="shared" si="1"/>
        <v>4.3219280948873626</v>
      </c>
      <c r="F20">
        <f t="shared" si="2"/>
        <v>0.69413463947927745</v>
      </c>
    </row>
    <row r="21" spans="1:6" x14ac:dyDescent="0.25">
      <c r="B21">
        <v>20</v>
      </c>
      <c r="C21">
        <v>1</v>
      </c>
      <c r="D21">
        <f t="shared" si="0"/>
        <v>1</v>
      </c>
      <c r="E21">
        <f t="shared" si="1"/>
        <v>4.3923174227787607</v>
      </c>
      <c r="F21">
        <f t="shared" si="2"/>
        <v>0.22767024869695299</v>
      </c>
    </row>
    <row r="22" spans="1:6" x14ac:dyDescent="0.25">
      <c r="F22">
        <f>SUM(F2:F21)</f>
        <v>34.914656492280336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2" sqref="F2:F11"/>
    </sheetView>
  </sheetViews>
  <sheetFormatPr defaultRowHeight="15" x14ac:dyDescent="0.25"/>
  <cols>
    <col min="1" max="1" width="22.140625" customWidth="1"/>
    <col min="4" max="4" width="11.5703125" customWidth="1"/>
    <col min="5" max="5" width="14.42578125" customWidth="1"/>
    <col min="6" max="6" width="18.85546875" customWidth="1"/>
  </cols>
  <sheetData>
    <row r="1" spans="1:6" x14ac:dyDescent="0.25">
      <c r="B1" t="s">
        <v>1</v>
      </c>
      <c r="C1" t="s">
        <v>0</v>
      </c>
      <c r="D1" t="s">
        <v>7</v>
      </c>
      <c r="E1" t="s">
        <v>8</v>
      </c>
      <c r="F1" t="s">
        <v>9</v>
      </c>
    </row>
    <row r="2" spans="1:6" x14ac:dyDescent="0.25">
      <c r="A2" t="s">
        <v>68</v>
      </c>
      <c r="B2">
        <v>1</v>
      </c>
      <c r="C2">
        <v>3</v>
      </c>
      <c r="D2">
        <f>2^C2-1</f>
        <v>7</v>
      </c>
      <c r="E2">
        <f>LOG(B2+1,2)</f>
        <v>1</v>
      </c>
      <c r="F2">
        <f>D2/E2</f>
        <v>7</v>
      </c>
    </row>
    <row r="3" spans="1:6" x14ac:dyDescent="0.25">
      <c r="A3" t="s">
        <v>83</v>
      </c>
      <c r="B3">
        <v>2</v>
      </c>
      <c r="C3">
        <v>1</v>
      </c>
      <c r="D3">
        <f t="shared" ref="D3:D21" si="0">2^C3-1</f>
        <v>1</v>
      </c>
      <c r="E3">
        <f t="shared" ref="E3:E21" si="1">LOG(B3+1,2)</f>
        <v>1.5849625007211563</v>
      </c>
      <c r="F3">
        <f t="shared" ref="F3:F21" si="2">D3/E3</f>
        <v>0.63092975357145742</v>
      </c>
    </row>
    <row r="4" spans="1:6" x14ac:dyDescent="0.25">
      <c r="A4" t="s">
        <v>84</v>
      </c>
      <c r="B4">
        <v>3</v>
      </c>
      <c r="C4">
        <v>1</v>
      </c>
      <c r="D4">
        <f t="shared" si="0"/>
        <v>1</v>
      </c>
      <c r="E4">
        <f t="shared" si="1"/>
        <v>2</v>
      </c>
      <c r="F4">
        <f t="shared" si="2"/>
        <v>0.5</v>
      </c>
    </row>
    <row r="5" spans="1:6" x14ac:dyDescent="0.25">
      <c r="A5" s="1" t="s">
        <v>62</v>
      </c>
      <c r="B5">
        <v>4</v>
      </c>
      <c r="C5">
        <v>1</v>
      </c>
      <c r="D5">
        <f t="shared" si="0"/>
        <v>1</v>
      </c>
      <c r="E5">
        <f t="shared" si="1"/>
        <v>2.3219280948873622</v>
      </c>
      <c r="F5">
        <f t="shared" si="2"/>
        <v>0.43067655807339306</v>
      </c>
    </row>
    <row r="6" spans="1:6" x14ac:dyDescent="0.25">
      <c r="A6" t="s">
        <v>85</v>
      </c>
      <c r="B6">
        <v>5</v>
      </c>
      <c r="C6">
        <v>3</v>
      </c>
      <c r="D6">
        <f t="shared" si="0"/>
        <v>7</v>
      </c>
      <c r="E6">
        <f t="shared" si="1"/>
        <v>2.5849625007211561</v>
      </c>
      <c r="F6">
        <f t="shared" si="2"/>
        <v>2.7079696506417914</v>
      </c>
    </row>
    <row r="7" spans="1:6" x14ac:dyDescent="0.25">
      <c r="A7" t="s">
        <v>6</v>
      </c>
      <c r="B7">
        <v>6</v>
      </c>
      <c r="C7">
        <v>1</v>
      </c>
      <c r="D7">
        <f t="shared" si="0"/>
        <v>1</v>
      </c>
      <c r="E7">
        <f t="shared" si="1"/>
        <v>2.8073549220576042</v>
      </c>
      <c r="F7">
        <f t="shared" si="2"/>
        <v>0.35620718710802218</v>
      </c>
    </row>
    <row r="8" spans="1:6" x14ac:dyDescent="0.25">
      <c r="A8" t="s">
        <v>61</v>
      </c>
      <c r="B8">
        <v>7</v>
      </c>
      <c r="C8">
        <v>1</v>
      </c>
      <c r="D8">
        <f t="shared" si="0"/>
        <v>1</v>
      </c>
      <c r="E8">
        <f t="shared" si="1"/>
        <v>3</v>
      </c>
      <c r="F8">
        <f t="shared" si="2"/>
        <v>0.33333333333333331</v>
      </c>
    </row>
    <row r="9" spans="1:6" x14ac:dyDescent="0.25">
      <c r="A9" t="s">
        <v>53</v>
      </c>
      <c r="B9">
        <v>8</v>
      </c>
      <c r="C9">
        <v>1</v>
      </c>
      <c r="D9">
        <f t="shared" si="0"/>
        <v>1</v>
      </c>
      <c r="E9">
        <f t="shared" si="1"/>
        <v>3.1699250014423126</v>
      </c>
      <c r="F9">
        <f t="shared" si="2"/>
        <v>0.31546487678572871</v>
      </c>
    </row>
    <row r="10" spans="1:6" x14ac:dyDescent="0.25">
      <c r="A10" t="s">
        <v>56</v>
      </c>
      <c r="B10">
        <v>9</v>
      </c>
      <c r="C10">
        <v>1</v>
      </c>
      <c r="D10">
        <f t="shared" si="0"/>
        <v>1</v>
      </c>
      <c r="E10">
        <f t="shared" si="1"/>
        <v>3.3219280948873626</v>
      </c>
      <c r="F10">
        <f t="shared" si="2"/>
        <v>0.30102999566398114</v>
      </c>
    </row>
    <row r="11" spans="1:6" x14ac:dyDescent="0.25">
      <c r="A11" t="s">
        <v>86</v>
      </c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6" x14ac:dyDescent="0.25">
      <c r="A12" t="s">
        <v>64</v>
      </c>
      <c r="B12">
        <v>11</v>
      </c>
      <c r="C12">
        <v>1</v>
      </c>
      <c r="D12">
        <f t="shared" si="0"/>
        <v>1</v>
      </c>
      <c r="E12">
        <f t="shared" si="1"/>
        <v>3.5849625007211565</v>
      </c>
      <c r="F12">
        <f t="shared" si="2"/>
        <v>0.27894294565112981</v>
      </c>
    </row>
    <row r="13" spans="1:6" x14ac:dyDescent="0.25">
      <c r="A13" t="s">
        <v>70</v>
      </c>
      <c r="B13">
        <v>12</v>
      </c>
      <c r="C13">
        <v>1</v>
      </c>
      <c r="D13">
        <f t="shared" si="0"/>
        <v>1</v>
      </c>
      <c r="E13">
        <f t="shared" si="1"/>
        <v>3.7004397181410922</v>
      </c>
      <c r="F13">
        <f t="shared" si="2"/>
        <v>0.27023815442731974</v>
      </c>
    </row>
    <row r="14" spans="1:6" x14ac:dyDescent="0.25">
      <c r="A14" t="s">
        <v>87</v>
      </c>
      <c r="B14">
        <v>13</v>
      </c>
      <c r="C14">
        <v>1</v>
      </c>
      <c r="D14">
        <f t="shared" si="0"/>
        <v>1</v>
      </c>
      <c r="E14">
        <f t="shared" si="1"/>
        <v>3.8073549220576037</v>
      </c>
      <c r="F14">
        <f t="shared" si="2"/>
        <v>0.26264953503719357</v>
      </c>
    </row>
    <row r="15" spans="1:6" x14ac:dyDescent="0.25">
      <c r="A15" t="s">
        <v>88</v>
      </c>
      <c r="B15">
        <v>14</v>
      </c>
      <c r="C15">
        <v>1</v>
      </c>
      <c r="D15">
        <f t="shared" si="0"/>
        <v>1</v>
      </c>
      <c r="E15">
        <f t="shared" si="1"/>
        <v>3.9068905956085187</v>
      </c>
      <c r="F15">
        <f t="shared" si="2"/>
        <v>0.2559580248098155</v>
      </c>
    </row>
    <row r="16" spans="1:6" x14ac:dyDescent="0.25">
      <c r="A16" t="s">
        <v>11</v>
      </c>
      <c r="B16">
        <v>15</v>
      </c>
      <c r="C16">
        <v>2</v>
      </c>
      <c r="D16">
        <f t="shared" si="0"/>
        <v>3</v>
      </c>
      <c r="E16">
        <f t="shared" si="1"/>
        <v>4</v>
      </c>
      <c r="F16">
        <f t="shared" si="2"/>
        <v>0.75</v>
      </c>
    </row>
    <row r="17" spans="1:6" x14ac:dyDescent="0.25">
      <c r="A17" t="s">
        <v>17</v>
      </c>
      <c r="B17">
        <v>16</v>
      </c>
      <c r="C17">
        <v>1</v>
      </c>
      <c r="D17">
        <f t="shared" si="0"/>
        <v>1</v>
      </c>
      <c r="E17">
        <f t="shared" si="1"/>
        <v>4.08746284125034</v>
      </c>
      <c r="F17">
        <f t="shared" si="2"/>
        <v>0.24465054211822598</v>
      </c>
    </row>
    <row r="18" spans="1:6" x14ac:dyDescent="0.25">
      <c r="A18" t="s">
        <v>89</v>
      </c>
      <c r="B18">
        <v>17</v>
      </c>
      <c r="C18">
        <v>1</v>
      </c>
      <c r="D18">
        <f t="shared" si="0"/>
        <v>1</v>
      </c>
      <c r="E18">
        <f t="shared" si="1"/>
        <v>4.1699250014423122</v>
      </c>
      <c r="F18">
        <f t="shared" si="2"/>
        <v>0.23981246656813146</v>
      </c>
    </row>
    <row r="19" spans="1:6" x14ac:dyDescent="0.25">
      <c r="A19" t="s">
        <v>73</v>
      </c>
      <c r="B19">
        <v>18</v>
      </c>
      <c r="C19">
        <v>1</v>
      </c>
      <c r="D19">
        <f t="shared" si="0"/>
        <v>1</v>
      </c>
      <c r="E19">
        <f t="shared" si="1"/>
        <v>4.2479275134435852</v>
      </c>
      <c r="F19">
        <f t="shared" si="2"/>
        <v>0.23540891336663824</v>
      </c>
    </row>
    <row r="20" spans="1:6" x14ac:dyDescent="0.25">
      <c r="A20" t="s">
        <v>90</v>
      </c>
      <c r="B20">
        <v>19</v>
      </c>
      <c r="C20">
        <v>1</v>
      </c>
      <c r="D20">
        <f t="shared" si="0"/>
        <v>1</v>
      </c>
      <c r="E20">
        <f t="shared" si="1"/>
        <v>4.3219280948873626</v>
      </c>
      <c r="F20">
        <f t="shared" si="2"/>
        <v>0.23137821315975915</v>
      </c>
    </row>
    <row r="21" spans="1:6" x14ac:dyDescent="0.25">
      <c r="A21" t="s">
        <v>91</v>
      </c>
      <c r="B21">
        <v>20</v>
      </c>
      <c r="C21">
        <v>1</v>
      </c>
      <c r="D21">
        <f t="shared" si="0"/>
        <v>1</v>
      </c>
      <c r="E21">
        <f t="shared" si="1"/>
        <v>4.3923174227787607</v>
      </c>
      <c r="F21">
        <f t="shared" si="2"/>
        <v>0.22767024869695299</v>
      </c>
    </row>
    <row r="23" spans="1:6" x14ac:dyDescent="0.25">
      <c r="F23">
        <f>SUM(F2:F22)</f>
        <v>16.439514877966541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2" sqref="C2:C6"/>
    </sheetView>
  </sheetViews>
  <sheetFormatPr defaultRowHeight="15" x14ac:dyDescent="0.25"/>
  <cols>
    <col min="1" max="1" width="18.42578125" customWidth="1"/>
    <col min="2" max="2" width="12.42578125" customWidth="1"/>
    <col min="3" max="3" width="11.28515625" customWidth="1"/>
    <col min="4" max="4" width="12.28515625" customWidth="1"/>
    <col min="5" max="5" width="20.140625" customWidth="1"/>
    <col min="6" max="6" width="17.85546875" customWidth="1"/>
  </cols>
  <sheetData>
    <row r="1" spans="1:6" x14ac:dyDescent="0.25">
      <c r="B1" t="s">
        <v>1</v>
      </c>
      <c r="C1" t="s">
        <v>0</v>
      </c>
      <c r="D1" t="s">
        <v>7</v>
      </c>
      <c r="E1" t="s">
        <v>8</v>
      </c>
      <c r="F1" t="s">
        <v>9</v>
      </c>
    </row>
    <row r="2" spans="1:6" x14ac:dyDescent="0.25">
      <c r="A2" t="s">
        <v>68</v>
      </c>
      <c r="B2">
        <v>1</v>
      </c>
      <c r="C2">
        <v>3</v>
      </c>
      <c r="D2">
        <f>2^C2-1</f>
        <v>7</v>
      </c>
      <c r="E2">
        <f>LOG(B2+1,2)</f>
        <v>1</v>
      </c>
      <c r="F2">
        <f>D2/E2</f>
        <v>7</v>
      </c>
    </row>
    <row r="3" spans="1:6" x14ac:dyDescent="0.25">
      <c r="A3" t="s">
        <v>11</v>
      </c>
      <c r="B3">
        <v>2</v>
      </c>
      <c r="C3">
        <v>2</v>
      </c>
      <c r="D3">
        <f t="shared" ref="D3:D21" si="0">2^C3-1</f>
        <v>3</v>
      </c>
      <c r="E3">
        <f t="shared" ref="E3:E21" si="1">LOG(B3+1,2)</f>
        <v>1.5849625007211563</v>
      </c>
      <c r="F3">
        <f t="shared" ref="F3:F11" si="2">D3/E3</f>
        <v>1.8927892607143721</v>
      </c>
    </row>
    <row r="4" spans="1:6" x14ac:dyDescent="0.25">
      <c r="A4" t="s">
        <v>69</v>
      </c>
      <c r="B4">
        <v>3</v>
      </c>
      <c r="C4">
        <v>1</v>
      </c>
      <c r="D4">
        <f t="shared" si="0"/>
        <v>1</v>
      </c>
      <c r="E4">
        <f t="shared" si="1"/>
        <v>2</v>
      </c>
      <c r="F4">
        <f t="shared" si="2"/>
        <v>0.5</v>
      </c>
    </row>
    <row r="5" spans="1:6" x14ac:dyDescent="0.25">
      <c r="A5" s="1" t="s">
        <v>70</v>
      </c>
      <c r="B5">
        <v>4</v>
      </c>
      <c r="C5">
        <v>1</v>
      </c>
      <c r="D5">
        <f t="shared" si="0"/>
        <v>1</v>
      </c>
      <c r="E5">
        <f t="shared" si="1"/>
        <v>2.3219280948873622</v>
      </c>
      <c r="F5">
        <f t="shared" si="2"/>
        <v>0.43067655807339306</v>
      </c>
    </row>
    <row r="6" spans="1:6" x14ac:dyDescent="0.25">
      <c r="A6" t="s">
        <v>71</v>
      </c>
      <c r="B6">
        <v>5</v>
      </c>
      <c r="C6">
        <v>2</v>
      </c>
      <c r="D6">
        <f t="shared" si="0"/>
        <v>3</v>
      </c>
      <c r="E6">
        <f t="shared" si="1"/>
        <v>2.5849625007211561</v>
      </c>
      <c r="F6">
        <f t="shared" si="2"/>
        <v>1.1605584217036249</v>
      </c>
    </row>
    <row r="7" spans="1:6" x14ac:dyDescent="0.25">
      <c r="A7" t="s">
        <v>72</v>
      </c>
      <c r="B7">
        <v>6</v>
      </c>
      <c r="C7">
        <v>1</v>
      </c>
      <c r="D7">
        <f t="shared" si="0"/>
        <v>1</v>
      </c>
      <c r="E7">
        <f t="shared" si="1"/>
        <v>2.8073549220576042</v>
      </c>
      <c r="F7">
        <f t="shared" si="2"/>
        <v>0.35620718710802218</v>
      </c>
    </row>
    <row r="8" spans="1:6" x14ac:dyDescent="0.25">
      <c r="A8" t="s">
        <v>73</v>
      </c>
      <c r="B8">
        <v>7</v>
      </c>
      <c r="C8">
        <v>3</v>
      </c>
      <c r="D8">
        <f t="shared" si="0"/>
        <v>7</v>
      </c>
      <c r="E8">
        <f t="shared" si="1"/>
        <v>3</v>
      </c>
      <c r="F8">
        <f t="shared" si="2"/>
        <v>2.3333333333333335</v>
      </c>
    </row>
    <row r="9" spans="1:6" x14ac:dyDescent="0.25">
      <c r="A9" t="s">
        <v>17</v>
      </c>
      <c r="B9">
        <v>8</v>
      </c>
      <c r="C9">
        <v>2</v>
      </c>
      <c r="D9">
        <f t="shared" si="0"/>
        <v>3</v>
      </c>
      <c r="E9">
        <f t="shared" si="1"/>
        <v>3.1699250014423126</v>
      </c>
      <c r="F9">
        <f t="shared" si="2"/>
        <v>0.94639463035718607</v>
      </c>
    </row>
    <row r="10" spans="1:6" x14ac:dyDescent="0.25">
      <c r="A10" t="s">
        <v>74</v>
      </c>
      <c r="B10">
        <v>9</v>
      </c>
      <c r="C10">
        <v>1</v>
      </c>
      <c r="D10">
        <f t="shared" si="0"/>
        <v>1</v>
      </c>
      <c r="E10">
        <f t="shared" si="1"/>
        <v>3.3219280948873626</v>
      </c>
      <c r="F10">
        <f t="shared" si="2"/>
        <v>0.30102999566398114</v>
      </c>
    </row>
    <row r="11" spans="1:6" x14ac:dyDescent="0.25">
      <c r="A11" t="s">
        <v>75</v>
      </c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6" x14ac:dyDescent="0.25">
      <c r="A12" t="s">
        <v>75</v>
      </c>
      <c r="B12">
        <v>11</v>
      </c>
      <c r="C12">
        <v>1</v>
      </c>
      <c r="D12">
        <f t="shared" si="0"/>
        <v>1</v>
      </c>
      <c r="E12">
        <f t="shared" si="1"/>
        <v>3.5849625007211565</v>
      </c>
      <c r="F12">
        <f t="shared" ref="F3:F21" si="3">D12/E12</f>
        <v>0.27894294565112981</v>
      </c>
    </row>
    <row r="13" spans="1:6" x14ac:dyDescent="0.25">
      <c r="A13" t="s">
        <v>76</v>
      </c>
      <c r="B13">
        <v>12</v>
      </c>
      <c r="C13">
        <v>1</v>
      </c>
      <c r="D13">
        <f t="shared" si="0"/>
        <v>1</v>
      </c>
      <c r="E13">
        <f t="shared" si="1"/>
        <v>3.7004397181410922</v>
      </c>
      <c r="F13">
        <f t="shared" si="3"/>
        <v>0.27023815442731974</v>
      </c>
    </row>
    <row r="14" spans="1:6" x14ac:dyDescent="0.25">
      <c r="A14" t="s">
        <v>77</v>
      </c>
      <c r="B14">
        <v>13</v>
      </c>
      <c r="C14">
        <v>1</v>
      </c>
      <c r="D14">
        <f t="shared" si="0"/>
        <v>1</v>
      </c>
      <c r="E14">
        <f t="shared" si="1"/>
        <v>3.8073549220576037</v>
      </c>
      <c r="F14">
        <f t="shared" si="3"/>
        <v>0.26264953503719357</v>
      </c>
    </row>
    <row r="15" spans="1:6" x14ac:dyDescent="0.25">
      <c r="A15" t="s">
        <v>78</v>
      </c>
      <c r="B15">
        <v>14</v>
      </c>
      <c r="C15">
        <v>1</v>
      </c>
      <c r="D15">
        <f t="shared" si="0"/>
        <v>1</v>
      </c>
      <c r="E15">
        <f t="shared" si="1"/>
        <v>3.9068905956085187</v>
      </c>
      <c r="F15">
        <f t="shared" si="3"/>
        <v>0.2559580248098155</v>
      </c>
    </row>
    <row r="16" spans="1:6" x14ac:dyDescent="0.25">
      <c r="A16" t="s">
        <v>79</v>
      </c>
      <c r="B16">
        <v>15</v>
      </c>
      <c r="C16">
        <v>1</v>
      </c>
      <c r="D16">
        <f t="shared" si="0"/>
        <v>1</v>
      </c>
      <c r="E16">
        <f t="shared" si="1"/>
        <v>4</v>
      </c>
      <c r="F16">
        <f t="shared" si="3"/>
        <v>0.25</v>
      </c>
    </row>
    <row r="17" spans="1:6" x14ac:dyDescent="0.25">
      <c r="A17" t="s">
        <v>80</v>
      </c>
      <c r="B17">
        <v>16</v>
      </c>
      <c r="C17">
        <v>3</v>
      </c>
      <c r="D17">
        <f t="shared" si="0"/>
        <v>7</v>
      </c>
      <c r="E17">
        <f t="shared" si="1"/>
        <v>4.08746284125034</v>
      </c>
      <c r="F17">
        <f t="shared" si="3"/>
        <v>1.712553794827582</v>
      </c>
    </row>
    <row r="18" spans="1:6" x14ac:dyDescent="0.25">
      <c r="A18" t="s">
        <v>52</v>
      </c>
      <c r="B18">
        <v>17</v>
      </c>
      <c r="C18">
        <v>1</v>
      </c>
      <c r="D18">
        <f t="shared" si="0"/>
        <v>1</v>
      </c>
      <c r="E18">
        <f t="shared" si="1"/>
        <v>4.1699250014423122</v>
      </c>
      <c r="F18">
        <f t="shared" si="3"/>
        <v>0.23981246656813146</v>
      </c>
    </row>
    <row r="19" spans="1:6" x14ac:dyDescent="0.25">
      <c r="A19" t="s">
        <v>5</v>
      </c>
      <c r="B19">
        <v>18</v>
      </c>
      <c r="C19">
        <v>1</v>
      </c>
      <c r="D19">
        <f t="shared" si="0"/>
        <v>1</v>
      </c>
      <c r="E19">
        <f t="shared" si="1"/>
        <v>4.2479275134435852</v>
      </c>
      <c r="F19">
        <f t="shared" si="3"/>
        <v>0.23540891336663824</v>
      </c>
    </row>
    <row r="20" spans="1:6" x14ac:dyDescent="0.25">
      <c r="A20" t="s">
        <v>81</v>
      </c>
      <c r="B20">
        <v>19</v>
      </c>
      <c r="C20">
        <v>1</v>
      </c>
      <c r="D20">
        <f t="shared" si="0"/>
        <v>1</v>
      </c>
      <c r="E20">
        <f t="shared" si="1"/>
        <v>4.3219280948873626</v>
      </c>
      <c r="F20">
        <f t="shared" si="3"/>
        <v>0.23137821315975915</v>
      </c>
    </row>
    <row r="21" spans="1:6" x14ac:dyDescent="0.25">
      <c r="A21" t="s">
        <v>82</v>
      </c>
      <c r="B21">
        <v>20</v>
      </c>
      <c r="C21">
        <v>2</v>
      </c>
      <c r="D21">
        <f t="shared" si="0"/>
        <v>3</v>
      </c>
      <c r="E21">
        <f t="shared" si="1"/>
        <v>4.3923174227787607</v>
      </c>
      <c r="F21">
        <f t="shared" si="3"/>
        <v>0.68301074609085888</v>
      </c>
    </row>
    <row r="23" spans="1:6" x14ac:dyDescent="0.25">
      <c r="F23">
        <f>SUM(F2:F22)</f>
        <v>20.208136659846001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2" sqref="F2:F11"/>
    </sheetView>
  </sheetViews>
  <sheetFormatPr defaultRowHeight="15" x14ac:dyDescent="0.25"/>
  <cols>
    <col min="1" max="1" width="20.140625" customWidth="1"/>
    <col min="4" max="4" width="13.42578125" customWidth="1"/>
    <col min="5" max="5" width="15" customWidth="1"/>
    <col min="6" max="6" width="18" customWidth="1"/>
  </cols>
  <sheetData>
    <row r="1" spans="1:6" x14ac:dyDescent="0.25">
      <c r="B1" t="s">
        <v>1</v>
      </c>
      <c r="C1" t="s">
        <v>0</v>
      </c>
      <c r="D1" t="s">
        <v>7</v>
      </c>
      <c r="E1" t="s">
        <v>8</v>
      </c>
      <c r="F1" t="s">
        <v>9</v>
      </c>
    </row>
    <row r="2" spans="1:6" x14ac:dyDescent="0.25">
      <c r="A2" t="s">
        <v>36</v>
      </c>
      <c r="B2">
        <v>1</v>
      </c>
      <c r="C2">
        <v>3</v>
      </c>
      <c r="D2">
        <f>2^C2-1</f>
        <v>7</v>
      </c>
      <c r="E2">
        <f>LOG(B2+1,2)</f>
        <v>1</v>
      </c>
      <c r="F2">
        <f>D2/E2</f>
        <v>7</v>
      </c>
    </row>
    <row r="3" spans="1:6" x14ac:dyDescent="0.25">
      <c r="A3" t="s">
        <v>17</v>
      </c>
      <c r="B3">
        <v>2</v>
      </c>
      <c r="C3">
        <v>2</v>
      </c>
      <c r="D3">
        <f t="shared" ref="D3:D21" si="0">2^C3-1</f>
        <v>3</v>
      </c>
      <c r="E3">
        <f t="shared" ref="E3:E21" si="1">LOG(B3+1,2)</f>
        <v>1.5849625007211563</v>
      </c>
      <c r="F3">
        <f t="shared" ref="F3:F11" si="2">D3/E3</f>
        <v>1.8927892607143721</v>
      </c>
    </row>
    <row r="4" spans="1:6" x14ac:dyDescent="0.25">
      <c r="A4" t="s">
        <v>11</v>
      </c>
      <c r="B4">
        <v>3</v>
      </c>
      <c r="C4">
        <v>3</v>
      </c>
      <c r="D4">
        <f t="shared" si="0"/>
        <v>7</v>
      </c>
      <c r="E4">
        <f t="shared" si="1"/>
        <v>2</v>
      </c>
      <c r="F4">
        <f t="shared" si="2"/>
        <v>3.5</v>
      </c>
    </row>
    <row r="5" spans="1:6" x14ac:dyDescent="0.25">
      <c r="A5" s="1" t="s">
        <v>49</v>
      </c>
      <c r="B5">
        <v>4</v>
      </c>
      <c r="C5">
        <v>2</v>
      </c>
      <c r="D5">
        <f t="shared" si="0"/>
        <v>3</v>
      </c>
      <c r="E5">
        <f t="shared" si="1"/>
        <v>2.3219280948873622</v>
      </c>
      <c r="F5">
        <f t="shared" si="2"/>
        <v>1.2920296742201793</v>
      </c>
    </row>
    <row r="6" spans="1:6" x14ac:dyDescent="0.25">
      <c r="A6" t="s">
        <v>101</v>
      </c>
      <c r="B6">
        <v>5</v>
      </c>
      <c r="C6">
        <v>2</v>
      </c>
      <c r="D6">
        <f t="shared" si="0"/>
        <v>3</v>
      </c>
      <c r="E6">
        <f t="shared" si="1"/>
        <v>2.5849625007211561</v>
      </c>
      <c r="F6">
        <f t="shared" si="2"/>
        <v>1.1605584217036249</v>
      </c>
    </row>
    <row r="7" spans="1:6" x14ac:dyDescent="0.25">
      <c r="A7" t="s">
        <v>29</v>
      </c>
      <c r="B7">
        <v>6</v>
      </c>
      <c r="C7">
        <v>1</v>
      </c>
      <c r="D7">
        <f t="shared" si="0"/>
        <v>1</v>
      </c>
      <c r="E7">
        <f t="shared" si="1"/>
        <v>2.8073549220576042</v>
      </c>
      <c r="F7">
        <f t="shared" si="2"/>
        <v>0.35620718710802218</v>
      </c>
    </row>
    <row r="8" spans="1:6" x14ac:dyDescent="0.25">
      <c r="A8" t="s">
        <v>27</v>
      </c>
      <c r="B8">
        <v>7</v>
      </c>
      <c r="C8">
        <v>3</v>
      </c>
      <c r="D8">
        <f t="shared" si="0"/>
        <v>7</v>
      </c>
      <c r="E8">
        <f t="shared" si="1"/>
        <v>3</v>
      </c>
      <c r="F8">
        <f t="shared" si="2"/>
        <v>2.3333333333333335</v>
      </c>
    </row>
    <row r="9" spans="1:6" x14ac:dyDescent="0.25">
      <c r="A9" t="s">
        <v>47</v>
      </c>
      <c r="B9">
        <v>8</v>
      </c>
      <c r="C9">
        <v>2</v>
      </c>
      <c r="D9">
        <f t="shared" si="0"/>
        <v>3</v>
      </c>
      <c r="E9">
        <f t="shared" si="1"/>
        <v>3.1699250014423126</v>
      </c>
      <c r="F9">
        <f t="shared" si="2"/>
        <v>0.94639463035718607</v>
      </c>
    </row>
    <row r="10" spans="1:6" x14ac:dyDescent="0.25">
      <c r="A10" t="s">
        <v>102</v>
      </c>
      <c r="B10">
        <v>9</v>
      </c>
      <c r="C10">
        <v>1</v>
      </c>
      <c r="D10">
        <f t="shared" si="0"/>
        <v>1</v>
      </c>
      <c r="E10">
        <f t="shared" si="1"/>
        <v>3.3219280948873626</v>
      </c>
      <c r="F10">
        <f t="shared" si="2"/>
        <v>0.30102999566398114</v>
      </c>
    </row>
    <row r="11" spans="1:6" x14ac:dyDescent="0.25">
      <c r="A11" t="s">
        <v>50</v>
      </c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6" x14ac:dyDescent="0.25">
      <c r="A12" t="s">
        <v>65</v>
      </c>
      <c r="B12">
        <v>11</v>
      </c>
      <c r="C12">
        <v>2</v>
      </c>
      <c r="D12">
        <f t="shared" si="0"/>
        <v>3</v>
      </c>
      <c r="E12">
        <f t="shared" si="1"/>
        <v>3.5849625007211565</v>
      </c>
      <c r="F12">
        <f t="shared" ref="F3:F21" si="3">D12/E12</f>
        <v>0.8368288369533895</v>
      </c>
    </row>
    <row r="13" spans="1:6" x14ac:dyDescent="0.25">
      <c r="A13" t="s">
        <v>103</v>
      </c>
      <c r="B13">
        <v>12</v>
      </c>
      <c r="C13">
        <v>1</v>
      </c>
      <c r="D13">
        <f t="shared" si="0"/>
        <v>1</v>
      </c>
      <c r="E13">
        <f t="shared" si="1"/>
        <v>3.7004397181410922</v>
      </c>
      <c r="F13">
        <f t="shared" si="3"/>
        <v>0.27023815442731974</v>
      </c>
    </row>
    <row r="14" spans="1:6" x14ac:dyDescent="0.25">
      <c r="A14" t="s">
        <v>94</v>
      </c>
      <c r="B14">
        <v>13</v>
      </c>
      <c r="C14">
        <v>1</v>
      </c>
      <c r="D14">
        <f t="shared" si="0"/>
        <v>1</v>
      </c>
      <c r="E14">
        <f t="shared" si="1"/>
        <v>3.8073549220576037</v>
      </c>
      <c r="F14">
        <f t="shared" si="3"/>
        <v>0.26264953503719357</v>
      </c>
    </row>
    <row r="15" spans="1:6" x14ac:dyDescent="0.25">
      <c r="A15" t="s">
        <v>33</v>
      </c>
      <c r="B15">
        <v>14</v>
      </c>
      <c r="C15">
        <v>1</v>
      </c>
      <c r="D15">
        <f t="shared" si="0"/>
        <v>1</v>
      </c>
      <c r="E15">
        <f t="shared" si="1"/>
        <v>3.9068905956085187</v>
      </c>
      <c r="F15">
        <f t="shared" si="3"/>
        <v>0.2559580248098155</v>
      </c>
    </row>
    <row r="16" spans="1:6" x14ac:dyDescent="0.25">
      <c r="A16" t="s">
        <v>54</v>
      </c>
      <c r="B16">
        <v>15</v>
      </c>
      <c r="C16">
        <v>1</v>
      </c>
      <c r="D16">
        <f t="shared" si="0"/>
        <v>1</v>
      </c>
      <c r="E16">
        <f t="shared" si="1"/>
        <v>4</v>
      </c>
      <c r="F16">
        <f t="shared" si="3"/>
        <v>0.25</v>
      </c>
    </row>
    <row r="17" spans="1:6" x14ac:dyDescent="0.25">
      <c r="A17" t="s">
        <v>104</v>
      </c>
      <c r="B17">
        <v>16</v>
      </c>
      <c r="C17">
        <v>2</v>
      </c>
      <c r="D17">
        <f>2^C17-D20</f>
        <v>3</v>
      </c>
      <c r="E17">
        <f t="shared" si="1"/>
        <v>4.08746284125034</v>
      </c>
      <c r="F17">
        <f t="shared" si="3"/>
        <v>0.73395162635467803</v>
      </c>
    </row>
    <row r="18" spans="1:6" x14ac:dyDescent="0.25">
      <c r="A18" s="1" t="s">
        <v>105</v>
      </c>
      <c r="B18">
        <v>17</v>
      </c>
      <c r="C18">
        <v>1</v>
      </c>
      <c r="D18">
        <f t="shared" si="0"/>
        <v>1</v>
      </c>
      <c r="E18">
        <f t="shared" si="1"/>
        <v>4.1699250014423122</v>
      </c>
      <c r="F18">
        <f t="shared" si="3"/>
        <v>0.23981246656813146</v>
      </c>
    </row>
    <row r="19" spans="1:6" x14ac:dyDescent="0.25">
      <c r="A19" s="1" t="s">
        <v>106</v>
      </c>
      <c r="B19">
        <v>18</v>
      </c>
      <c r="C19">
        <v>1</v>
      </c>
      <c r="D19">
        <f t="shared" si="0"/>
        <v>1</v>
      </c>
      <c r="E19">
        <f t="shared" si="1"/>
        <v>4.2479275134435852</v>
      </c>
      <c r="F19">
        <f t="shared" si="3"/>
        <v>0.23540891336663824</v>
      </c>
    </row>
    <row r="20" spans="1:6" x14ac:dyDescent="0.25">
      <c r="A20" s="1" t="s">
        <v>107</v>
      </c>
      <c r="B20">
        <v>19</v>
      </c>
      <c r="C20">
        <v>1</v>
      </c>
      <c r="D20">
        <f t="shared" si="0"/>
        <v>1</v>
      </c>
      <c r="E20">
        <f t="shared" si="1"/>
        <v>4.3219280948873626</v>
      </c>
      <c r="F20">
        <f t="shared" si="3"/>
        <v>0.23137821315975915</v>
      </c>
    </row>
    <row r="21" spans="1:6" x14ac:dyDescent="0.25">
      <c r="A21" s="1" t="s">
        <v>108</v>
      </c>
      <c r="B21">
        <v>20</v>
      </c>
      <c r="C21">
        <v>2</v>
      </c>
      <c r="D21">
        <f t="shared" si="0"/>
        <v>3</v>
      </c>
      <c r="E21">
        <f t="shared" si="1"/>
        <v>4.3923174227787607</v>
      </c>
      <c r="F21">
        <f t="shared" si="3"/>
        <v>0.68301074609085888</v>
      </c>
    </row>
    <row r="23" spans="1:6" x14ac:dyDescent="0.25">
      <c r="F23">
        <f>SUM(F2:F22)</f>
        <v>23.648773498822145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2" sqref="F2:F11"/>
    </sheetView>
  </sheetViews>
  <sheetFormatPr defaultRowHeight="15" x14ac:dyDescent="0.25"/>
  <cols>
    <col min="1" max="1" width="22.85546875" customWidth="1"/>
    <col min="5" max="5" width="17.7109375" customWidth="1"/>
    <col min="6" max="6" width="19.7109375" customWidth="1"/>
  </cols>
  <sheetData>
    <row r="1" spans="1:6" x14ac:dyDescent="0.25">
      <c r="B1" t="s">
        <v>1</v>
      </c>
      <c r="C1" t="s">
        <v>0</v>
      </c>
      <c r="D1" t="s">
        <v>7</v>
      </c>
      <c r="E1" t="s">
        <v>8</v>
      </c>
      <c r="F1" t="s">
        <v>9</v>
      </c>
    </row>
    <row r="2" spans="1:6" x14ac:dyDescent="0.25">
      <c r="A2" t="s">
        <v>93</v>
      </c>
      <c r="B2">
        <v>1</v>
      </c>
      <c r="C2">
        <v>3</v>
      </c>
      <c r="D2">
        <f>2^C2-1</f>
        <v>7</v>
      </c>
      <c r="E2">
        <f>LOG(B2+1,2)</f>
        <v>1</v>
      </c>
      <c r="F2">
        <f>D2/E2</f>
        <v>7</v>
      </c>
    </row>
    <row r="3" spans="1:6" x14ac:dyDescent="0.25">
      <c r="A3" t="s">
        <v>11</v>
      </c>
      <c r="B3">
        <v>2</v>
      </c>
      <c r="C3">
        <v>2</v>
      </c>
      <c r="D3">
        <f t="shared" ref="D3:D21" si="0">2^C3-1</f>
        <v>3</v>
      </c>
      <c r="E3">
        <f t="shared" ref="E3:E21" si="1">LOG(B3+1,2)</f>
        <v>1.5849625007211563</v>
      </c>
      <c r="F3">
        <f t="shared" ref="F3:F11" si="2">D3/E3</f>
        <v>1.8927892607143721</v>
      </c>
    </row>
    <row r="4" spans="1:6" x14ac:dyDescent="0.25">
      <c r="A4" t="s">
        <v>94</v>
      </c>
      <c r="B4">
        <v>3</v>
      </c>
      <c r="C4">
        <v>2</v>
      </c>
      <c r="D4">
        <f t="shared" si="0"/>
        <v>3</v>
      </c>
      <c r="E4">
        <f t="shared" si="1"/>
        <v>2</v>
      </c>
      <c r="F4">
        <f t="shared" si="2"/>
        <v>1.5</v>
      </c>
    </row>
    <row r="5" spans="1:6" x14ac:dyDescent="0.25">
      <c r="A5" s="1" t="s">
        <v>31</v>
      </c>
      <c r="B5">
        <v>4</v>
      </c>
      <c r="C5">
        <v>1</v>
      </c>
      <c r="D5">
        <f t="shared" si="0"/>
        <v>1</v>
      </c>
      <c r="E5">
        <f t="shared" si="1"/>
        <v>2.3219280948873622</v>
      </c>
      <c r="F5">
        <f t="shared" si="2"/>
        <v>0.43067655807339306</v>
      </c>
    </row>
    <row r="6" spans="1:6" x14ac:dyDescent="0.25">
      <c r="A6" t="s">
        <v>39</v>
      </c>
      <c r="B6">
        <v>5</v>
      </c>
      <c r="C6">
        <v>3</v>
      </c>
      <c r="D6">
        <f t="shared" si="0"/>
        <v>7</v>
      </c>
      <c r="E6">
        <f t="shared" si="1"/>
        <v>2.5849625007211561</v>
      </c>
      <c r="F6">
        <f t="shared" si="2"/>
        <v>2.7079696506417914</v>
      </c>
    </row>
    <row r="7" spans="1:6" x14ac:dyDescent="0.25">
      <c r="A7" t="s">
        <v>29</v>
      </c>
      <c r="B7">
        <v>6</v>
      </c>
      <c r="C7">
        <v>2</v>
      </c>
      <c r="D7">
        <f t="shared" si="0"/>
        <v>3</v>
      </c>
      <c r="E7">
        <f t="shared" si="1"/>
        <v>2.8073549220576042</v>
      </c>
      <c r="F7">
        <f t="shared" si="2"/>
        <v>1.0686215613240666</v>
      </c>
    </row>
    <row r="8" spans="1:6" x14ac:dyDescent="0.25">
      <c r="A8" t="s">
        <v>95</v>
      </c>
      <c r="B8">
        <v>7</v>
      </c>
      <c r="C8">
        <v>3</v>
      </c>
      <c r="D8">
        <f t="shared" si="0"/>
        <v>7</v>
      </c>
      <c r="E8">
        <f t="shared" si="1"/>
        <v>3</v>
      </c>
      <c r="F8">
        <f t="shared" si="2"/>
        <v>2.3333333333333335</v>
      </c>
    </row>
    <row r="9" spans="1:6" x14ac:dyDescent="0.25">
      <c r="A9" t="s">
        <v>95</v>
      </c>
      <c r="B9">
        <v>8</v>
      </c>
      <c r="C9">
        <v>2</v>
      </c>
      <c r="D9">
        <f t="shared" si="0"/>
        <v>3</v>
      </c>
      <c r="E9">
        <f t="shared" si="1"/>
        <v>3.1699250014423126</v>
      </c>
      <c r="F9">
        <f t="shared" si="2"/>
        <v>0.94639463035718607</v>
      </c>
    </row>
    <row r="10" spans="1:6" x14ac:dyDescent="0.25">
      <c r="A10" t="s">
        <v>17</v>
      </c>
      <c r="B10">
        <v>9</v>
      </c>
      <c r="C10">
        <v>2</v>
      </c>
      <c r="D10">
        <f t="shared" si="0"/>
        <v>3</v>
      </c>
      <c r="E10">
        <f t="shared" si="1"/>
        <v>3.3219280948873626</v>
      </c>
      <c r="F10">
        <f t="shared" si="2"/>
        <v>0.90308998699194354</v>
      </c>
    </row>
    <row r="11" spans="1:6" x14ac:dyDescent="0.25">
      <c r="A11" t="s">
        <v>44</v>
      </c>
      <c r="B11">
        <v>10</v>
      </c>
      <c r="C11">
        <v>2</v>
      </c>
      <c r="D11">
        <f t="shared" si="0"/>
        <v>3</v>
      </c>
      <c r="E11">
        <f t="shared" si="1"/>
        <v>3.4594316186372978</v>
      </c>
      <c r="F11">
        <f t="shared" si="2"/>
        <v>0.86719447895366342</v>
      </c>
    </row>
    <row r="12" spans="1:6" x14ac:dyDescent="0.25">
      <c r="A12" t="s">
        <v>42</v>
      </c>
      <c r="B12">
        <v>11</v>
      </c>
      <c r="C12">
        <v>2</v>
      </c>
      <c r="D12">
        <f t="shared" si="0"/>
        <v>3</v>
      </c>
      <c r="E12">
        <f t="shared" si="1"/>
        <v>3.5849625007211565</v>
      </c>
      <c r="F12">
        <f t="shared" ref="F3:F21" si="3">D12/E12</f>
        <v>0.8368288369533895</v>
      </c>
    </row>
    <row r="13" spans="1:6" x14ac:dyDescent="0.25">
      <c r="A13" t="s">
        <v>43</v>
      </c>
      <c r="B13">
        <v>12</v>
      </c>
      <c r="C13">
        <v>3</v>
      </c>
      <c r="D13">
        <f t="shared" si="0"/>
        <v>7</v>
      </c>
      <c r="E13">
        <f t="shared" si="1"/>
        <v>3.7004397181410922</v>
      </c>
      <c r="F13">
        <f t="shared" si="3"/>
        <v>1.8916670809912381</v>
      </c>
    </row>
    <row r="14" spans="1:6" x14ac:dyDescent="0.25">
      <c r="A14" t="s">
        <v>73</v>
      </c>
      <c r="B14">
        <v>13</v>
      </c>
      <c r="C14">
        <v>1</v>
      </c>
      <c r="D14">
        <f t="shared" si="0"/>
        <v>1</v>
      </c>
      <c r="E14">
        <f t="shared" si="1"/>
        <v>3.8073549220576037</v>
      </c>
      <c r="F14">
        <f t="shared" si="3"/>
        <v>0.26264953503719357</v>
      </c>
    </row>
    <row r="15" spans="1:6" x14ac:dyDescent="0.25">
      <c r="A15" t="s">
        <v>65</v>
      </c>
      <c r="B15">
        <v>14</v>
      </c>
      <c r="C15">
        <v>2</v>
      </c>
      <c r="D15">
        <f t="shared" si="0"/>
        <v>3</v>
      </c>
      <c r="E15">
        <f t="shared" si="1"/>
        <v>3.9068905956085187</v>
      </c>
      <c r="F15">
        <f t="shared" si="3"/>
        <v>0.76787407442944644</v>
      </c>
    </row>
    <row r="16" spans="1:6" x14ac:dyDescent="0.25">
      <c r="A16" t="s">
        <v>96</v>
      </c>
      <c r="B16">
        <v>15</v>
      </c>
      <c r="C16">
        <v>1</v>
      </c>
      <c r="D16">
        <f t="shared" si="0"/>
        <v>1</v>
      </c>
      <c r="E16">
        <f t="shared" si="1"/>
        <v>4</v>
      </c>
      <c r="F16">
        <f t="shared" si="3"/>
        <v>0.25</v>
      </c>
    </row>
    <row r="17" spans="1:6" x14ac:dyDescent="0.25">
      <c r="A17" t="s">
        <v>27</v>
      </c>
      <c r="B17">
        <v>16</v>
      </c>
      <c r="C17">
        <v>3</v>
      </c>
      <c r="D17">
        <f>2^C17-D20</f>
        <v>5</v>
      </c>
      <c r="E17">
        <f t="shared" si="1"/>
        <v>4.08746284125034</v>
      </c>
      <c r="F17">
        <f t="shared" si="3"/>
        <v>1.2232527105911299</v>
      </c>
    </row>
    <row r="18" spans="1:6" x14ac:dyDescent="0.25">
      <c r="A18" s="1" t="s">
        <v>97</v>
      </c>
      <c r="B18">
        <v>17</v>
      </c>
      <c r="C18">
        <v>2</v>
      </c>
      <c r="D18">
        <f t="shared" si="0"/>
        <v>3</v>
      </c>
      <c r="E18">
        <f t="shared" si="1"/>
        <v>4.1699250014423122</v>
      </c>
      <c r="F18">
        <f t="shared" si="3"/>
        <v>0.71943739970439435</v>
      </c>
    </row>
    <row r="19" spans="1:6" x14ac:dyDescent="0.25">
      <c r="A19" s="1" t="s">
        <v>98</v>
      </c>
      <c r="B19">
        <v>18</v>
      </c>
      <c r="C19">
        <v>3</v>
      </c>
      <c r="D19">
        <f t="shared" si="0"/>
        <v>7</v>
      </c>
      <c r="E19">
        <f t="shared" si="1"/>
        <v>4.2479275134435852</v>
      </c>
      <c r="F19">
        <f t="shared" si="3"/>
        <v>1.6478623935664678</v>
      </c>
    </row>
    <row r="20" spans="1:6" x14ac:dyDescent="0.25">
      <c r="A20" t="s">
        <v>99</v>
      </c>
      <c r="B20">
        <v>19</v>
      </c>
      <c r="C20">
        <v>2</v>
      </c>
      <c r="D20">
        <f t="shared" si="0"/>
        <v>3</v>
      </c>
      <c r="E20">
        <f t="shared" si="1"/>
        <v>4.3219280948873626</v>
      </c>
      <c r="F20">
        <f t="shared" si="3"/>
        <v>0.69413463947927745</v>
      </c>
    </row>
    <row r="21" spans="1:6" x14ac:dyDescent="0.25">
      <c r="A21" t="s">
        <v>100</v>
      </c>
      <c r="B21">
        <v>20</v>
      </c>
      <c r="C21">
        <v>1</v>
      </c>
      <c r="D21">
        <f t="shared" si="0"/>
        <v>1</v>
      </c>
      <c r="E21">
        <f t="shared" si="1"/>
        <v>4.3923174227787607</v>
      </c>
      <c r="F21">
        <f t="shared" si="3"/>
        <v>0.22767024869695299</v>
      </c>
    </row>
    <row r="23" spans="1:6" x14ac:dyDescent="0.25">
      <c r="F23">
        <f>SUM(F2:F22)</f>
        <v>28.171446379839239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M5" sqref="M5"/>
    </sheetView>
  </sheetViews>
  <sheetFormatPr defaultRowHeight="15" x14ac:dyDescent="0.25"/>
  <cols>
    <col min="1" max="1" width="14.42578125" customWidth="1"/>
    <col min="2" max="2" width="14.28515625" customWidth="1"/>
    <col min="3" max="3" width="14.7109375" customWidth="1"/>
    <col min="4" max="4" width="17" customWidth="1"/>
    <col min="5" max="5" width="16.140625" customWidth="1"/>
    <col min="6" max="6" width="16.7109375" customWidth="1"/>
    <col min="7" max="7" width="14.42578125" customWidth="1"/>
    <col min="8" max="8" width="10.5703125" customWidth="1"/>
    <col min="9" max="9" width="11.140625" customWidth="1"/>
    <col min="12" max="12" width="13.28515625" customWidth="1"/>
    <col min="13" max="13" width="11.7109375" customWidth="1"/>
  </cols>
  <sheetData>
    <row r="1" spans="1:13" x14ac:dyDescent="0.25">
      <c r="B1" t="s">
        <v>112</v>
      </c>
      <c r="D1" t="s">
        <v>113</v>
      </c>
      <c r="F1" t="s">
        <v>114</v>
      </c>
      <c r="H1" t="s">
        <v>116</v>
      </c>
      <c r="J1" t="s">
        <v>117</v>
      </c>
      <c r="L1" t="s">
        <v>118</v>
      </c>
    </row>
    <row r="2" spans="1:13" x14ac:dyDescent="0.25">
      <c r="B2" t="s">
        <v>92</v>
      </c>
      <c r="C2" t="s">
        <v>115</v>
      </c>
      <c r="D2" t="s">
        <v>92</v>
      </c>
      <c r="E2" t="s">
        <v>115</v>
      </c>
      <c r="F2" t="s">
        <v>92</v>
      </c>
      <c r="G2" t="s">
        <v>115</v>
      </c>
      <c r="H2" t="s">
        <v>92</v>
      </c>
      <c r="I2" t="s">
        <v>115</v>
      </c>
      <c r="J2" t="s">
        <v>92</v>
      </c>
      <c r="K2" t="s">
        <v>115</v>
      </c>
      <c r="L2" t="s">
        <v>92</v>
      </c>
      <c r="M2" t="s">
        <v>115</v>
      </c>
    </row>
    <row r="3" spans="1:13" x14ac:dyDescent="0.25">
      <c r="A3" t="s">
        <v>109</v>
      </c>
      <c r="B3">
        <v>0.6</v>
      </c>
      <c r="C3">
        <v>1</v>
      </c>
      <c r="D3">
        <v>0.5</v>
      </c>
      <c r="E3">
        <v>0.9</v>
      </c>
      <c r="F3">
        <v>0.5</v>
      </c>
      <c r="G3">
        <v>0.7</v>
      </c>
      <c r="H3">
        <v>13.35</v>
      </c>
      <c r="I3">
        <v>24.39</v>
      </c>
      <c r="J3">
        <v>17.8</v>
      </c>
      <c r="K3">
        <v>27.64</v>
      </c>
      <c r="L3">
        <v>25.62</v>
      </c>
      <c r="M3">
        <v>41.67</v>
      </c>
    </row>
    <row r="4" spans="1:13" x14ac:dyDescent="0.25">
      <c r="A4" t="s">
        <v>110</v>
      </c>
      <c r="B4">
        <v>0.4</v>
      </c>
      <c r="C4">
        <v>0.6</v>
      </c>
      <c r="D4">
        <v>0.3</v>
      </c>
      <c r="E4">
        <v>0.6</v>
      </c>
      <c r="F4">
        <v>0.2</v>
      </c>
      <c r="G4">
        <v>0.4</v>
      </c>
      <c r="H4">
        <v>11.27</v>
      </c>
      <c r="I4">
        <v>11.98</v>
      </c>
      <c r="J4">
        <v>13.43</v>
      </c>
      <c r="K4">
        <v>15.79</v>
      </c>
      <c r="L4">
        <v>16.440000000000001</v>
      </c>
      <c r="M4">
        <v>20.21</v>
      </c>
    </row>
    <row r="5" spans="1:13" x14ac:dyDescent="0.25">
      <c r="A5" t="s">
        <v>111</v>
      </c>
      <c r="B5">
        <v>1</v>
      </c>
      <c r="C5">
        <v>0.8</v>
      </c>
      <c r="D5">
        <v>0.8</v>
      </c>
      <c r="E5">
        <v>0.9</v>
      </c>
      <c r="F5">
        <v>0.55000000000000004</v>
      </c>
      <c r="G5">
        <v>0.8</v>
      </c>
      <c r="H5">
        <v>14.84</v>
      </c>
      <c r="I5">
        <v>13.53</v>
      </c>
      <c r="J5">
        <v>19.649999999999999</v>
      </c>
      <c r="K5">
        <v>19.649999999999999</v>
      </c>
      <c r="L5">
        <v>23.65</v>
      </c>
      <c r="M5">
        <v>28.17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indeed_java1</vt:lpstr>
      <vt:lpstr>ontology_java1</vt:lpstr>
      <vt:lpstr>onology_web1</vt:lpstr>
      <vt:lpstr>indeed_web1</vt:lpstr>
      <vt:lpstr>indeed_python1</vt:lpstr>
      <vt:lpstr>ontology_python1</vt:lpstr>
      <vt:lpstr>indeed_javascript</vt:lpstr>
      <vt:lpstr>ontology_javascript1</vt:lpstr>
      <vt:lpstr>avg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2014-12-17T17:07:01Z</dcterms:modified>
</cp:coreProperties>
</file>