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Sheet1!$A$1:$I$20</definedName>
    <definedName function="false" hidden="false" localSheetId="0" name="_xlnm.Print_Area" vbProcedure="false">Sheet1!$A$1:$G$20</definedName>
    <definedName function="false" hidden="false" localSheetId="0" name="_xlnm.Print_Area_0" vbProcedure="false">Sheet1!$A$1:$G$19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<sst xmlns="http://schemas.openxmlformats.org/spreadsheetml/2006/main" count="106" uniqueCount="91">
  <si>
    <t xml:space="preserve">CALIPER BLE ADAPTER, BOM, REV 1.4, 09 JUNE 2023</t>
  </si>
  <si>
    <t xml:space="preserve">DESCRIPTION</t>
  </si>
  <si>
    <t xml:space="preserve">QTY</t>
  </si>
  <si>
    <t xml:space="preserve">REF</t>
  </si>
  <si>
    <t xml:space="preserve">FOOT PRINT</t>
  </si>
  <si>
    <t xml:space="preserve">MFG</t>
  </si>
  <si>
    <t xml:space="preserve">MFG PN</t>
  </si>
  <si>
    <t xml:space="preserve">DK PN</t>
  </si>
  <si>
    <t xml:space="preserve">UNIT $</t>
  </si>
  <si>
    <t xml:space="preserve">EXT $</t>
  </si>
  <si>
    <t xml:space="preserve">Battery Contact Spring (Leaf) Multiple 1 Cell SMD (SMT) Tab</t>
  </si>
  <si>
    <t xml:space="preserve">BT2</t>
  </si>
  <si>
    <t xml:space="preserve">112</t>
  </si>
  <si>
    <t xml:space="preserve">Keystone Electronics</t>
  </si>
  <si>
    <t xml:space="preserve">36-112-ND</t>
  </si>
  <si>
    <t xml:space="preserve">BT1</t>
  </si>
  <si>
    <t xml:space="preserve">110</t>
  </si>
  <si>
    <t xml:space="preserve">36-110-ND</t>
  </si>
  <si>
    <t xml:space="preserve">Buzzers Indicator, Internally Driven Magnetic 3 V 30mA 2.7kHz 80dB @ 3V, 10cm Surface Mount Solder Pads</t>
  </si>
  <si>
    <t xml:space="preserve">BZ1</t>
  </si>
  <si>
    <t xml:space="preserve">CU Devices</t>
  </si>
  <si>
    <t xml:space="preserve">CMI-9705-0380-SMT-TR</t>
  </si>
  <si>
    <t xml:space="preserve">4.7 µF ±20% 10V Ceramic Capacitor X5R 0603 (1608 Metric)</t>
  </si>
  <si>
    <t xml:space="preserve">C2</t>
  </si>
  <si>
    <t xml:space="preserve">C0603</t>
  </si>
  <si>
    <t xml:space="preserve">YAGEO</t>
  </si>
  <si>
    <t xml:space="preserve">CC0603MRX5R6BB475</t>
  </si>
  <si>
    <t xml:space="preserve">311-1820-1-ND</t>
  </si>
  <si>
    <t xml:space="preserve">0.1 µF ±10% 10V Ceramic Capacitor X7R 0603 (1608 Metric)</t>
  </si>
  <si>
    <t xml:space="preserve">C1, C3</t>
  </si>
  <si>
    <t xml:space="preserve">CC0603KRX7R6BB104</t>
  </si>
  <si>
    <t xml:space="preserve">311-4055-1-ND</t>
  </si>
  <si>
    <t xml:space="preserve">1 µF -20%, +80% 10V Ceramic Capacitor Y5V (F) 0603 (1608 Metric)</t>
  </si>
  <si>
    <t xml:space="preserve">C4</t>
  </si>
  <si>
    <t xml:space="preserve">CC0603ZRY5V6BB105</t>
  </si>
  <si>
    <t xml:space="preserve">311-1357-1-ND</t>
  </si>
  <si>
    <t xml:space="preserve">Connector Header Surface Mount, Right Angle 8 position 0.049" (1.25mm)</t>
  </si>
  <si>
    <t xml:space="preserve">J1</t>
  </si>
  <si>
    <t xml:space="preserve">0532610871</t>
  </si>
  <si>
    <t xml:space="preserve">MOLEX</t>
  </si>
  <si>
    <t xml:space="preserve">WM7626CT-ND</t>
  </si>
  <si>
    <t xml:space="preserve">Connector Header Surface Mount, Right Angle 4 position 0.049" (1.25mm)</t>
  </si>
  <si>
    <t xml:space="preserve">J2</t>
  </si>
  <si>
    <t xml:space="preserve">WM7622CT-ND</t>
  </si>
  <si>
    <t xml:space="preserve">Connector Header Surface Mount, Right Angle 8 position 0.100" (2.54mm)</t>
  </si>
  <si>
    <t xml:space="preserve">J3</t>
  </si>
  <si>
    <t xml:space="preserve">DO NOT POPULATE</t>
  </si>
  <si>
    <t xml:space="preserve">Harwin Inc.</t>
  </si>
  <si>
    <t xml:space="preserve">M20-8890845R</t>
  </si>
  <si>
    <t xml:space="preserve">952-M20-8890845RCT-ND</t>
  </si>
  <si>
    <t xml:space="preserve">Bluetooth Bluetooth v5.0 Transceiver Module 2.4GHz Integrated, Trace Surface Mount</t>
  </si>
  <si>
    <t xml:space="preserve">M1</t>
  </si>
  <si>
    <t xml:space="preserve">UBLOX</t>
  </si>
  <si>
    <t xml:space="preserve">NINA-B306-00B</t>
  </si>
  <si>
    <t xml:space="preserve">672-NINA-B306-00BCT-ND</t>
  </si>
  <si>
    <t xml:space="preserve">N-Channel 20 V 3A (Ta) 1.4W (Ta) Surface Mount SOT-23-3</t>
  </si>
  <si>
    <t xml:space="preserve">Q1</t>
  </si>
  <si>
    <t xml:space="preserve">Alpha &amp; Omega Semiconductor Inc.</t>
  </si>
  <si>
    <t xml:space="preserve">AO3414</t>
  </si>
  <si>
    <t xml:space="preserve">785-1009-1-ND</t>
  </si>
  <si>
    <t xml:space="preserve">0 Ohms Jumper Chip Resistor 0805 (2012 Metric) Moisture Resistant Thick Film</t>
  </si>
  <si>
    <t xml:space="preserve">R1</t>
  </si>
  <si>
    <t xml:space="preserve">R0805</t>
  </si>
  <si>
    <t xml:space="preserve">RC0805JR-070RL</t>
  </si>
  <si>
    <t xml:space="preserve">311-0.0ARCT-ND</t>
  </si>
  <si>
    <t xml:space="preserve">0 Ohms Jumper Chip Resistor 0603 (1608 Metric) Moisture Resistant Thick Film</t>
  </si>
  <si>
    <t xml:space="preserve">R2</t>
  </si>
  <si>
    <t xml:space="preserve">R0603</t>
  </si>
  <si>
    <t xml:space="preserve">RC0603FR-070RL</t>
  </si>
  <si>
    <t xml:space="preserve">311-0.0HRCT-ND</t>
  </si>
  <si>
    <t xml:space="preserve">100 kOhms ±5% 0.1W, 1/10W Chip Resistor 0603 (1608 Metric) Moisture Resistant Thick Film</t>
  </si>
  <si>
    <t xml:space="preserve">R3</t>
  </si>
  <si>
    <t xml:space="preserve">RC0603JR-10100KL</t>
  </si>
  <si>
    <t xml:space="preserve">YAG2294CT-ND</t>
  </si>
  <si>
    <t xml:space="preserve">Slide Switch DPDT Surface Mount, Right Angle</t>
  </si>
  <si>
    <t xml:space="preserve">SW1</t>
  </si>
  <si>
    <t xml:space="preserve">CL-SB-22A-12T</t>
  </si>
  <si>
    <t xml:space="preserve">Nidec Copal Electronics</t>
  </si>
  <si>
    <t xml:space="preserve">563-1341-1-ND</t>
  </si>
  <si>
    <t xml:space="preserve">Tactile Switch SPST-NO Side Actuated Surface Mount, Right Angle</t>
  </si>
  <si>
    <t xml:space="preserve">SW2</t>
  </si>
  <si>
    <t xml:space="preserve">KSS241GLFS</t>
  </si>
  <si>
    <t xml:space="preserve">C&amp;K</t>
  </si>
  <si>
    <t xml:space="preserve">401-1099-1-ND</t>
  </si>
  <si>
    <t xml:space="preserve">Voltage Level Translator Bidirectional 1 Circuit 2 Channel 380Mbps 8-VSSOP</t>
  </si>
  <si>
    <t xml:space="preserve">U1</t>
  </si>
  <si>
    <t xml:space="preserve">8VSSOP</t>
  </si>
  <si>
    <t xml:space="preserve">Texas Instruments</t>
  </si>
  <si>
    <t xml:space="preserve">SN74AXC2T45DCUR</t>
  </si>
  <si>
    <t xml:space="preserve">296-SN74AXC2T45DCURCT-ND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</si>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</sst>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#,##0.000;[RED]\-[$$-409]#,##0.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50.57"/>
    <col collapsed="false" customWidth="true" hidden="false" outlineLevel="0" max="2" min="2" style="0" width="6.42"/>
    <col collapsed="false" customWidth="true" hidden="false" outlineLevel="0" max="3" min="3" style="0" width="10.73"/>
    <col collapsed="false" customWidth="true" hidden="false" outlineLevel="0" max="4" min="4" style="0" width="15.34"/>
    <col collapsed="false" customWidth="true" hidden="false" outlineLevel="0" max="5" min="5" style="0" width="19.19"/>
    <col collapsed="false" customWidth="true" hidden="false" outlineLevel="0" max="6" min="6" style="0" width="21.3"/>
    <col collapsed="false" customWidth="true" hidden="false" outlineLevel="0" max="7" min="7" style="0" width="27.84"/>
  </cols>
  <sheetData>
    <row r="1" customFormat="false" ht="12.8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1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4" t="s">
        <v>9</v>
      </c>
    </row>
    <row r="3" customFormat="false" ht="12.8" hidden="false" customHeight="false" outlineLevel="0" collapsed="false">
      <c r="A3" s="5" t="s">
        <v>10</v>
      </c>
      <c r="B3" s="6" t="n">
        <v>1</v>
      </c>
      <c r="C3" s="7" t="s">
        <v>11</v>
      </c>
      <c r="D3" s="7" t="s">
        <v>12</v>
      </c>
      <c r="E3" s="8" t="s">
        <v>13</v>
      </c>
      <c r="F3" s="8" t="n">
        <v>112</v>
      </c>
      <c r="G3" s="8" t="s">
        <v>14</v>
      </c>
      <c r="H3" s="9" t="n">
        <v>0.3</v>
      </c>
      <c r="I3" s="9" t="n">
        <f aca="false">H3*B3</f>
        <v>0.3</v>
      </c>
    </row>
    <row r="4" customFormat="false" ht="12.8" hidden="false" customHeight="false" outlineLevel="0" collapsed="false">
      <c r="A4" s="5" t="s">
        <v>10</v>
      </c>
      <c r="B4" s="6" t="n">
        <v>1</v>
      </c>
      <c r="C4" s="7" t="s">
        <v>15</v>
      </c>
      <c r="D4" s="7" t="s">
        <v>16</v>
      </c>
      <c r="E4" s="8" t="s">
        <v>13</v>
      </c>
      <c r="F4" s="8" t="n">
        <v>110</v>
      </c>
      <c r="G4" s="8" t="s">
        <v>17</v>
      </c>
      <c r="H4" s="9" t="n">
        <v>0.3</v>
      </c>
      <c r="I4" s="9" t="n">
        <f aca="false">H4*B4</f>
        <v>0.3</v>
      </c>
    </row>
    <row r="5" customFormat="false" ht="23.85" hidden="false" customHeight="false" outlineLevel="0" collapsed="false">
      <c r="A5" s="5" t="s">
        <v>18</v>
      </c>
      <c r="B5" s="6" t="n">
        <v>1</v>
      </c>
      <c r="C5" s="7" t="s">
        <v>19</v>
      </c>
      <c r="D5" s="7"/>
      <c r="E5" s="7" t="s">
        <v>20</v>
      </c>
      <c r="F5" s="7" t="s">
        <v>21</v>
      </c>
      <c r="G5" s="7" t="s">
        <v>21</v>
      </c>
      <c r="H5" s="9" t="n">
        <v>2.08</v>
      </c>
      <c r="I5" s="9" t="n">
        <f aca="false">H5*B5</f>
        <v>2.08</v>
      </c>
    </row>
    <row r="6" customFormat="false" ht="12.8" hidden="false" customHeight="false" outlineLevel="0" collapsed="false">
      <c r="A6" s="8" t="s">
        <v>22</v>
      </c>
      <c r="B6" s="6" t="n">
        <v>1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9" t="n">
        <v>0.114</v>
      </c>
      <c r="I6" s="9" t="n">
        <f aca="false">H6*B6</f>
        <v>0.114</v>
      </c>
    </row>
    <row r="7" customFormat="false" ht="12.8" hidden="false" customHeight="false" outlineLevel="0" collapsed="false">
      <c r="A7" s="8" t="s">
        <v>28</v>
      </c>
      <c r="B7" s="6" t="n">
        <v>2</v>
      </c>
      <c r="C7" s="7" t="s">
        <v>29</v>
      </c>
      <c r="D7" s="7" t="s">
        <v>24</v>
      </c>
      <c r="E7" s="7" t="s">
        <v>25</v>
      </c>
      <c r="F7" s="7" t="s">
        <v>30</v>
      </c>
      <c r="G7" s="7" t="s">
        <v>31</v>
      </c>
      <c r="H7" s="9" t="n">
        <v>0.07</v>
      </c>
      <c r="I7" s="9" t="n">
        <f aca="false">H7*B7</f>
        <v>0.14</v>
      </c>
    </row>
    <row r="8" customFormat="false" ht="23.85" hidden="false" customHeight="false" outlineLevel="0" collapsed="false">
      <c r="A8" s="5" t="s">
        <v>32</v>
      </c>
      <c r="B8" s="6" t="n">
        <v>1</v>
      </c>
      <c r="C8" s="7" t="s">
        <v>33</v>
      </c>
      <c r="D8" s="7" t="s">
        <v>24</v>
      </c>
      <c r="E8" s="7" t="s">
        <v>25</v>
      </c>
      <c r="F8" s="7" t="s">
        <v>34</v>
      </c>
      <c r="G8" s="7" t="s">
        <v>35</v>
      </c>
      <c r="H8" s="9" t="n">
        <v>0.061</v>
      </c>
      <c r="I8" s="9" t="n">
        <f aca="false">H8*B8</f>
        <v>0.061</v>
      </c>
    </row>
    <row r="9" customFormat="false" ht="23.85" hidden="false" customHeight="false" outlineLevel="0" collapsed="false">
      <c r="A9" s="5" t="s">
        <v>36</v>
      </c>
      <c r="B9" s="6" t="n">
        <v>1</v>
      </c>
      <c r="C9" s="7" t="s">
        <v>37</v>
      </c>
      <c r="D9" s="7" t="s">
        <v>38</v>
      </c>
      <c r="E9" s="7" t="s">
        <v>39</v>
      </c>
      <c r="F9" s="7" t="s">
        <v>38</v>
      </c>
      <c r="G9" s="7" t="s">
        <v>40</v>
      </c>
      <c r="H9" s="9" t="n">
        <v>0.93</v>
      </c>
      <c r="I9" s="9" t="n">
        <f aca="false">H9*B9</f>
        <v>0.93</v>
      </c>
    </row>
    <row r="10" customFormat="false" ht="23.85" hidden="false" customHeight="false" outlineLevel="0" collapsed="false">
      <c r="A10" s="5" t="s">
        <v>41</v>
      </c>
      <c r="B10" s="6" t="n">
        <v>1</v>
      </c>
      <c r="C10" s="7" t="s">
        <v>42</v>
      </c>
      <c r="D10" s="7" t="n">
        <v>532610471</v>
      </c>
      <c r="E10" s="7" t="s">
        <v>39</v>
      </c>
      <c r="F10" s="7" t="n">
        <v>532610471</v>
      </c>
      <c r="G10" s="7" t="s">
        <v>43</v>
      </c>
      <c r="H10" s="9" t="n">
        <v>0.72</v>
      </c>
      <c r="I10" s="9" t="n">
        <f aca="false">H10*B10</f>
        <v>0.72</v>
      </c>
    </row>
    <row r="11" customFormat="false" ht="23.85" hidden="false" customHeight="false" outlineLevel="0" collapsed="false">
      <c r="A11" s="5" t="s">
        <v>44</v>
      </c>
      <c r="B11" s="6" t="n">
        <v>0</v>
      </c>
      <c r="C11" s="7" t="s">
        <v>45</v>
      </c>
      <c r="D11" s="10" t="s">
        <v>46</v>
      </c>
      <c r="E11" s="7" t="s">
        <v>47</v>
      </c>
      <c r="F11" s="7" t="s">
        <v>48</v>
      </c>
      <c r="G11" s="7" t="s">
        <v>49</v>
      </c>
      <c r="H11" s="9" t="n">
        <v>1.54</v>
      </c>
      <c r="I11" s="9" t="n">
        <f aca="false">H11*B11</f>
        <v>0</v>
      </c>
    </row>
    <row r="12" customFormat="false" ht="23.85" hidden="false" customHeight="false" outlineLevel="0" collapsed="false">
      <c r="A12" s="5" t="s">
        <v>50</v>
      </c>
      <c r="B12" s="6" t="n">
        <v>1</v>
      </c>
      <c r="C12" s="7" t="s">
        <v>51</v>
      </c>
      <c r="D12" s="7"/>
      <c r="E12" s="7" t="s">
        <v>52</v>
      </c>
      <c r="F12" s="7" t="s">
        <v>53</v>
      </c>
      <c r="G12" s="7" t="s">
        <v>54</v>
      </c>
      <c r="H12" s="9" t="n">
        <v>14.35</v>
      </c>
      <c r="I12" s="9" t="n">
        <f aca="false">H12*B12</f>
        <v>14.35</v>
      </c>
    </row>
    <row r="13" customFormat="false" ht="23.85" hidden="false" customHeight="false" outlineLevel="0" collapsed="false">
      <c r="A13" s="8" t="s">
        <v>55</v>
      </c>
      <c r="B13" s="6" t="n">
        <v>1</v>
      </c>
      <c r="C13" s="7" t="s">
        <v>56</v>
      </c>
      <c r="D13" s="7"/>
      <c r="E13" s="10" t="s">
        <v>57</v>
      </c>
      <c r="F13" s="7" t="s">
        <v>58</v>
      </c>
      <c r="G13" s="7" t="s">
        <v>59</v>
      </c>
      <c r="H13" s="9" t="n">
        <v>0.47</v>
      </c>
      <c r="I13" s="9" t="n">
        <f aca="false">H13*B13</f>
        <v>0.47</v>
      </c>
    </row>
    <row r="14" customFormat="false" ht="23.85" hidden="false" customHeight="false" outlineLevel="0" collapsed="false">
      <c r="A14" s="5" t="s">
        <v>60</v>
      </c>
      <c r="B14" s="6" t="n">
        <v>1</v>
      </c>
      <c r="C14" s="7" t="s">
        <v>61</v>
      </c>
      <c r="D14" s="7" t="s">
        <v>62</v>
      </c>
      <c r="E14" s="7" t="s">
        <v>25</v>
      </c>
      <c r="F14" s="7" t="s">
        <v>63</v>
      </c>
      <c r="G14" s="7" t="s">
        <v>64</v>
      </c>
      <c r="H14" s="9" t="n">
        <v>0.028</v>
      </c>
      <c r="I14" s="9" t="n">
        <f aca="false">H14*B14</f>
        <v>0.028</v>
      </c>
    </row>
    <row r="15" customFormat="false" ht="23.85" hidden="false" customHeight="false" outlineLevel="0" collapsed="false">
      <c r="A15" s="5" t="s">
        <v>65</v>
      </c>
      <c r="B15" s="6" t="n">
        <v>1</v>
      </c>
      <c r="C15" s="7" t="s">
        <v>66</v>
      </c>
      <c r="D15" s="7" t="s">
        <v>67</v>
      </c>
      <c r="E15" s="7" t="s">
        <v>25</v>
      </c>
      <c r="F15" s="7" t="s">
        <v>68</v>
      </c>
      <c r="G15" s="7" t="s">
        <v>69</v>
      </c>
      <c r="H15" s="9" t="n">
        <v>0.018</v>
      </c>
      <c r="I15" s="9" t="n">
        <f aca="false">H15*B15</f>
        <v>0.018</v>
      </c>
    </row>
    <row r="16" customFormat="false" ht="23.85" hidden="false" customHeight="false" outlineLevel="0" collapsed="false">
      <c r="A16" s="5" t="s">
        <v>70</v>
      </c>
      <c r="B16" s="6" t="n">
        <v>1</v>
      </c>
      <c r="C16" s="7" t="s">
        <v>71</v>
      </c>
      <c r="D16" s="7" t="s">
        <v>67</v>
      </c>
      <c r="E16" s="7" t="s">
        <v>25</v>
      </c>
      <c r="F16" s="7" t="s">
        <v>72</v>
      </c>
      <c r="G16" s="7" t="s">
        <v>73</v>
      </c>
      <c r="H16" s="9" t="n">
        <v>0.015</v>
      </c>
      <c r="I16" s="9" t="n">
        <f aca="false">H16*B16</f>
        <v>0.015</v>
      </c>
    </row>
    <row r="17" customFormat="false" ht="23.85" hidden="false" customHeight="false" outlineLevel="0" collapsed="false">
      <c r="A17" s="8" t="s">
        <v>74</v>
      </c>
      <c r="B17" s="6" t="n">
        <v>1</v>
      </c>
      <c r="C17" s="7" t="s">
        <v>75</v>
      </c>
      <c r="D17" s="7" t="s">
        <v>76</v>
      </c>
      <c r="E17" s="10" t="s">
        <v>77</v>
      </c>
      <c r="F17" s="7" t="s">
        <v>76</v>
      </c>
      <c r="G17" s="7" t="s">
        <v>78</v>
      </c>
      <c r="H17" s="9" t="n">
        <v>1.79</v>
      </c>
      <c r="I17" s="9" t="n">
        <f aca="false">H17*B17</f>
        <v>1.79</v>
      </c>
    </row>
    <row r="18" customFormat="false" ht="23.85" hidden="false" customHeight="false" outlineLevel="0" collapsed="false">
      <c r="A18" s="5" t="s">
        <v>79</v>
      </c>
      <c r="B18" s="6" t="n">
        <v>1</v>
      </c>
      <c r="C18" s="7" t="s">
        <v>80</v>
      </c>
      <c r="D18" s="8" t="s">
        <v>81</v>
      </c>
      <c r="E18" s="8" t="s">
        <v>82</v>
      </c>
      <c r="F18" s="8" t="s">
        <v>81</v>
      </c>
      <c r="G18" s="8" t="s">
        <v>83</v>
      </c>
      <c r="H18" s="9" t="n">
        <v>0.65</v>
      </c>
      <c r="I18" s="9" t="n">
        <f aca="false">H18*B18</f>
        <v>0.65</v>
      </c>
    </row>
    <row r="19" customFormat="false" ht="23.85" hidden="false" customHeight="false" outlineLevel="0" collapsed="false">
      <c r="A19" s="5" t="s">
        <v>84</v>
      </c>
      <c r="B19" s="6" t="n">
        <v>1</v>
      </c>
      <c r="C19" s="7" t="s">
        <v>85</v>
      </c>
      <c r="D19" s="7" t="s">
        <v>86</v>
      </c>
      <c r="E19" s="7" t="s">
        <v>87</v>
      </c>
      <c r="F19" s="7" t="s">
        <v>88</v>
      </c>
      <c r="G19" s="7" t="s">
        <v>89</v>
      </c>
      <c r="H19" s="9" t="n">
        <v>0.95</v>
      </c>
      <c r="I19" s="9" t="n">
        <f aca="false">H19*B19</f>
        <v>0.95</v>
      </c>
    </row>
    <row r="20" customFormat="false" ht="12.8" hidden="false" customHeight="false" outlineLevel="0" collapsed="false">
      <c r="A20" s="11" t="s">
        <v>90</v>
      </c>
      <c r="B20" s="2"/>
      <c r="C20" s="2"/>
      <c r="D20" s="2"/>
      <c r="E20" s="2"/>
      <c r="F20" s="2"/>
      <c r="G20" s="2"/>
      <c r="H20" s="9"/>
      <c r="I20" s="12" t="n">
        <f aca="false">SUM(I3:I19)</f>
        <v>22.916</v>
      </c>
    </row>
    <row r="21" customFormat="false" ht="12.8" hidden="false" customHeight="false" outlineLevel="0" collapsed="false">
      <c r="A21" s="13"/>
    </row>
    <row r="22" customFormat="false" ht="12.8" hidden="false" customHeight="false" outlineLevel="0" collapsed="false">
      <c r="A22" s="13"/>
    </row>
    <row r="23" customFormat="false" ht="12.8" hidden="false" customHeight="false" outlineLevel="0" collapsed="false">
      <c r="A23" s="13"/>
    </row>
    <row r="24" customFormat="false" ht="12.8" hidden="false" customHeight="false" outlineLevel="0" collapsed="false">
      <c r="A24" s="13"/>
    </row>
    <row r="25" customFormat="false" ht="12.8" hidden="false" customHeight="false" outlineLevel="0" collapsed="false">
      <c r="A25" s="13"/>
    </row>
    <row r="26" customFormat="false" ht="12.8" hidden="false" customHeight="false" outlineLevel="0" collapsed="false">
      <c r="A26" s="13"/>
    </row>
    <row r="27" customFormat="false" ht="12.8" hidden="false" customHeight="false" outlineLevel="0" collapsed="false">
      <c r="A27" s="13"/>
    </row>
  </sheetData>
  <printOptions headings="false" gridLines="false" gridLinesSet="true" horizontalCentered="false" verticalCentered="false"/>
  <pageMargins left="0.7875" right="0.7875" top="0.7875" bottom="1.05416666666667" header="0.511805555555555" footer="0.7875"/>
  <pageSetup paperSize="1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&amp;C&amp;"Times New Roman,Regular"&amp;12&amp;F,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2023-03-30T15:35:10Z</dcterms:created>
  <dc:creator/>
  <dc:description/>
  <dc:language>en-US</dc:language>
  <cp:lastModifiedBy/>
  <cp:lastPrinted>2023-06-09T16:03:00Z</cp:lastPrinted>
  <dcterms:modified xsi:type="dcterms:W3CDTF">2023-06-10T15:33:46Z</dcterms:modified>
  <cp:revision>21</cp:revision>
  <dc:subject/>
  <dc:title/>
</cp:coreProperties>
</file>