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1" i="1"/>
  <c r="M21"/>
  <c r="H22"/>
  <c r="M22"/>
  <c r="H23"/>
  <c r="M23"/>
  <c r="H24"/>
  <c r="M24"/>
  <c r="H25"/>
  <c r="M25"/>
  <c r="H26"/>
  <c r="M26"/>
  <c r="H27"/>
  <c r="M27"/>
  <c r="H28"/>
  <c r="M28"/>
  <c r="N28" s="1"/>
  <c r="H29"/>
  <c r="M29"/>
  <c r="H32"/>
  <c r="M32"/>
  <c r="H39"/>
  <c r="M39"/>
  <c r="H64"/>
  <c r="H65" s="1"/>
  <c r="O60"/>
  <c r="N59"/>
  <c r="M59"/>
  <c r="O59" s="1"/>
  <c r="H59"/>
  <c r="N58"/>
  <c r="M58"/>
  <c r="O58" s="1"/>
  <c r="H58"/>
  <c r="N57"/>
  <c r="M57"/>
  <c r="O57" s="1"/>
  <c r="P57" s="1"/>
  <c r="H57"/>
  <c r="M56"/>
  <c r="O56" s="1"/>
  <c r="P56" s="1"/>
  <c r="N55"/>
  <c r="M55"/>
  <c r="O55" s="1"/>
  <c r="P55" s="1"/>
  <c r="H55"/>
  <c r="N52"/>
  <c r="M52"/>
  <c r="O52" s="1"/>
  <c r="H52"/>
  <c r="N51"/>
  <c r="M51"/>
  <c r="O51" s="1"/>
  <c r="H51"/>
  <c r="N50"/>
  <c r="M50"/>
  <c r="O50" s="1"/>
  <c r="H50"/>
  <c r="N49"/>
  <c r="M49"/>
  <c r="H49"/>
  <c r="H45"/>
  <c r="M45" l="1"/>
  <c r="N39"/>
  <c r="O29"/>
  <c r="N27"/>
  <c r="O25"/>
  <c r="N23"/>
  <c r="N21"/>
  <c r="H61"/>
  <c r="N61"/>
  <c r="P52"/>
  <c r="M61"/>
  <c r="M63" s="1"/>
  <c r="P58"/>
  <c r="P59"/>
  <c r="O49"/>
  <c r="P49" s="1"/>
  <c r="P50"/>
  <c r="N32"/>
  <c r="N26"/>
  <c r="N24"/>
  <c r="N22"/>
  <c r="P51"/>
  <c r="O24"/>
  <c r="N25"/>
  <c r="O28"/>
  <c r="P28" s="1"/>
  <c r="N29"/>
  <c r="P29" s="1"/>
  <c r="O23"/>
  <c r="P23" s="1"/>
  <c r="O27"/>
  <c r="O39"/>
  <c r="P39" s="1"/>
  <c r="O22"/>
  <c r="O26"/>
  <c r="P26" s="1"/>
  <c r="O32"/>
  <c r="O21"/>
  <c r="P32" l="1"/>
  <c r="P27"/>
  <c r="P25"/>
  <c r="P24"/>
  <c r="O61"/>
  <c r="P22"/>
  <c r="P61"/>
  <c r="O45"/>
  <c r="O63" s="1"/>
  <c r="N45"/>
  <c r="N63" s="1"/>
  <c r="M64"/>
  <c r="M65" s="1"/>
  <c r="P21"/>
  <c r="P45" l="1"/>
  <c r="P63" s="1"/>
  <c r="P64" s="1"/>
  <c r="P65" s="1"/>
  <c r="N64"/>
  <c r="N65" s="1"/>
  <c r="O64"/>
  <c r="O65" s="1"/>
</calcChain>
</file>

<file path=xl/sharedStrings.xml><?xml version="1.0" encoding="utf-8"?>
<sst xmlns="http://schemas.openxmlformats.org/spreadsheetml/2006/main" count="40" uniqueCount="34">
  <si>
    <t>LEMBAR EVALUASI HARGA PEKERJAAN TAMBAH / KURANG</t>
  </si>
  <si>
    <t>No.</t>
  </si>
  <si>
    <t>NAMA  BARANG/JASA</t>
  </si>
  <si>
    <t>KONTRAK</t>
  </si>
  <si>
    <t>REALISASI</t>
  </si>
  <si>
    <t>KERJA TAMBAH (Rp)</t>
  </si>
  <si>
    <t>KERJA KURANG (Rp)</t>
  </si>
  <si>
    <t>Total KT / KK (Rp)</t>
  </si>
  <si>
    <t>Keterangan</t>
  </si>
  <si>
    <t>Vol.</t>
  </si>
  <si>
    <t>Harga (Rp) Satuan</t>
  </si>
  <si>
    <t>Jumlah (Rp)</t>
  </si>
  <si>
    <t>Harga (Rp)</t>
  </si>
  <si>
    <t>Material</t>
  </si>
  <si>
    <t>Jasa</t>
  </si>
  <si>
    <t>7 =4x(5+6)</t>
  </si>
  <si>
    <t>12 =8x(10+11)</t>
  </si>
  <si>
    <t>15 = 12-7</t>
  </si>
  <si>
    <t>SUB TOTAL</t>
  </si>
  <si>
    <t>TOTAL TANPA PPN 10%</t>
  </si>
  <si>
    <t>PPN 10%</t>
  </si>
  <si>
    <t>TOTAL termasuk PPN 10%.</t>
  </si>
  <si>
    <t>PEKERJAAN ........................................................................................................................................................................................................................</t>
  </si>
  <si>
    <t>Sat.</t>
  </si>
  <si>
    <t>Nomor Formulir</t>
  </si>
  <si>
    <t>Edisi / Revisi</t>
  </si>
  <si>
    <t>Berlaku Efektif</t>
  </si>
  <si>
    <t>FORMULIR EVALUASI HARGA PEKERJAAN TAMBAH / KURANG</t>
  </si>
  <si>
    <t>: Januari 2019</t>
  </si>
  <si>
    <t>: 01/00</t>
  </si>
  <si>
    <t>: FF20.TJBTB.22</t>
  </si>
  <si>
    <t>KSO / PT. ..............................................................................................................................</t>
  </si>
  <si>
    <t>KONTRAK NO................................../20........... Tanggal ....................................</t>
  </si>
  <si>
    <t>Surabaya, ...................................</t>
  </si>
</sst>
</file>

<file path=xl/styles.xml><?xml version="1.0" encoding="utf-8"?>
<styleSheet xmlns="http://schemas.openxmlformats.org/spreadsheetml/2006/main">
  <numFmts count="5">
    <numFmt numFmtId="8" formatCode="&quot;Rp&quot;#,##0.00_);[Red]\(&quot;Rp&quot;#,##0.00\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;[Red]#,##0"/>
  </numFmts>
  <fonts count="2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9"/>
      <name val="Tahoma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name val="Tahoma"/>
      <family val="2"/>
    </font>
    <font>
      <sz val="8"/>
      <name val="Arial"/>
      <family val="2"/>
    </font>
    <font>
      <sz val="8"/>
      <name val="Tahoma"/>
      <family val="2"/>
    </font>
    <font>
      <sz val="7"/>
      <name val="Arial"/>
      <family val="2"/>
    </font>
    <font>
      <sz val="7"/>
      <name val="Tahoma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 tint="-4.9989318521683403E-2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/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2" borderId="0"/>
    <xf numFmtId="0" fontId="3" fillId="0" borderId="0"/>
    <xf numFmtId="0" fontId="3" fillId="0" borderId="0"/>
    <xf numFmtId="8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6">
    <xf numFmtId="0" fontId="0" fillId="0" borderId="0" xfId="0"/>
    <xf numFmtId="0" fontId="3" fillId="0" borderId="0" xfId="0" applyFont="1" applyFill="1" applyBorder="1"/>
    <xf numFmtId="0" fontId="3" fillId="0" borderId="0" xfId="0" applyFont="1" applyFill="1"/>
    <xf numFmtId="0" fontId="5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164" fontId="5" fillId="0" borderId="2" xfId="1" applyNumberFormat="1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164" fontId="9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wrapText="1"/>
    </xf>
    <xf numFmtId="0" fontId="8" fillId="0" borderId="15" xfId="0" applyFont="1" applyFill="1" applyBorder="1" applyAlignment="1">
      <alignment horizontal="center"/>
    </xf>
    <xf numFmtId="164" fontId="6" fillId="0" borderId="15" xfId="1" applyNumberFormat="1" applyFont="1" applyFill="1" applyBorder="1" applyAlignment="1">
      <alignment horizontal="center"/>
    </xf>
    <xf numFmtId="164" fontId="6" fillId="0" borderId="15" xfId="1" applyNumberFormat="1" applyFont="1" applyFill="1" applyBorder="1"/>
    <xf numFmtId="164" fontId="8" fillId="0" borderId="15" xfId="1" applyNumberFormat="1" applyFont="1" applyFill="1" applyBorder="1" applyAlignment="1">
      <alignment horizontal="center"/>
    </xf>
    <xf numFmtId="164" fontId="3" fillId="0" borderId="15" xfId="1" applyNumberFormat="1" applyFont="1" applyFill="1" applyBorder="1" applyAlignment="1">
      <alignment horizontal="center"/>
    </xf>
    <xf numFmtId="164" fontId="6" fillId="0" borderId="15" xfId="1" applyNumberFormat="1" applyFont="1" applyFill="1" applyBorder="1" applyAlignment="1">
      <alignment horizontal="right"/>
    </xf>
    <xf numFmtId="0" fontId="3" fillId="0" borderId="15" xfId="0" applyFont="1" applyFill="1" applyBorder="1"/>
    <xf numFmtId="0" fontId="8" fillId="0" borderId="15" xfId="3" applyNumberFormat="1" applyFont="1" applyFill="1" applyBorder="1" applyAlignment="1" applyProtection="1">
      <alignment horizontal="center" vertical="center"/>
      <protection locked="0"/>
    </xf>
    <xf numFmtId="164" fontId="6" fillId="0" borderId="16" xfId="1" applyNumberFormat="1" applyFont="1" applyFill="1" applyBorder="1" applyAlignment="1">
      <alignment horizontal="center" vertical="center"/>
    </xf>
    <xf numFmtId="164" fontId="6" fillId="0" borderId="16" xfId="1" applyNumberFormat="1" applyFont="1" applyFill="1" applyBorder="1" applyAlignment="1">
      <alignment horizontal="right" vertical="center"/>
    </xf>
    <xf numFmtId="164" fontId="6" fillId="0" borderId="16" xfId="1" applyNumberFormat="1" applyFont="1" applyFill="1" applyBorder="1" applyAlignment="1">
      <alignment vertical="center"/>
    </xf>
    <xf numFmtId="164" fontId="8" fillId="0" borderId="16" xfId="1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16" xfId="4" applyFont="1" applyBorder="1" applyAlignment="1">
      <alignment horizontal="centerContinuous"/>
    </xf>
    <xf numFmtId="0" fontId="12" fillId="0" borderId="15" xfId="4" applyFont="1" applyBorder="1"/>
    <xf numFmtId="0" fontId="13" fillId="0" borderId="15" xfId="4" applyFont="1" applyBorder="1"/>
    <xf numFmtId="0" fontId="6" fillId="0" borderId="15" xfId="3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Fill="1" applyBorder="1" applyAlignment="1">
      <alignment vertical="center"/>
    </xf>
    <xf numFmtId="0" fontId="10" fillId="0" borderId="16" xfId="4" applyFont="1" applyBorder="1" applyAlignment="1">
      <alignment horizontal="centerContinuous"/>
    </xf>
    <xf numFmtId="0" fontId="12" fillId="0" borderId="16" xfId="4" applyFont="1" applyBorder="1"/>
    <xf numFmtId="0" fontId="13" fillId="0" borderId="16" xfId="4" applyFont="1" applyBorder="1"/>
    <xf numFmtId="0" fontId="3" fillId="0" borderId="16" xfId="4" applyFont="1" applyBorder="1" applyAlignment="1">
      <alignment horizontal="center" vertical="top"/>
    </xf>
    <xf numFmtId="0" fontId="3" fillId="0" borderId="15" xfId="4" applyFont="1" applyFill="1" applyBorder="1" applyAlignment="1">
      <alignment horizontal="center" vertical="top"/>
    </xf>
    <xf numFmtId="0" fontId="3" fillId="0" borderId="16" xfId="5" applyFont="1" applyBorder="1" applyAlignment="1">
      <alignment horizontal="center" vertical="top"/>
    </xf>
    <xf numFmtId="0" fontId="3" fillId="0" borderId="16" xfId="4" applyFont="1" applyBorder="1" applyAlignment="1">
      <alignment horizontal="left" vertical="top" wrapText="1"/>
    </xf>
    <xf numFmtId="0" fontId="3" fillId="0" borderId="16" xfId="4" applyFont="1" applyFill="1" applyBorder="1" applyAlignment="1">
      <alignment horizontal="center" vertical="top"/>
    </xf>
    <xf numFmtId="0" fontId="3" fillId="0" borderId="16" xfId="4" applyFont="1" applyBorder="1" applyAlignment="1">
      <alignment vertical="top" wrapText="1"/>
    </xf>
    <xf numFmtId="165" fontId="3" fillId="0" borderId="16" xfId="6" applyNumberFormat="1" applyFont="1" applyBorder="1" applyAlignment="1">
      <alignment horizontal="center" vertical="top"/>
    </xf>
    <xf numFmtId="3" fontId="3" fillId="0" borderId="16" xfId="4" applyNumberFormat="1" applyFont="1" applyFill="1" applyBorder="1" applyAlignment="1">
      <alignment horizontal="center" vertical="top"/>
    </xf>
    <xf numFmtId="0" fontId="3" fillId="0" borderId="16" xfId="4" applyFont="1" applyBorder="1" applyAlignment="1">
      <alignment horizontal="centerContinuous" vertical="center"/>
    </xf>
    <xf numFmtId="0" fontId="3" fillId="0" borderId="16" xfId="4" applyFont="1" applyBorder="1" applyAlignment="1">
      <alignment horizontal="center"/>
    </xf>
    <xf numFmtId="165" fontId="3" fillId="0" borderId="16" xfId="6" applyNumberFormat="1" applyFont="1" applyBorder="1" applyAlignment="1">
      <alignment horizontal="center" vertical="center"/>
    </xf>
    <xf numFmtId="3" fontId="3" fillId="0" borderId="16" xfId="4" applyNumberFormat="1" applyFont="1" applyFill="1" applyBorder="1" applyAlignment="1">
      <alignment horizontal="center" vertical="center"/>
    </xf>
    <xf numFmtId="0" fontId="13" fillId="0" borderId="16" xfId="4" applyFont="1" applyBorder="1" applyAlignment="1">
      <alignment horizontal="center"/>
    </xf>
    <xf numFmtId="0" fontId="3" fillId="0" borderId="16" xfId="4" quotePrefix="1" applyFont="1" applyBorder="1" applyAlignment="1">
      <alignment wrapText="1"/>
    </xf>
    <xf numFmtId="0" fontId="3" fillId="0" borderId="18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justify" vertical="center" wrapText="1"/>
    </xf>
    <xf numFmtId="0" fontId="14" fillId="0" borderId="18" xfId="2" applyFont="1" applyFill="1" applyBorder="1" applyAlignment="1">
      <alignment horizontal="center" vertical="center" wrapText="1"/>
    </xf>
    <xf numFmtId="0" fontId="3" fillId="0" borderId="16" xfId="2" applyFont="1" applyBorder="1" applyAlignment="1">
      <alignment horizontal="justify" vertical="center" wrapText="1"/>
    </xf>
    <xf numFmtId="0" fontId="14" fillId="0" borderId="18" xfId="2" quotePrefix="1" applyFont="1" applyBorder="1" applyAlignment="1">
      <alignment horizontal="center" vertical="center" wrapText="1"/>
    </xf>
    <xf numFmtId="43" fontId="6" fillId="0" borderId="15" xfId="1" applyFont="1" applyFill="1" applyBorder="1" applyAlignment="1" applyProtection="1">
      <alignment horizontal="center" vertical="center"/>
      <protection locked="0"/>
    </xf>
    <xf numFmtId="0" fontId="3" fillId="0" borderId="19" xfId="2" quotePrefix="1" applyFont="1" applyBorder="1" applyAlignment="1">
      <alignment horizontal="center" vertical="center" wrapText="1"/>
    </xf>
    <xf numFmtId="0" fontId="6" fillId="0" borderId="11" xfId="3" applyNumberFormat="1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Fill="1" applyBorder="1" applyAlignment="1" applyProtection="1">
      <alignment horizontal="center" vertical="center"/>
      <protection locked="0"/>
    </xf>
    <xf numFmtId="164" fontId="6" fillId="0" borderId="20" xfId="1" applyNumberFormat="1" applyFont="1" applyFill="1" applyBorder="1" applyAlignment="1">
      <alignment horizontal="right" vertical="center"/>
    </xf>
    <xf numFmtId="164" fontId="6" fillId="0" borderId="20" xfId="1" applyNumberFormat="1" applyFont="1" applyFill="1" applyBorder="1" applyAlignment="1">
      <alignment vertical="center"/>
    </xf>
    <xf numFmtId="164" fontId="6" fillId="0" borderId="20" xfId="0" applyNumberFormat="1" applyFont="1" applyFill="1" applyBorder="1" applyAlignment="1">
      <alignment vertical="center"/>
    </xf>
    <xf numFmtId="164" fontId="6" fillId="3" borderId="8" xfId="1" applyNumberFormat="1" applyFont="1" applyFill="1" applyBorder="1" applyAlignment="1" applyProtection="1">
      <alignment horizontal="center" vertical="center"/>
      <protection locked="0"/>
    </xf>
    <xf numFmtId="164" fontId="6" fillId="3" borderId="8" xfId="1" applyNumberFormat="1" applyFont="1" applyFill="1" applyBorder="1" applyAlignment="1">
      <alignment horizontal="right" vertical="center"/>
    </xf>
    <xf numFmtId="0" fontId="3" fillId="0" borderId="11" xfId="2" applyFont="1" applyBorder="1" applyAlignment="1">
      <alignment vertical="center" wrapText="1"/>
    </xf>
    <xf numFmtId="164" fontId="6" fillId="0" borderId="15" xfId="1" applyNumberFormat="1" applyFont="1" applyFill="1" applyBorder="1" applyAlignment="1">
      <alignment horizontal="right" vertical="center"/>
    </xf>
    <xf numFmtId="164" fontId="6" fillId="0" borderId="15" xfId="1" applyNumberFormat="1" applyFont="1" applyFill="1" applyBorder="1" applyAlignment="1">
      <alignment vertical="center"/>
    </xf>
    <xf numFmtId="164" fontId="6" fillId="0" borderId="15" xfId="0" applyNumberFormat="1" applyFont="1" applyFill="1" applyBorder="1" applyAlignment="1">
      <alignment vertical="center"/>
    </xf>
    <xf numFmtId="0" fontId="4" fillId="0" borderId="21" xfId="0" quotePrefix="1" applyFont="1" applyBorder="1" applyAlignment="1">
      <alignment horizontal="left"/>
    </xf>
    <xf numFmtId="0" fontId="6" fillId="0" borderId="23" xfId="0" quotePrefix="1" applyFont="1" applyBorder="1" applyAlignment="1">
      <alignment horizontal="left"/>
    </xf>
    <xf numFmtId="0" fontId="3" fillId="0" borderId="25" xfId="2" applyFont="1" applyBorder="1" applyAlignment="1">
      <alignment horizontal="center" vertical="center" wrapText="1"/>
    </xf>
    <xf numFmtId="0" fontId="3" fillId="0" borderId="26" xfId="2" applyFont="1" applyBorder="1" applyAlignment="1">
      <alignment horizontal="justify" vertical="center" wrapText="1"/>
    </xf>
    <xf numFmtId="0" fontId="10" fillId="0" borderId="27" xfId="0" quotePrefix="1" applyFont="1" applyBorder="1" applyAlignment="1">
      <alignment horizontal="left"/>
    </xf>
    <xf numFmtId="0" fontId="3" fillId="0" borderId="23" xfId="0" quotePrefix="1" applyFont="1" applyBorder="1" applyAlignment="1">
      <alignment horizontal="left"/>
    </xf>
    <xf numFmtId="0" fontId="3" fillId="0" borderId="19" xfId="2" applyFont="1" applyBorder="1" applyAlignment="1">
      <alignment horizontal="center" vertical="center" wrapText="1"/>
    </xf>
    <xf numFmtId="0" fontId="3" fillId="0" borderId="0" xfId="2" applyFont="1" applyBorder="1" applyAlignment="1">
      <alignment vertical="center" wrapText="1"/>
    </xf>
    <xf numFmtId="0" fontId="16" fillId="0" borderId="11" xfId="3" applyNumberFormat="1" applyFont="1" applyFill="1" applyBorder="1" applyAlignment="1" applyProtection="1">
      <alignment horizontal="center" vertical="center"/>
      <protection locked="0"/>
    </xf>
    <xf numFmtId="0" fontId="16" fillId="0" borderId="9" xfId="3" applyNumberFormat="1" applyFont="1" applyFill="1" applyBorder="1" applyAlignment="1" applyProtection="1">
      <alignment horizontal="center" vertical="center"/>
      <protection locked="0"/>
    </xf>
    <xf numFmtId="164" fontId="16" fillId="0" borderId="9" xfId="1" applyNumberFormat="1" applyFont="1" applyFill="1" applyBorder="1" applyAlignment="1">
      <alignment horizontal="right" vertical="center"/>
    </xf>
    <xf numFmtId="164" fontId="16" fillId="0" borderId="16" xfId="1" applyNumberFormat="1" applyFont="1" applyFill="1" applyBorder="1" applyAlignment="1">
      <alignment horizontal="right" vertical="center"/>
    </xf>
    <xf numFmtId="164" fontId="16" fillId="0" borderId="20" xfId="1" applyNumberFormat="1" applyFont="1" applyFill="1" applyBorder="1" applyAlignment="1">
      <alignment horizontal="right" vertical="center"/>
    </xf>
    <xf numFmtId="164" fontId="16" fillId="0" borderId="16" xfId="1" applyNumberFormat="1" applyFont="1" applyFill="1" applyBorder="1" applyAlignment="1">
      <alignment vertical="center"/>
    </xf>
    <xf numFmtId="164" fontId="16" fillId="0" borderId="16" xfId="0" applyNumberFormat="1" applyFont="1" applyFill="1" applyBorder="1" applyAlignment="1">
      <alignment vertical="center"/>
    </xf>
    <xf numFmtId="0" fontId="3" fillId="0" borderId="0" xfId="2" quotePrefix="1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 wrapText="1"/>
    </xf>
    <xf numFmtId="0" fontId="16" fillId="0" borderId="13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164" fontId="16" fillId="0" borderId="1" xfId="7" applyNumberFormat="1" applyFont="1" applyBorder="1" applyAlignment="1">
      <alignment vertical="center"/>
    </xf>
    <xf numFmtId="164" fontId="16" fillId="0" borderId="14" xfId="7" applyNumberFormat="1" applyFont="1" applyBorder="1" applyAlignment="1">
      <alignment vertical="center"/>
    </xf>
    <xf numFmtId="0" fontId="17" fillId="0" borderId="29" xfId="0" applyFont="1" applyFill="1" applyBorder="1" applyAlignment="1">
      <alignment horizontal="center" vertical="center"/>
    </xf>
    <xf numFmtId="164" fontId="16" fillId="0" borderId="30" xfId="1" applyNumberFormat="1" applyFont="1" applyFill="1" applyBorder="1" applyAlignment="1">
      <alignment horizontal="center" vertical="center"/>
    </xf>
    <xf numFmtId="164" fontId="16" fillId="0" borderId="30" xfId="1" applyNumberFormat="1" applyFont="1" applyFill="1" applyBorder="1" applyAlignment="1">
      <alignment horizontal="right" vertical="center"/>
    </xf>
    <xf numFmtId="164" fontId="16" fillId="0" borderId="31" xfId="1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right" vertical="center"/>
    </xf>
    <xf numFmtId="164" fontId="6" fillId="0" borderId="8" xfId="1" applyNumberFormat="1" applyFont="1" applyFill="1" applyBorder="1" applyAlignment="1">
      <alignment vertical="center"/>
    </xf>
    <xf numFmtId="164" fontId="6" fillId="0" borderId="5" xfId="1" applyNumberFormat="1" applyFont="1" applyFill="1" applyBorder="1" applyAlignment="1">
      <alignment vertical="center"/>
    </xf>
    <xf numFmtId="164" fontId="6" fillId="0" borderId="6" xfId="1" applyNumberFormat="1" applyFont="1" applyFill="1" applyBorder="1" applyAlignment="1">
      <alignment vertical="center"/>
    </xf>
    <xf numFmtId="164" fontId="6" fillId="0" borderId="7" xfId="1" applyNumberFormat="1" applyFont="1" applyFill="1" applyBorder="1" applyAlignment="1">
      <alignment vertical="center"/>
    </xf>
    <xf numFmtId="164" fontId="8" fillId="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vertical="center"/>
    </xf>
    <xf numFmtId="164" fontId="4" fillId="0" borderId="32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right" vertical="center"/>
    </xf>
    <xf numFmtId="164" fontId="4" fillId="0" borderId="32" xfId="1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64" fontId="6" fillId="0" borderId="0" xfId="1" applyNumberFormat="1" applyFont="1" applyFill="1" applyAlignment="1">
      <alignment vertical="center"/>
    </xf>
    <xf numFmtId="164" fontId="8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6" fontId="6" fillId="0" borderId="0" xfId="1" applyNumberFormat="1" applyFont="1" applyFill="1" applyBorder="1" applyAlignment="1">
      <alignment vertical="center"/>
    </xf>
    <xf numFmtId="164" fontId="6" fillId="0" borderId="0" xfId="1" applyNumberFormat="1" applyFont="1" applyFill="1" applyAlignment="1">
      <alignment horizontal="right" vertical="center"/>
    </xf>
    <xf numFmtId="164" fontId="18" fillId="0" borderId="0" xfId="1" applyNumberFormat="1" applyFont="1" applyFill="1" applyAlignment="1">
      <alignment horizontal="right" vertical="center"/>
    </xf>
    <xf numFmtId="164" fontId="18" fillId="0" borderId="0" xfId="1" applyNumberFormat="1" applyFont="1" applyFill="1" applyAlignment="1">
      <alignment vertical="center"/>
    </xf>
    <xf numFmtId="164" fontId="18" fillId="0" borderId="0" xfId="0" applyNumberFormat="1" applyFont="1" applyFill="1" applyAlignment="1">
      <alignment vertical="center"/>
    </xf>
    <xf numFmtId="164" fontId="19" fillId="0" borderId="0" xfId="1" applyNumberFormat="1" applyFont="1" applyFill="1" applyAlignment="1">
      <alignment horizontal="right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8" fillId="0" borderId="0" xfId="0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8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right"/>
    </xf>
    <xf numFmtId="164" fontId="18" fillId="0" borderId="0" xfId="1" applyNumberFormat="1" applyFont="1" applyFill="1" applyAlignment="1">
      <alignment horizontal="right"/>
    </xf>
    <xf numFmtId="164" fontId="18" fillId="0" borderId="0" xfId="1" applyNumberFormat="1" applyFont="1" applyFill="1"/>
    <xf numFmtId="164" fontId="18" fillId="0" borderId="0" xfId="0" applyNumberFormat="1" applyFont="1" applyFill="1"/>
    <xf numFmtId="164" fontId="19" fillId="0" borderId="0" xfId="1" applyNumberFormat="1" applyFont="1" applyFill="1" applyAlignment="1">
      <alignment horizontal="right"/>
    </xf>
    <xf numFmtId="164" fontId="3" fillId="0" borderId="0" xfId="1" applyNumberFormat="1" applyFont="1" applyFill="1"/>
    <xf numFmtId="0" fontId="10" fillId="0" borderId="15" xfId="4" applyFont="1" applyBorder="1" applyAlignment="1">
      <alignment wrapText="1"/>
    </xf>
    <xf numFmtId="0" fontId="10" fillId="0" borderId="16" xfId="4" applyFont="1" applyBorder="1" applyAlignment="1">
      <alignment wrapText="1"/>
    </xf>
    <xf numFmtId="0" fontId="3" fillId="0" borderId="16" xfId="4" applyFont="1" applyBorder="1" applyAlignment="1">
      <alignment horizontal="left" vertical="center" wrapText="1"/>
    </xf>
    <xf numFmtId="0" fontId="3" fillId="0" borderId="16" xfId="4" applyFont="1" applyBorder="1" applyAlignment="1">
      <alignment horizontal="left" wrapText="1"/>
    </xf>
    <xf numFmtId="0" fontId="3" fillId="0" borderId="16" xfId="4" applyFont="1" applyFill="1" applyBorder="1" applyAlignment="1">
      <alignment horizontal="left" vertical="center" wrapText="1"/>
    </xf>
    <xf numFmtId="0" fontId="3" fillId="0" borderId="16" xfId="4" quotePrefix="1" applyFont="1" applyFill="1" applyBorder="1" applyAlignment="1">
      <alignment vertical="top" wrapText="1"/>
    </xf>
    <xf numFmtId="0" fontId="3" fillId="0" borderId="17" xfId="4" applyFont="1" applyBorder="1" applyAlignment="1">
      <alignment horizontal="left" vertical="center" wrapText="1"/>
    </xf>
    <xf numFmtId="0" fontId="3" fillId="0" borderId="17" xfId="4" applyFont="1" applyBorder="1" applyAlignment="1">
      <alignment horizontal="left" wrapText="1"/>
    </xf>
    <xf numFmtId="0" fontId="10" fillId="0" borderId="22" xfId="0" quotePrefix="1" applyFont="1" applyBorder="1" applyAlignment="1">
      <alignment horizontal="left" wrapText="1"/>
    </xf>
    <xf numFmtId="0" fontId="3" fillId="0" borderId="24" xfId="0" quotePrefix="1" applyFont="1" applyBorder="1" applyAlignment="1">
      <alignment horizontal="left" wrapText="1"/>
    </xf>
    <xf numFmtId="0" fontId="10" fillId="0" borderId="28" xfId="0" quotePrefix="1" applyFont="1" applyBorder="1" applyAlignment="1">
      <alignment horizontal="left" wrapText="1"/>
    </xf>
    <xf numFmtId="164" fontId="5" fillId="0" borderId="2" xfId="1" applyNumberFormat="1" applyFont="1" applyFill="1" applyBorder="1" applyAlignment="1">
      <alignment horizontal="center" vertical="center" wrapText="1"/>
    </xf>
    <xf numFmtId="0" fontId="3" fillId="0" borderId="9" xfId="2" applyFont="1" applyBorder="1" applyAlignment="1">
      <alignment vertical="center" wrapText="1"/>
    </xf>
    <xf numFmtId="0" fontId="3" fillId="3" borderId="8" xfId="2" quotePrefix="1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right" vertical="center" wrapText="1"/>
    </xf>
    <xf numFmtId="0" fontId="6" fillId="3" borderId="8" xfId="3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164" fontId="3" fillId="0" borderId="0" xfId="1" applyNumberFormat="1" applyFont="1" applyFill="1" applyBorder="1"/>
    <xf numFmtId="164" fontId="8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right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/>
    </xf>
    <xf numFmtId="0" fontId="6" fillId="0" borderId="35" xfId="0" applyFont="1" applyFill="1" applyBorder="1" applyAlignment="1">
      <alignment wrapText="1"/>
    </xf>
    <xf numFmtId="0" fontId="8" fillId="0" borderId="35" xfId="0" applyFont="1" applyFill="1" applyBorder="1" applyAlignment="1">
      <alignment horizontal="center"/>
    </xf>
    <xf numFmtId="164" fontId="6" fillId="0" borderId="35" xfId="1" applyNumberFormat="1" applyFont="1" applyFill="1" applyBorder="1" applyAlignment="1">
      <alignment horizontal="center"/>
    </xf>
    <xf numFmtId="164" fontId="6" fillId="0" borderId="35" xfId="1" applyNumberFormat="1" applyFont="1" applyFill="1" applyBorder="1"/>
    <xf numFmtId="164" fontId="3" fillId="0" borderId="35" xfId="1" applyNumberFormat="1" applyFont="1" applyFill="1" applyBorder="1"/>
    <xf numFmtId="164" fontId="8" fillId="0" borderId="35" xfId="1" applyNumberFormat="1" applyFont="1" applyFill="1" applyBorder="1" applyAlignment="1">
      <alignment horizontal="center"/>
    </xf>
    <xf numFmtId="164" fontId="3" fillId="0" borderId="35" xfId="1" applyNumberFormat="1" applyFont="1" applyFill="1" applyBorder="1" applyAlignment="1">
      <alignment horizontal="center"/>
    </xf>
    <xf numFmtId="164" fontId="6" fillId="0" borderId="35" xfId="1" applyNumberFormat="1" applyFont="1" applyFill="1" applyBorder="1" applyAlignment="1">
      <alignment horizontal="right"/>
    </xf>
    <xf numFmtId="0" fontId="3" fillId="0" borderId="35" xfId="0" applyFont="1" applyFill="1" applyBorder="1"/>
    <xf numFmtId="0" fontId="3" fillId="0" borderId="36" xfId="0" applyFont="1" applyFill="1" applyBorder="1"/>
    <xf numFmtId="0" fontId="6" fillId="0" borderId="37" xfId="0" applyFont="1" applyFill="1" applyBorder="1" applyAlignment="1">
      <alignment horizontal="center" vertical="center"/>
    </xf>
    <xf numFmtId="0" fontId="3" fillId="0" borderId="38" xfId="0" applyFont="1" applyFill="1" applyBorder="1"/>
    <xf numFmtId="0" fontId="6" fillId="0" borderId="41" xfId="0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center" vertical="center" wrapText="1"/>
    </xf>
    <xf numFmtId="0" fontId="9" fillId="0" borderId="57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/>
    </xf>
    <xf numFmtId="0" fontId="3" fillId="0" borderId="61" xfId="0" applyFont="1" applyFill="1" applyBorder="1"/>
    <xf numFmtId="0" fontId="10" fillId="0" borderId="62" xfId="2" applyFont="1" applyBorder="1" applyAlignment="1">
      <alignment horizontal="center" vertical="center"/>
    </xf>
    <xf numFmtId="0" fontId="3" fillId="0" borderId="63" xfId="0" applyFont="1" applyFill="1" applyBorder="1" applyAlignment="1">
      <alignment vertical="center"/>
    </xf>
    <xf numFmtId="0" fontId="11" fillId="0" borderId="62" xfId="4" applyFont="1" applyBorder="1" applyAlignment="1">
      <alignment horizontal="center"/>
    </xf>
    <xf numFmtId="0" fontId="8" fillId="0" borderId="63" xfId="0" applyFont="1" applyFill="1" applyBorder="1" applyAlignment="1">
      <alignment vertical="center"/>
    </xf>
    <xf numFmtId="0" fontId="10" fillId="0" borderId="62" xfId="4" applyFont="1" applyBorder="1" applyAlignment="1">
      <alignment horizontal="center"/>
    </xf>
    <xf numFmtId="0" fontId="3" fillId="0" borderId="62" xfId="4" applyFont="1" applyBorder="1" applyAlignment="1">
      <alignment horizontal="center" vertical="top"/>
    </xf>
    <xf numFmtId="0" fontId="3" fillId="0" borderId="62" xfId="5" applyFont="1" applyBorder="1" applyAlignment="1">
      <alignment horizontal="center" vertical="top"/>
    </xf>
    <xf numFmtId="0" fontId="3" fillId="0" borderId="62" xfId="4" applyFont="1" applyBorder="1" applyAlignment="1">
      <alignment horizontal="center" vertical="center"/>
    </xf>
    <xf numFmtId="0" fontId="3" fillId="0" borderId="62" xfId="4" applyFont="1" applyFill="1" applyBorder="1" applyAlignment="1">
      <alignment horizontal="center" vertical="top"/>
    </xf>
    <xf numFmtId="0" fontId="3" fillId="0" borderId="62" xfId="4" applyFont="1" applyBorder="1" applyAlignment="1">
      <alignment horizontal="centerContinuous" vertical="center"/>
    </xf>
    <xf numFmtId="0" fontId="14" fillId="0" borderId="64" xfId="2" quotePrefix="1" applyFont="1" applyFill="1" applyBorder="1" applyAlignment="1">
      <alignment horizontal="center" vertical="center"/>
    </xf>
    <xf numFmtId="0" fontId="3" fillId="0" borderId="64" xfId="2" quotePrefix="1" applyFont="1" applyBorder="1" applyAlignment="1">
      <alignment horizontal="center" vertical="center"/>
    </xf>
    <xf numFmtId="0" fontId="14" fillId="0" borderId="64" xfId="2" applyFont="1" applyBorder="1" applyAlignment="1">
      <alignment horizontal="center" vertical="center"/>
    </xf>
    <xf numFmtId="0" fontId="3" fillId="0" borderId="65" xfId="2" quotePrefix="1" applyFont="1" applyBorder="1" applyAlignment="1">
      <alignment horizontal="center" vertical="center"/>
    </xf>
    <xf numFmtId="0" fontId="8" fillId="0" borderId="66" xfId="0" applyFont="1" applyFill="1" applyBorder="1" applyAlignment="1">
      <alignment vertical="center"/>
    </xf>
    <xf numFmtId="0" fontId="3" fillId="3" borderId="59" xfId="2" quotePrefix="1" applyFont="1" applyFill="1" applyBorder="1" applyAlignment="1">
      <alignment horizontal="center" vertical="center"/>
    </xf>
    <xf numFmtId="0" fontId="8" fillId="0" borderId="57" xfId="0" applyFont="1" applyFill="1" applyBorder="1" applyAlignment="1">
      <alignment vertical="center"/>
    </xf>
    <xf numFmtId="0" fontId="8" fillId="0" borderId="67" xfId="0" applyFont="1" applyFill="1" applyBorder="1" applyAlignment="1">
      <alignment vertical="center"/>
    </xf>
    <xf numFmtId="0" fontId="10" fillId="0" borderId="64" xfId="2" quotePrefix="1" applyFont="1" applyBorder="1" applyAlignment="1">
      <alignment horizontal="center" vertical="center"/>
    </xf>
    <xf numFmtId="0" fontId="3" fillId="0" borderId="56" xfId="2" applyFont="1" applyBorder="1" applyAlignment="1">
      <alignment horizontal="center" vertical="center"/>
    </xf>
    <xf numFmtId="0" fontId="3" fillId="0" borderId="38" xfId="0" applyFont="1" applyFill="1" applyBorder="1" applyAlignment="1">
      <alignment vertical="center"/>
    </xf>
    <xf numFmtId="0" fontId="6" fillId="0" borderId="6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166" fontId="6" fillId="0" borderId="0" xfId="1" applyNumberFormat="1" applyFont="1" applyFill="1" applyBorder="1" applyAlignment="1">
      <alignment horizontal="right" vertical="center"/>
    </xf>
    <xf numFmtId="164" fontId="3" fillId="0" borderId="0" xfId="1" applyNumberFormat="1" applyFont="1" applyFill="1" applyBorder="1" applyAlignment="1">
      <alignment vertical="center"/>
    </xf>
    <xf numFmtId="164" fontId="3" fillId="0" borderId="0" xfId="2" applyNumberFormat="1" applyFont="1" applyBorder="1" applyAlignment="1">
      <alignment vertical="top"/>
    </xf>
    <xf numFmtId="0" fontId="6" fillId="0" borderId="42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vertical="center" wrapText="1"/>
    </xf>
    <xf numFmtId="0" fontId="8" fillId="0" borderId="42" xfId="0" applyFont="1" applyFill="1" applyBorder="1" applyAlignment="1">
      <alignment horizontal="center" vertical="center"/>
    </xf>
    <xf numFmtId="164" fontId="6" fillId="0" borderId="42" xfId="1" applyNumberFormat="1" applyFont="1" applyFill="1" applyBorder="1" applyAlignment="1">
      <alignment horizontal="center" vertical="center"/>
    </xf>
    <xf numFmtId="164" fontId="6" fillId="0" borderId="42" xfId="1" applyNumberFormat="1" applyFont="1" applyFill="1" applyBorder="1" applyAlignment="1">
      <alignment vertical="center"/>
    </xf>
    <xf numFmtId="164" fontId="8" fillId="0" borderId="42" xfId="1" applyNumberFormat="1" applyFont="1" applyFill="1" applyBorder="1" applyAlignment="1">
      <alignment horizontal="center" vertical="center"/>
    </xf>
    <xf numFmtId="164" fontId="3" fillId="0" borderId="42" xfId="1" applyNumberFormat="1" applyFont="1" applyFill="1" applyBorder="1" applyAlignment="1">
      <alignment horizontal="center" vertical="center"/>
    </xf>
    <xf numFmtId="164" fontId="6" fillId="0" borderId="42" xfId="1" applyNumberFormat="1" applyFont="1" applyFill="1" applyBorder="1" applyAlignment="1">
      <alignment horizontal="right" vertical="center"/>
    </xf>
    <xf numFmtId="0" fontId="3" fillId="0" borderId="42" xfId="0" applyFont="1" applyFill="1" applyBorder="1" applyAlignment="1">
      <alignment vertical="center"/>
    </xf>
    <xf numFmtId="0" fontId="3" fillId="0" borderId="43" xfId="0" applyFont="1" applyFill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20" fillId="0" borderId="39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3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left" vertical="center"/>
    </xf>
    <xf numFmtId="0" fontId="0" fillId="0" borderId="4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164" fontId="15" fillId="0" borderId="0" xfId="1" applyNumberFormat="1" applyFont="1" applyFill="1" applyBorder="1" applyAlignment="1">
      <alignment horizontal="right" vertical="center"/>
    </xf>
    <xf numFmtId="164" fontId="15" fillId="0" borderId="38" xfId="1" applyNumberFormat="1" applyFont="1" applyFill="1" applyBorder="1" applyAlignment="1">
      <alignment horizontal="right" vertical="center"/>
    </xf>
    <xf numFmtId="164" fontId="15" fillId="0" borderId="0" xfId="1" applyNumberFormat="1" applyFont="1" applyFill="1" applyBorder="1" applyAlignment="1">
      <alignment horizontal="center" vertical="center"/>
    </xf>
    <xf numFmtId="164" fontId="15" fillId="0" borderId="38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 wrapText="1"/>
    </xf>
    <xf numFmtId="164" fontId="6" fillId="0" borderId="13" xfId="1" applyNumberFormat="1" applyFont="1" applyFill="1" applyBorder="1"/>
    <xf numFmtId="0" fontId="9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10" fillId="0" borderId="16" xfId="2" applyFont="1" applyBorder="1" applyAlignment="1">
      <alignment horizontal="left" vertical="center"/>
    </xf>
    <xf numFmtId="0" fontId="10" fillId="0" borderId="18" xfId="2" applyFont="1" applyBorder="1" applyAlignment="1">
      <alignment horizontal="left" vertical="center" wrapText="1"/>
    </xf>
    <xf numFmtId="0" fontId="10" fillId="0" borderId="17" xfId="2" applyFont="1" applyBorder="1" applyAlignment="1">
      <alignment horizontal="left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5" xfId="0" applyFont="1" applyFill="1" applyBorder="1" applyAlignment="1">
      <alignment horizontal="center" vertical="center" wrapText="1"/>
    </xf>
    <xf numFmtId="0" fontId="5" fillId="0" borderId="5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12" xfId="0" applyBorder="1"/>
    <xf numFmtId="164" fontId="5" fillId="0" borderId="2" xfId="1" applyNumberFormat="1" applyFont="1" applyFill="1" applyBorder="1" applyAlignment="1">
      <alignment horizontal="center" vertical="center" wrapText="1"/>
    </xf>
    <xf numFmtId="164" fontId="5" fillId="0" borderId="5" xfId="1" applyNumberFormat="1" applyFont="1" applyFill="1" applyBorder="1" applyAlignment="1">
      <alignment horizontal="center" vertical="center" wrapText="1"/>
    </xf>
    <xf numFmtId="164" fontId="5" fillId="0" borderId="7" xfId="1" applyNumberFormat="1" applyFont="1" applyFill="1" applyBorder="1" applyAlignment="1">
      <alignment horizontal="center" vertical="center" wrapText="1"/>
    </xf>
    <xf numFmtId="164" fontId="5" fillId="0" borderId="12" xfId="1" applyNumberFormat="1" applyFont="1" applyFill="1" applyBorder="1" applyAlignment="1">
      <alignment horizontal="center" vertical="center" wrapText="1"/>
    </xf>
    <xf numFmtId="164" fontId="5" fillId="0" borderId="8" xfId="1" applyNumberFormat="1" applyFont="1" applyFill="1" applyBorder="1" applyAlignment="1">
      <alignment horizontal="center" vertical="center" wrapText="1"/>
    </xf>
    <xf numFmtId="0" fontId="6" fillId="0" borderId="7" xfId="0" applyFont="1" applyFill="1" applyBorder="1"/>
    <xf numFmtId="0" fontId="2" fillId="0" borderId="37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38" xfId="0" applyFont="1" applyFill="1" applyBorder="1" applyAlignment="1">
      <alignment horizontal="center" vertical="top"/>
    </xf>
    <xf numFmtId="0" fontId="2" fillId="0" borderId="3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6" fillId="0" borderId="56" xfId="0" applyFont="1" applyFill="1" applyBorder="1"/>
    <xf numFmtId="0" fontId="6" fillId="0" borderId="58" xfId="0" applyFont="1" applyFill="1" applyBorder="1"/>
    <xf numFmtId="0" fontId="5" fillId="0" borderId="49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 wrapText="1"/>
    </xf>
    <xf numFmtId="0" fontId="6" fillId="0" borderId="52" xfId="0" applyFont="1" applyFill="1" applyBorder="1"/>
    <xf numFmtId="0" fontId="6" fillId="0" borderId="53" xfId="0" applyFont="1" applyFill="1" applyBorder="1"/>
    <xf numFmtId="0" fontId="5" fillId="0" borderId="52" xfId="0" applyFont="1" applyFill="1" applyBorder="1" applyAlignment="1">
      <alignment horizontal="center" vertical="center" wrapText="1"/>
    </xf>
  </cellXfs>
  <cellStyles count="8">
    <cellStyle name="Comma" xfId="1" builtinId="3"/>
    <cellStyle name="Comma 4" xfId="7"/>
    <cellStyle name="Comma_JTL-PDL52116A 2" xfId="6"/>
    <cellStyle name="Normal" xfId="0" builtinId="0"/>
    <cellStyle name="Normal 2 2" xfId="4"/>
    <cellStyle name="Normal_BQ GANDUL conv 150kV" xfId="2"/>
    <cellStyle name="Normal_RABGITR-TLBAYTGEUNGJULU06DOUBLE-NEW" xfId="5"/>
    <cellStyle name="Normal_Sheet1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" name="Text Box 34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3" name="Text Box 34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4" name="Text Box 34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5" name="Text Box 34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6" name="Text Box 344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7" name="Text Box 345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8" name="Text Box 346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9" name="Text Box 347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0" name="Text Box 348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1" name="Text Box 349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2" name="Text Box 350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3" name="Text Box 35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4" name="Text Box 352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5" name="Text Box 35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6" name="Text Box 354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7" name="Text Box 394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8" name="Text Box 395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19" name="Text Box 396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0" name="Text Box 397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1" name="Text Box 398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2" name="Text Box 399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3" name="Text Box 40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4" name="Text Box 401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5" name="Text Box 40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6" name="Text Box 403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7" name="Text Box 404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8" name="Text Box 405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29" name="Text Box 406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30" name="Text Box 407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66675</xdr:colOff>
      <xdr:row>15</xdr:row>
      <xdr:rowOff>57150</xdr:rowOff>
    </xdr:to>
    <xdr:sp macro="" textlink="">
      <xdr:nvSpPr>
        <xdr:cNvPr id="31" name="Text Box 408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0" y="1562100"/>
          <a:ext cx="6667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198966</xdr:colOff>
      <xdr:row>69</xdr:row>
      <xdr:rowOff>2406</xdr:rowOff>
    </xdr:from>
    <xdr:to>
      <xdr:col>3</xdr:col>
      <xdr:colOff>109903</xdr:colOff>
      <xdr:row>81</xdr:row>
      <xdr:rowOff>48099</xdr:rowOff>
    </xdr:to>
    <xdr:sp macro="" textlink="">
      <xdr:nvSpPr>
        <xdr:cNvPr id="32" name="Text Box 717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98966" y="11271214"/>
          <a:ext cx="2849033" cy="198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KSO </a:t>
          </a:r>
          <a:r>
            <a:rPr lang="id-ID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/</a:t>
          </a:r>
          <a:r>
            <a:rPr lang="en-US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PT. </a:t>
          </a:r>
          <a:r>
            <a:rPr lang="id-ID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..............................................................................................</a:t>
          </a:r>
          <a:endParaRPr lang="en-US" sz="1000" b="0" i="0" strike="noStrike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NAMA</a:t>
          </a:r>
          <a:endParaRPr lang="en-US" sz="1000" b="1" i="0" u="sng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 Manager</a:t>
          </a:r>
          <a:endParaRPr lang="en-US" sz="9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710713</xdr:colOff>
      <xdr:row>69</xdr:row>
      <xdr:rowOff>35152</xdr:rowOff>
    </xdr:from>
    <xdr:to>
      <xdr:col>15</xdr:col>
      <xdr:colOff>521953</xdr:colOff>
      <xdr:row>81</xdr:row>
      <xdr:rowOff>80845</xdr:rowOff>
    </xdr:to>
    <xdr:sp macro="" textlink="">
      <xdr:nvSpPr>
        <xdr:cNvPr id="34" name="Text Box 7174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726367" y="11303960"/>
          <a:ext cx="2133874" cy="198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/>
          <a:r>
            <a:rPr lang="en-US" sz="1000" b="1" i="0">
              <a:latin typeface="Arial" pitchFamily="34" charset="0"/>
              <a:ea typeface="+mn-ea"/>
              <a:cs typeface="Arial" pitchFamily="34" charset="0"/>
            </a:rPr>
            <a:t>PT PLN (Persero)</a:t>
          </a:r>
          <a:r>
            <a:rPr lang="id-ID" sz="1000" b="1" i="0" baseline="0">
              <a:latin typeface="Arial" pitchFamily="34" charset="0"/>
              <a:ea typeface="+mn-ea"/>
              <a:cs typeface="Arial" pitchFamily="34" charset="0"/>
            </a:rPr>
            <a:t> UITJBTB</a:t>
          </a:r>
          <a:endParaRPr lang="en-US" sz="1000" b="1" i="0">
            <a:latin typeface="Arial" pitchFamily="34" charset="0"/>
            <a:ea typeface="+mn-ea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NAMA</a:t>
          </a:r>
          <a:endParaRPr lang="en-US" sz="1000" b="1" i="0" u="sng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Direksi Pekerjaan</a:t>
          </a:r>
          <a:endParaRPr lang="en-US" sz="9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399806</xdr:colOff>
      <xdr:row>69</xdr:row>
      <xdr:rowOff>72702</xdr:rowOff>
    </xdr:from>
    <xdr:to>
      <xdr:col>10</xdr:col>
      <xdr:colOff>534864</xdr:colOff>
      <xdr:row>81</xdr:row>
      <xdr:rowOff>118395</xdr:rowOff>
    </xdr:to>
    <xdr:sp macro="" textlink="">
      <xdr:nvSpPr>
        <xdr:cNvPr id="35" name="Text Box 7173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4766652" y="11341510"/>
          <a:ext cx="2267193" cy="198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/>
          <a:r>
            <a:rPr lang="en-US" sz="1000" b="1" i="0">
              <a:latin typeface="Arial" pitchFamily="34" charset="0"/>
              <a:ea typeface="+mn-ea"/>
              <a:cs typeface="Arial" pitchFamily="34" charset="0"/>
            </a:rPr>
            <a:t>PT PLN (Persero)</a:t>
          </a:r>
          <a:r>
            <a:rPr lang="id-ID" sz="1000" b="1" i="0" baseline="0">
              <a:latin typeface="Arial" pitchFamily="34" charset="0"/>
              <a:ea typeface="+mn-ea"/>
              <a:cs typeface="Arial" pitchFamily="34" charset="0"/>
            </a:rPr>
            <a:t> UITJBTB</a:t>
          </a:r>
          <a:endParaRPr lang="en-US" sz="1000" b="1" i="0">
            <a:latin typeface="Arial" pitchFamily="34" charset="0"/>
            <a:ea typeface="+mn-ea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NAMA</a:t>
          </a:r>
          <a:endParaRPr lang="en-US" sz="1000" b="1" i="0" u="sng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Enjiniring</a:t>
          </a:r>
          <a:endParaRPr lang="en-US" sz="9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1</xdr:col>
      <xdr:colOff>90120</xdr:colOff>
      <xdr:row>0</xdr:row>
      <xdr:rowOff>22714</xdr:rowOff>
    </xdr:from>
    <xdr:ext cx="3595321" cy="4381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xmlns="" id="{82F92D59-BF95-418F-9D7B-DB025F931180}"/>
            </a:ext>
          </a:extLst>
        </xdr:cNvPr>
        <xdr:cNvSpPr txBox="1"/>
      </xdr:nvSpPr>
      <xdr:spPr>
        <a:xfrm>
          <a:off x="317255" y="22714"/>
          <a:ext cx="3595321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PT PLN (Persero)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 Induk Transmisi Jawa Bagian Timur dan Bali</a:t>
          </a:r>
          <a:endParaRPr sz="1100" b="1"/>
        </a:p>
      </xdr:txBody>
    </xdr:sp>
    <xdr:clientData fLocksWithSheet="0"/>
  </xdr:oneCellAnchor>
  <xdr:oneCellAnchor>
    <xdr:from>
      <xdr:col>0</xdr:col>
      <xdr:colOff>57150</xdr:colOff>
      <xdr:row>0</xdr:row>
      <xdr:rowOff>19050</xdr:rowOff>
    </xdr:from>
    <xdr:ext cx="323850" cy="466725"/>
    <xdr:pic>
      <xdr:nvPicPr>
        <xdr:cNvPr id="39" name="image1.png">
          <a:extLst>
            <a:ext uri="{FF2B5EF4-FFF2-40B4-BE49-F238E27FC236}">
              <a16:creationId xmlns:a16="http://schemas.microsoft.com/office/drawing/2014/main" xmlns="" id="{CC3500C2-BF95-48E1-8FD7-B5A139CA3C2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9050"/>
          <a:ext cx="323850" cy="466725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723900</xdr:colOff>
      <xdr:row>0</xdr:row>
      <xdr:rowOff>38099</xdr:rowOff>
    </xdr:from>
    <xdr:to>
      <xdr:col>16</xdr:col>
      <xdr:colOff>447675</xdr:colOff>
      <xdr:row>2</xdr:row>
      <xdr:rowOff>146250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xmlns="" id="{1850610A-7B6D-4796-B375-F0A0F60503BA}"/>
            </a:ext>
          </a:extLst>
        </xdr:cNvPr>
        <xdr:cNvGrpSpPr/>
      </xdr:nvGrpSpPr>
      <xdr:grpSpPr>
        <a:xfrm>
          <a:off x="9538188" y="38099"/>
          <a:ext cx="1855910" cy="430536"/>
          <a:chOff x="9401175" y="85724"/>
          <a:chExt cx="1857375" cy="432001"/>
        </a:xfrm>
      </xdr:grpSpPr>
      <xdr:pic>
        <xdr:nvPicPr>
          <xdr:cNvPr id="40" name="image2.png">
            <a:extLst>
              <a:ext uri="{FF2B5EF4-FFF2-40B4-BE49-F238E27FC236}">
                <a16:creationId xmlns:a16="http://schemas.microsoft.com/office/drawing/2014/main" xmlns="" id="{8AC8DC53-F4B7-4177-A31B-15148638591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0344150" y="85725"/>
            <a:ext cx="419100" cy="432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1" name="image3.jpg" descr="https://encrypted-tbn0.gstatic.com/images?q=tbn:ANd9GcQxmMLlXQO49i6R-VUa-h6EXHpaob4IoFXFpibJoAtxwf17s1Ou">
            <a:extLst>
              <a:ext uri="{FF2B5EF4-FFF2-40B4-BE49-F238E27FC236}">
                <a16:creationId xmlns:a16="http://schemas.microsoft.com/office/drawing/2014/main" xmlns="" id="{F155F839-1801-46B1-B3B9-66FD49C2B1D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0801350" y="85725"/>
            <a:ext cx="457200" cy="432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2" name="image4.jpg">
            <a:extLst>
              <a:ext uri="{FF2B5EF4-FFF2-40B4-BE49-F238E27FC236}">
                <a16:creationId xmlns:a16="http://schemas.microsoft.com/office/drawing/2014/main" xmlns="" id="{628C948A-347E-432E-87CA-F8791F7F8AC1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9401175" y="85724"/>
            <a:ext cx="895350" cy="432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60"/>
  <sheetViews>
    <sheetView tabSelected="1" zoomScale="130" zoomScaleNormal="130" workbookViewId="0">
      <selection activeCell="H20" sqref="H20"/>
    </sheetView>
  </sheetViews>
  <sheetFormatPr defaultRowHeight="12.75"/>
  <cols>
    <col min="1" max="1" width="3.42578125" style="114" bestFit="1" customWidth="1"/>
    <col min="2" max="2" width="2" style="127" customWidth="1"/>
    <col min="3" max="3" width="38.7109375" style="128" customWidth="1"/>
    <col min="4" max="4" width="4.42578125" style="129" bestFit="1" customWidth="1"/>
    <col min="5" max="5" width="5" style="130" bestFit="1" customWidth="1"/>
    <col min="6" max="6" width="12" style="131" bestFit="1" customWidth="1"/>
    <col min="7" max="7" width="10.7109375" style="139" bestFit="1" customWidth="1"/>
    <col min="8" max="8" width="12" style="139" bestFit="1" customWidth="1"/>
    <col min="9" max="9" width="4.140625" style="132" bestFit="1" customWidth="1"/>
    <col min="10" max="10" width="5" style="133" bestFit="1" customWidth="1"/>
    <col min="11" max="11" width="12" style="134" bestFit="1" customWidth="1"/>
    <col min="12" max="12" width="10.7109375" style="134" bestFit="1" customWidth="1"/>
    <col min="13" max="13" width="12" style="131" bestFit="1" customWidth="1"/>
    <col min="14" max="14" width="13.7109375" style="131" customWidth="1"/>
    <col min="15" max="15" width="9.140625" style="131"/>
    <col min="16" max="17" width="9.140625" style="2"/>
    <col min="18" max="73" width="9.140625" style="1"/>
    <col min="74" max="16384" width="9.140625" style="2"/>
  </cols>
  <sheetData>
    <row r="1" spans="1:73">
      <c r="A1" s="165"/>
      <c r="B1" s="166"/>
      <c r="C1" s="167"/>
      <c r="D1" s="168"/>
      <c r="E1" s="169"/>
      <c r="F1" s="170"/>
      <c r="G1" s="171"/>
      <c r="H1" s="171"/>
      <c r="I1" s="172"/>
      <c r="J1" s="173"/>
      <c r="K1" s="174"/>
      <c r="L1" s="174"/>
      <c r="M1" s="170"/>
      <c r="N1" s="170"/>
      <c r="O1" s="170"/>
      <c r="P1" s="175"/>
      <c r="Q1" s="176"/>
    </row>
    <row r="2" spans="1:73">
      <c r="A2" s="177"/>
      <c r="B2" s="156"/>
      <c r="C2" s="157"/>
      <c r="D2" s="158"/>
      <c r="E2" s="159"/>
      <c r="F2" s="160"/>
      <c r="G2" s="161"/>
      <c r="H2" s="161"/>
      <c r="I2" s="162"/>
      <c r="J2" s="163"/>
      <c r="K2" s="164"/>
      <c r="L2" s="164"/>
      <c r="M2" s="160"/>
      <c r="N2" s="160"/>
      <c r="O2" s="160"/>
      <c r="P2" s="1"/>
      <c r="Q2" s="178"/>
    </row>
    <row r="3" spans="1:73">
      <c r="A3" s="177"/>
      <c r="B3" s="156"/>
      <c r="C3" s="157"/>
      <c r="D3" s="158"/>
      <c r="E3" s="159"/>
      <c r="F3" s="160"/>
      <c r="G3" s="161"/>
      <c r="H3" s="161"/>
      <c r="I3" s="162"/>
      <c r="J3" s="163"/>
      <c r="K3" s="164"/>
      <c r="L3" s="164"/>
      <c r="M3" s="160"/>
      <c r="N3" s="160"/>
      <c r="O3" s="160"/>
      <c r="P3" s="1"/>
      <c r="Q3" s="178"/>
    </row>
    <row r="4" spans="1:73" ht="15">
      <c r="A4" s="226" t="s">
        <v>27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8"/>
      <c r="N4" s="220" t="s">
        <v>24</v>
      </c>
      <c r="O4" s="221"/>
      <c r="P4" s="235" t="s">
        <v>30</v>
      </c>
      <c r="Q4" s="236"/>
    </row>
    <row r="5" spans="1:73" ht="15" customHeight="1">
      <c r="A5" s="229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1"/>
      <c r="N5" s="222" t="s">
        <v>25</v>
      </c>
      <c r="O5" s="223"/>
      <c r="P5" s="237" t="s">
        <v>29</v>
      </c>
      <c r="Q5" s="238"/>
    </row>
    <row r="6" spans="1:73" ht="15" customHeight="1" thickBot="1">
      <c r="A6" s="232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4"/>
      <c r="N6" s="224" t="s">
        <v>26</v>
      </c>
      <c r="O6" s="225"/>
      <c r="P6" s="239" t="s">
        <v>28</v>
      </c>
      <c r="Q6" s="240"/>
    </row>
    <row r="7" spans="1:73" ht="13.5" thickTop="1">
      <c r="A7" s="177"/>
      <c r="B7" s="156"/>
      <c r="C7" s="157"/>
      <c r="D7" s="158"/>
      <c r="E7" s="159"/>
      <c r="F7" s="160"/>
      <c r="G7" s="161"/>
      <c r="H7" s="161"/>
      <c r="I7" s="162"/>
      <c r="J7" s="163"/>
      <c r="K7" s="164"/>
      <c r="L7" s="164"/>
      <c r="M7" s="160"/>
      <c r="N7" s="160"/>
      <c r="O7" s="160"/>
      <c r="P7" s="1"/>
      <c r="Q7" s="178"/>
    </row>
    <row r="8" spans="1:73">
      <c r="A8" s="264" t="s">
        <v>0</v>
      </c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6"/>
    </row>
    <row r="9" spans="1:73">
      <c r="A9" s="267" t="s">
        <v>22</v>
      </c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9"/>
    </row>
    <row r="10" spans="1:73">
      <c r="A10" s="267" t="s">
        <v>31</v>
      </c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9"/>
    </row>
    <row r="11" spans="1:73">
      <c r="A11" s="267" t="s">
        <v>32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9"/>
    </row>
    <row r="12" spans="1:73" ht="13.5" thickBot="1">
      <c r="A12" s="270"/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2"/>
    </row>
    <row r="13" spans="1:73" s="5" customFormat="1" ht="11.25">
      <c r="A13" s="273" t="s">
        <v>1</v>
      </c>
      <c r="B13" s="276" t="s">
        <v>2</v>
      </c>
      <c r="C13" s="277"/>
      <c r="D13" s="282" t="s">
        <v>3</v>
      </c>
      <c r="E13" s="283"/>
      <c r="F13" s="283"/>
      <c r="G13" s="283"/>
      <c r="H13" s="284"/>
      <c r="I13" s="282" t="s">
        <v>4</v>
      </c>
      <c r="J13" s="285"/>
      <c r="K13" s="285"/>
      <c r="L13" s="285"/>
      <c r="M13" s="285"/>
      <c r="N13" s="252" t="s">
        <v>5</v>
      </c>
      <c r="O13" s="252" t="s">
        <v>6</v>
      </c>
      <c r="P13" s="252" t="s">
        <v>7</v>
      </c>
      <c r="Q13" s="254" t="s">
        <v>8</v>
      </c>
      <c r="R13" s="3"/>
      <c r="S13" s="3"/>
      <c r="T13" s="3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</row>
    <row r="14" spans="1:73" s="5" customFormat="1" ht="11.25">
      <c r="A14" s="274"/>
      <c r="B14" s="278"/>
      <c r="C14" s="279"/>
      <c r="D14" s="256" t="s">
        <v>23</v>
      </c>
      <c r="E14" s="258" t="s">
        <v>9</v>
      </c>
      <c r="F14" s="259" t="s">
        <v>10</v>
      </c>
      <c r="G14" s="260"/>
      <c r="H14" s="258" t="s">
        <v>11</v>
      </c>
      <c r="I14" s="256" t="s">
        <v>23</v>
      </c>
      <c r="J14" s="262" t="s">
        <v>9</v>
      </c>
      <c r="K14" s="259" t="s">
        <v>12</v>
      </c>
      <c r="L14" s="263"/>
      <c r="M14" s="245" t="s">
        <v>11</v>
      </c>
      <c r="N14" s="253"/>
      <c r="O14" s="253"/>
      <c r="P14" s="253"/>
      <c r="Q14" s="255"/>
      <c r="R14" s="3"/>
      <c r="S14" s="3"/>
      <c r="T14" s="3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 spans="1:73" s="5" customFormat="1" ht="10.5">
      <c r="A15" s="275"/>
      <c r="B15" s="280"/>
      <c r="C15" s="281"/>
      <c r="D15" s="257"/>
      <c r="E15" s="257"/>
      <c r="F15" s="151" t="s">
        <v>13</v>
      </c>
      <c r="G15" s="151" t="s">
        <v>14</v>
      </c>
      <c r="H15" s="261"/>
      <c r="I15" s="257"/>
      <c r="J15" s="262"/>
      <c r="K15" s="6" t="s">
        <v>13</v>
      </c>
      <c r="L15" s="6" t="s">
        <v>14</v>
      </c>
      <c r="M15" s="246"/>
      <c r="N15" s="253"/>
      <c r="O15" s="253"/>
      <c r="P15" s="253"/>
      <c r="Q15" s="255"/>
      <c r="R15" s="3"/>
      <c r="S15" s="3"/>
      <c r="T15" s="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3" s="11" customFormat="1">
      <c r="A16" s="180">
        <v>1</v>
      </c>
      <c r="B16" s="247">
        <v>2</v>
      </c>
      <c r="C16" s="248"/>
      <c r="D16" s="7">
        <v>3</v>
      </c>
      <c r="E16" s="7">
        <v>4</v>
      </c>
      <c r="F16" s="8">
        <v>5</v>
      </c>
      <c r="G16" s="7">
        <v>6</v>
      </c>
      <c r="H16" s="7" t="s">
        <v>15</v>
      </c>
      <c r="I16" s="7">
        <v>8</v>
      </c>
      <c r="J16" s="7">
        <v>9</v>
      </c>
      <c r="K16" s="7">
        <v>10</v>
      </c>
      <c r="L16" s="7">
        <v>11</v>
      </c>
      <c r="M16" s="9" t="s">
        <v>16</v>
      </c>
      <c r="N16" s="7">
        <v>13</v>
      </c>
      <c r="O16" s="7">
        <v>14</v>
      </c>
      <c r="P16" s="7" t="s">
        <v>17</v>
      </c>
      <c r="Q16" s="181">
        <v>14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</row>
    <row r="17" spans="1:73">
      <c r="A17" s="182"/>
      <c r="B17" s="12"/>
      <c r="C17" s="13"/>
      <c r="D17" s="14"/>
      <c r="E17" s="15"/>
      <c r="F17" s="16"/>
      <c r="G17" s="16"/>
      <c r="H17" s="16"/>
      <c r="I17" s="17"/>
      <c r="J17" s="18"/>
      <c r="K17" s="19"/>
      <c r="L17" s="19"/>
      <c r="M17" s="16"/>
      <c r="N17" s="16"/>
      <c r="O17" s="16"/>
      <c r="P17" s="20"/>
      <c r="Q17" s="183"/>
    </row>
    <row r="18" spans="1:73" s="28" customFormat="1">
      <c r="A18" s="184"/>
      <c r="B18" s="249"/>
      <c r="C18" s="249"/>
      <c r="D18" s="21"/>
      <c r="E18" s="22"/>
      <c r="F18" s="23"/>
      <c r="G18" s="23"/>
      <c r="H18" s="24"/>
      <c r="I18" s="25"/>
      <c r="J18" s="22"/>
      <c r="K18" s="23"/>
      <c r="L18" s="23"/>
      <c r="M18" s="24"/>
      <c r="N18" s="24"/>
      <c r="O18" s="24"/>
      <c r="P18" s="26"/>
      <c r="Q18" s="185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</row>
    <row r="19" spans="1:73" s="28" customFormat="1" ht="15">
      <c r="A19" s="186"/>
      <c r="B19" s="29"/>
      <c r="C19" s="140"/>
      <c r="D19" s="30"/>
      <c r="E19" s="31"/>
      <c r="F19" s="23"/>
      <c r="G19" s="23"/>
      <c r="H19" s="23"/>
      <c r="I19" s="32"/>
      <c r="J19" s="32"/>
      <c r="K19" s="23"/>
      <c r="L19" s="23"/>
      <c r="M19" s="24"/>
      <c r="N19" s="24"/>
      <c r="O19" s="24"/>
      <c r="P19" s="33"/>
      <c r="Q19" s="18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</row>
    <row r="20" spans="1:73" s="28" customFormat="1" ht="14.25">
      <c r="A20" s="188"/>
      <c r="B20" s="34"/>
      <c r="C20" s="141"/>
      <c r="D20" s="35"/>
      <c r="E20" s="36"/>
      <c r="F20" s="23"/>
      <c r="G20" s="23"/>
      <c r="H20" s="23"/>
      <c r="I20" s="32"/>
      <c r="J20" s="32"/>
      <c r="K20" s="23"/>
      <c r="L20" s="23"/>
      <c r="M20" s="24"/>
      <c r="N20" s="24"/>
      <c r="O20" s="24"/>
      <c r="P20" s="33"/>
      <c r="Q20" s="18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</row>
    <row r="21" spans="1:73" s="28" customFormat="1">
      <c r="A21" s="189"/>
      <c r="B21" s="37"/>
      <c r="C21" s="40"/>
      <c r="D21" s="38"/>
      <c r="E21" s="38"/>
      <c r="F21" s="23"/>
      <c r="G21" s="23"/>
      <c r="H21" s="23">
        <f t="shared" ref="H21:H29" si="0">E21*(F21+G21)</f>
        <v>0</v>
      </c>
      <c r="I21" s="38"/>
      <c r="J21" s="38"/>
      <c r="K21" s="23"/>
      <c r="L21" s="23">
        <v>0</v>
      </c>
      <c r="M21" s="24">
        <f>J21*(K21+L21)</f>
        <v>0</v>
      </c>
      <c r="N21" s="24">
        <f>IF(M21&gt;H21,M21-H21,0)</f>
        <v>0</v>
      </c>
      <c r="O21" s="24">
        <f>IF(H21&gt;M21,H21-M21,0)</f>
        <v>0</v>
      </c>
      <c r="P21" s="33">
        <f>N21-O21</f>
        <v>0</v>
      </c>
      <c r="Q21" s="18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</row>
    <row r="22" spans="1:73" s="28" customFormat="1">
      <c r="A22" s="190"/>
      <c r="B22" s="39"/>
      <c r="C22" s="40"/>
      <c r="D22" s="38"/>
      <c r="E22" s="38"/>
      <c r="F22" s="23"/>
      <c r="G22" s="23"/>
      <c r="H22" s="23">
        <f t="shared" si="0"/>
        <v>0</v>
      </c>
      <c r="I22" s="38"/>
      <c r="J22" s="38"/>
      <c r="K22" s="23"/>
      <c r="L22" s="23">
        <v>0</v>
      </c>
      <c r="M22" s="24">
        <f t="shared" ref="M22:M28" si="1">J22*(K22+L22)</f>
        <v>0</v>
      </c>
      <c r="N22" s="24">
        <f t="shared" ref="N22:N28" si="2">IF(M22&gt;H22,M22-H22,0)</f>
        <v>0</v>
      </c>
      <c r="O22" s="24">
        <f t="shared" ref="O22:O28" si="3">IF(H22&gt;M22,H22-M22,0)</f>
        <v>0</v>
      </c>
      <c r="P22" s="33">
        <f t="shared" ref="P22:P27" si="4">N22-O22</f>
        <v>0</v>
      </c>
      <c r="Q22" s="18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</row>
    <row r="23" spans="1:73" s="28" customFormat="1">
      <c r="A23" s="189"/>
      <c r="B23" s="37"/>
      <c r="C23" s="40"/>
      <c r="D23" s="38"/>
      <c r="E23" s="38"/>
      <c r="F23" s="23"/>
      <c r="G23" s="23"/>
      <c r="H23" s="23">
        <f t="shared" si="0"/>
        <v>0</v>
      </c>
      <c r="I23" s="38"/>
      <c r="J23" s="38"/>
      <c r="K23" s="23"/>
      <c r="L23" s="23">
        <v>0</v>
      </c>
      <c r="M23" s="24">
        <f t="shared" si="1"/>
        <v>0</v>
      </c>
      <c r="N23" s="24">
        <f t="shared" si="2"/>
        <v>0</v>
      </c>
      <c r="O23" s="24">
        <f t="shared" si="3"/>
        <v>0</v>
      </c>
      <c r="P23" s="33">
        <f t="shared" si="4"/>
        <v>0</v>
      </c>
      <c r="Q23" s="18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</row>
    <row r="24" spans="1:73" s="28" customFormat="1">
      <c r="A24" s="190"/>
      <c r="B24" s="39"/>
      <c r="C24" s="40"/>
      <c r="D24" s="41"/>
      <c r="E24" s="41"/>
      <c r="F24" s="23"/>
      <c r="G24" s="23"/>
      <c r="H24" s="23">
        <f t="shared" si="0"/>
        <v>0</v>
      </c>
      <c r="I24" s="41"/>
      <c r="J24" s="41"/>
      <c r="K24" s="23"/>
      <c r="L24" s="23">
        <v>0</v>
      </c>
      <c r="M24" s="24">
        <f t="shared" si="1"/>
        <v>0</v>
      </c>
      <c r="N24" s="24">
        <f t="shared" si="2"/>
        <v>0</v>
      </c>
      <c r="O24" s="24">
        <f t="shared" si="3"/>
        <v>0</v>
      </c>
      <c r="P24" s="33">
        <f t="shared" si="4"/>
        <v>0</v>
      </c>
      <c r="Q24" s="18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</row>
    <row r="25" spans="1:73" s="28" customFormat="1">
      <c r="A25" s="189"/>
      <c r="B25" s="37"/>
      <c r="C25" s="42"/>
      <c r="D25" s="43"/>
      <c r="E25" s="44"/>
      <c r="F25" s="23"/>
      <c r="G25" s="23"/>
      <c r="H25" s="23">
        <f t="shared" si="0"/>
        <v>0</v>
      </c>
      <c r="I25" s="43"/>
      <c r="J25" s="44"/>
      <c r="K25" s="23"/>
      <c r="L25" s="23">
        <v>0</v>
      </c>
      <c r="M25" s="24">
        <f t="shared" si="1"/>
        <v>0</v>
      </c>
      <c r="N25" s="24">
        <f t="shared" si="2"/>
        <v>0</v>
      </c>
      <c r="O25" s="24">
        <f t="shared" si="3"/>
        <v>0</v>
      </c>
      <c r="P25" s="33">
        <f t="shared" si="4"/>
        <v>0</v>
      </c>
      <c r="Q25" s="18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</row>
    <row r="26" spans="1:73" s="28" customFormat="1">
      <c r="A26" s="191"/>
      <c r="B26" s="45"/>
      <c r="C26" s="142"/>
      <c r="D26" s="46"/>
      <c r="E26" s="46"/>
      <c r="F26" s="23"/>
      <c r="G26" s="23"/>
      <c r="H26" s="23">
        <f t="shared" si="0"/>
        <v>0</v>
      </c>
      <c r="I26" s="46"/>
      <c r="J26" s="46"/>
      <c r="K26" s="23"/>
      <c r="L26" s="23">
        <v>0</v>
      </c>
      <c r="M26" s="24">
        <f t="shared" si="1"/>
        <v>0</v>
      </c>
      <c r="N26" s="24">
        <f t="shared" si="2"/>
        <v>0</v>
      </c>
      <c r="O26" s="24">
        <f t="shared" si="3"/>
        <v>0</v>
      </c>
      <c r="P26" s="33">
        <f t="shared" si="4"/>
        <v>0</v>
      </c>
      <c r="Q26" s="18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</row>
    <row r="27" spans="1:73" s="28" customFormat="1">
      <c r="A27" s="191"/>
      <c r="B27" s="45"/>
      <c r="C27" s="142"/>
      <c r="D27" s="46"/>
      <c r="E27" s="46"/>
      <c r="F27" s="23"/>
      <c r="G27" s="23"/>
      <c r="H27" s="23">
        <f t="shared" si="0"/>
        <v>0</v>
      </c>
      <c r="I27" s="46"/>
      <c r="J27" s="46"/>
      <c r="K27" s="23"/>
      <c r="L27" s="23">
        <v>0</v>
      </c>
      <c r="M27" s="24">
        <f t="shared" si="1"/>
        <v>0</v>
      </c>
      <c r="N27" s="24">
        <f t="shared" si="2"/>
        <v>0</v>
      </c>
      <c r="O27" s="24">
        <f t="shared" si="3"/>
        <v>0</v>
      </c>
      <c r="P27" s="33">
        <f t="shared" si="4"/>
        <v>0</v>
      </c>
      <c r="Q27" s="18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</row>
    <row r="28" spans="1:73" s="28" customFormat="1">
      <c r="A28" s="191"/>
      <c r="B28" s="45"/>
      <c r="C28" s="143"/>
      <c r="D28" s="46"/>
      <c r="E28" s="46"/>
      <c r="F28" s="23"/>
      <c r="G28" s="23"/>
      <c r="H28" s="23">
        <f t="shared" si="0"/>
        <v>0</v>
      </c>
      <c r="I28" s="46"/>
      <c r="J28" s="46"/>
      <c r="K28" s="23"/>
      <c r="L28" s="23">
        <v>0</v>
      </c>
      <c r="M28" s="24">
        <f t="shared" si="1"/>
        <v>0</v>
      </c>
      <c r="N28" s="24">
        <f t="shared" si="2"/>
        <v>0</v>
      </c>
      <c r="O28" s="24">
        <f t="shared" si="3"/>
        <v>0</v>
      </c>
      <c r="P28" s="33">
        <f>N28-O28</f>
        <v>0</v>
      </c>
      <c r="Q28" s="18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</row>
    <row r="29" spans="1:73" s="28" customFormat="1">
      <c r="A29" s="192"/>
      <c r="B29" s="41"/>
      <c r="C29" s="144"/>
      <c r="D29" s="47"/>
      <c r="E29" s="48"/>
      <c r="F29" s="23"/>
      <c r="G29" s="23"/>
      <c r="H29" s="23">
        <f t="shared" si="0"/>
        <v>0</v>
      </c>
      <c r="I29" s="47"/>
      <c r="J29" s="48"/>
      <c r="K29" s="23"/>
      <c r="L29" s="23">
        <v>0</v>
      </c>
      <c r="M29" s="24">
        <f>J29*(K29+L29)</f>
        <v>0</v>
      </c>
      <c r="N29" s="24">
        <f>IF(M29&gt;H29,M29-H29,0)</f>
        <v>0</v>
      </c>
      <c r="O29" s="24">
        <f>IF(H29&gt;M29,H29-M29,0)</f>
        <v>0</v>
      </c>
      <c r="P29" s="33">
        <f>N29-O29</f>
        <v>0</v>
      </c>
      <c r="Q29" s="18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</row>
    <row r="30" spans="1:73" s="28" customFormat="1">
      <c r="A30" s="193"/>
      <c r="B30" s="45"/>
      <c r="C30" s="143"/>
      <c r="D30" s="46"/>
      <c r="E30" s="46"/>
      <c r="F30" s="23"/>
      <c r="G30" s="23"/>
      <c r="H30" s="23"/>
      <c r="I30" s="32"/>
      <c r="J30" s="32"/>
      <c r="K30" s="23"/>
      <c r="L30" s="23"/>
      <c r="M30" s="24"/>
      <c r="N30" s="24"/>
      <c r="O30" s="24"/>
      <c r="P30" s="33"/>
      <c r="Q30" s="18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</row>
    <row r="31" spans="1:73" s="28" customFormat="1" ht="14.25">
      <c r="A31" s="188"/>
      <c r="B31" s="34"/>
      <c r="C31" s="141"/>
      <c r="D31" s="35"/>
      <c r="E31" s="36"/>
      <c r="F31" s="23"/>
      <c r="G31" s="23"/>
      <c r="H31" s="23"/>
      <c r="I31" s="32"/>
      <c r="J31" s="32"/>
      <c r="K31" s="23"/>
      <c r="L31" s="23"/>
      <c r="M31" s="24"/>
      <c r="N31" s="24"/>
      <c r="O31" s="24"/>
      <c r="P31" s="33"/>
      <c r="Q31" s="18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</row>
    <row r="32" spans="1:73" s="28" customFormat="1">
      <c r="A32" s="191"/>
      <c r="B32" s="45"/>
      <c r="C32" s="142"/>
      <c r="D32" s="46"/>
      <c r="E32" s="49"/>
      <c r="F32" s="23"/>
      <c r="G32" s="23"/>
      <c r="H32" s="23">
        <f>E32*(F32+G32)</f>
        <v>0</v>
      </c>
      <c r="I32" s="32"/>
      <c r="J32" s="32"/>
      <c r="K32" s="23"/>
      <c r="L32" s="23"/>
      <c r="M32" s="24">
        <f>J32*(K32+L32)</f>
        <v>0</v>
      </c>
      <c r="N32" s="24">
        <f>IF(M32&gt;H32,M32-H32,0)</f>
        <v>0</v>
      </c>
      <c r="O32" s="24">
        <f>IF(H32&gt;M32,H32-M32,0)</f>
        <v>0</v>
      </c>
      <c r="P32" s="33">
        <f>N32-O32</f>
        <v>0</v>
      </c>
      <c r="Q32" s="18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</row>
    <row r="33" spans="1:73" s="28" customFormat="1">
      <c r="A33" s="194"/>
      <c r="B33" s="45"/>
      <c r="C33" s="50"/>
      <c r="D33" s="41"/>
      <c r="E33" s="44"/>
      <c r="F33" s="23"/>
      <c r="G33" s="23"/>
      <c r="H33" s="23"/>
      <c r="I33" s="32"/>
      <c r="J33" s="32"/>
      <c r="K33" s="23"/>
      <c r="L33" s="23"/>
      <c r="M33" s="24"/>
      <c r="N33" s="24"/>
      <c r="O33" s="24"/>
      <c r="P33" s="33"/>
      <c r="Q33" s="18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</row>
    <row r="34" spans="1:73" s="28" customFormat="1">
      <c r="A34" s="195"/>
      <c r="B34" s="45"/>
      <c r="C34" s="50"/>
      <c r="D34" s="41"/>
      <c r="E34" s="44"/>
      <c r="F34" s="23"/>
      <c r="G34" s="23"/>
      <c r="H34" s="23"/>
      <c r="I34" s="32"/>
      <c r="J34" s="32"/>
      <c r="K34" s="23"/>
      <c r="L34" s="23"/>
      <c r="M34" s="24"/>
      <c r="N34" s="24"/>
      <c r="O34" s="24"/>
      <c r="P34" s="33"/>
      <c r="Q34" s="18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</row>
    <row r="35" spans="1:73" s="28" customFormat="1">
      <c r="A35" s="195"/>
      <c r="B35" s="45"/>
      <c r="C35" s="50"/>
      <c r="D35" s="41"/>
      <c r="E35" s="44"/>
      <c r="F35" s="23"/>
      <c r="G35" s="23"/>
      <c r="H35" s="23"/>
      <c r="I35" s="32"/>
      <c r="J35" s="32"/>
      <c r="K35" s="23"/>
      <c r="L35" s="23"/>
      <c r="M35" s="24"/>
      <c r="N35" s="24"/>
      <c r="O35" s="24"/>
      <c r="P35" s="33"/>
      <c r="Q35" s="18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</row>
    <row r="36" spans="1:73" s="28" customFormat="1">
      <c r="A36" s="194"/>
      <c r="B36" s="45"/>
      <c r="C36" s="145"/>
      <c r="D36" s="41"/>
      <c r="E36" s="44"/>
      <c r="F36" s="23"/>
      <c r="G36" s="23"/>
      <c r="H36" s="23"/>
      <c r="I36" s="32"/>
      <c r="J36" s="32"/>
      <c r="K36" s="23"/>
      <c r="L36" s="23"/>
      <c r="M36" s="24"/>
      <c r="N36" s="24"/>
      <c r="O36" s="24"/>
      <c r="P36" s="33"/>
      <c r="Q36" s="18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</row>
    <row r="37" spans="1:73" s="28" customFormat="1">
      <c r="A37" s="195"/>
      <c r="B37" s="45"/>
      <c r="C37" s="145"/>
      <c r="D37" s="41"/>
      <c r="E37" s="44"/>
      <c r="F37" s="23"/>
      <c r="G37" s="23"/>
      <c r="H37" s="23"/>
      <c r="I37" s="32"/>
      <c r="J37" s="32"/>
      <c r="K37" s="23"/>
      <c r="L37" s="23"/>
      <c r="M37" s="24"/>
      <c r="N37" s="24"/>
      <c r="O37" s="24"/>
      <c r="P37" s="33"/>
      <c r="Q37" s="18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</row>
    <row r="38" spans="1:73" s="28" customFormat="1">
      <c r="A38" s="194"/>
      <c r="B38" s="45"/>
      <c r="C38" s="146"/>
      <c r="D38" s="46"/>
      <c r="E38" s="46"/>
      <c r="F38" s="23"/>
      <c r="G38" s="23"/>
      <c r="H38" s="23"/>
      <c r="I38" s="32"/>
      <c r="J38" s="32"/>
      <c r="K38" s="23"/>
      <c r="L38" s="23"/>
      <c r="M38" s="24"/>
      <c r="N38" s="24"/>
      <c r="O38" s="24"/>
      <c r="P38" s="33"/>
      <c r="Q38" s="18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</row>
    <row r="39" spans="1:73" s="28" customFormat="1">
      <c r="A39" s="195"/>
      <c r="B39" s="45"/>
      <c r="C39" s="147"/>
      <c r="D39" s="46"/>
      <c r="E39" s="46"/>
      <c r="F39" s="23"/>
      <c r="G39" s="23"/>
      <c r="H39" s="23">
        <f>E39*(F39+G39)</f>
        <v>0</v>
      </c>
      <c r="I39" s="32"/>
      <c r="J39" s="32"/>
      <c r="K39" s="23">
        <v>0</v>
      </c>
      <c r="L39" s="23">
        <v>0</v>
      </c>
      <c r="M39" s="24">
        <f>J39*(K39+L39)</f>
        <v>0</v>
      </c>
      <c r="N39" s="24">
        <f>IF(M39&gt;H39,M39-H39,0)</f>
        <v>0</v>
      </c>
      <c r="O39" s="24">
        <f>IF(H39&gt;M39,H39-M39,0)</f>
        <v>0</v>
      </c>
      <c r="P39" s="33">
        <f>N39-O39</f>
        <v>0</v>
      </c>
      <c r="Q39" s="18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</row>
    <row r="40" spans="1:73" s="28" customFormat="1">
      <c r="A40" s="195"/>
      <c r="B40" s="51"/>
      <c r="C40" s="52"/>
      <c r="D40" s="32"/>
      <c r="E40" s="32"/>
      <c r="F40" s="23"/>
      <c r="G40" s="23"/>
      <c r="H40" s="23"/>
      <c r="I40" s="32"/>
      <c r="J40" s="32"/>
      <c r="K40" s="23"/>
      <c r="L40" s="23"/>
      <c r="M40" s="24"/>
      <c r="N40" s="24"/>
      <c r="O40" s="24"/>
      <c r="P40" s="33"/>
      <c r="Q40" s="18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</row>
    <row r="41" spans="1:73" s="28" customFormat="1">
      <c r="A41" s="194"/>
      <c r="B41" s="53"/>
      <c r="C41" s="54"/>
      <c r="D41" s="32"/>
      <c r="E41" s="32"/>
      <c r="F41" s="23"/>
      <c r="G41" s="23"/>
      <c r="H41" s="23"/>
      <c r="I41" s="32"/>
      <c r="J41" s="32"/>
      <c r="K41" s="23"/>
      <c r="L41" s="23"/>
      <c r="M41" s="24"/>
      <c r="N41" s="24"/>
      <c r="O41" s="24"/>
      <c r="P41" s="33"/>
      <c r="Q41" s="18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</row>
    <row r="42" spans="1:73" s="28" customFormat="1">
      <c r="A42" s="195"/>
      <c r="B42" s="51"/>
      <c r="C42" s="54"/>
      <c r="D42" s="32"/>
      <c r="E42" s="32"/>
      <c r="F42" s="23"/>
      <c r="G42" s="23"/>
      <c r="H42" s="23"/>
      <c r="I42" s="32"/>
      <c r="J42" s="32"/>
      <c r="K42" s="23"/>
      <c r="L42" s="23"/>
      <c r="M42" s="24"/>
      <c r="N42" s="24"/>
      <c r="O42" s="24"/>
      <c r="P42" s="33"/>
      <c r="Q42" s="18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</row>
    <row r="43" spans="1:73" s="28" customFormat="1">
      <c r="A43" s="196"/>
      <c r="B43" s="55"/>
      <c r="C43" s="54"/>
      <c r="D43" s="32"/>
      <c r="E43" s="56"/>
      <c r="F43" s="23"/>
      <c r="G43" s="23"/>
      <c r="H43" s="23"/>
      <c r="I43" s="32"/>
      <c r="J43" s="32"/>
      <c r="K43" s="23"/>
      <c r="L43" s="23"/>
      <c r="M43" s="24"/>
      <c r="N43" s="24"/>
      <c r="O43" s="24"/>
      <c r="P43" s="33"/>
      <c r="Q43" s="18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</row>
    <row r="44" spans="1:73" s="28" customFormat="1">
      <c r="A44" s="197"/>
      <c r="B44" s="57"/>
      <c r="C44" s="152"/>
      <c r="D44" s="58"/>
      <c r="E44" s="59"/>
      <c r="F44" s="60"/>
      <c r="G44" s="60"/>
      <c r="H44" s="60"/>
      <c r="I44" s="58"/>
      <c r="J44" s="59"/>
      <c r="K44" s="60"/>
      <c r="L44" s="60"/>
      <c r="M44" s="61"/>
      <c r="N44" s="61"/>
      <c r="O44" s="61"/>
      <c r="P44" s="62"/>
      <c r="Q44" s="198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</row>
    <row r="45" spans="1:73" s="27" customFormat="1">
      <c r="A45" s="199"/>
      <c r="B45" s="153"/>
      <c r="C45" s="154" t="s">
        <v>18</v>
      </c>
      <c r="D45" s="155"/>
      <c r="E45" s="63"/>
      <c r="F45" s="64"/>
      <c r="G45" s="64"/>
      <c r="H45" s="64">
        <f>SUM(H19:H43)</f>
        <v>0</v>
      </c>
      <c r="I45" s="64"/>
      <c r="J45" s="64"/>
      <c r="K45" s="64"/>
      <c r="L45" s="64"/>
      <c r="M45" s="64">
        <f>SUM(M19:M43)</f>
        <v>0</v>
      </c>
      <c r="N45" s="64">
        <f>SUM(N19:N43)</f>
        <v>0</v>
      </c>
      <c r="O45" s="64">
        <f>SUM(O19:O43)</f>
        <v>0</v>
      </c>
      <c r="P45" s="64">
        <f>SUM(P19:P43)</f>
        <v>0</v>
      </c>
      <c r="Q45" s="200"/>
    </row>
    <row r="46" spans="1:73" s="28" customFormat="1">
      <c r="A46" s="197"/>
      <c r="B46" s="57"/>
      <c r="C46" s="65"/>
      <c r="D46" s="58"/>
      <c r="E46" s="59"/>
      <c r="F46" s="66"/>
      <c r="G46" s="66"/>
      <c r="H46" s="66"/>
      <c r="I46" s="58"/>
      <c r="J46" s="59"/>
      <c r="K46" s="66"/>
      <c r="L46" s="66"/>
      <c r="M46" s="67"/>
      <c r="N46" s="67"/>
      <c r="O46" s="67"/>
      <c r="P46" s="68"/>
      <c r="Q46" s="201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</row>
    <row r="47" spans="1:73" s="28" customFormat="1">
      <c r="A47" s="202"/>
      <c r="B47" s="250"/>
      <c r="C47" s="251"/>
      <c r="D47" s="32"/>
      <c r="E47" s="32"/>
      <c r="F47" s="23"/>
      <c r="G47" s="23"/>
      <c r="H47" s="23"/>
      <c r="I47" s="32"/>
      <c r="J47" s="32"/>
      <c r="K47" s="23"/>
      <c r="L47" s="23"/>
      <c r="M47" s="24"/>
      <c r="N47" s="24"/>
      <c r="O47" s="24"/>
      <c r="P47" s="33"/>
      <c r="Q47" s="18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</row>
    <row r="48" spans="1:73" s="28" customFormat="1">
      <c r="A48" s="195"/>
      <c r="B48" s="69"/>
      <c r="C48" s="148"/>
      <c r="D48" s="32"/>
      <c r="E48" s="32"/>
      <c r="F48" s="23"/>
      <c r="G48" s="23"/>
      <c r="H48" s="23"/>
      <c r="I48" s="32"/>
      <c r="J48" s="32"/>
      <c r="K48" s="23"/>
      <c r="L48" s="23"/>
      <c r="M48" s="24"/>
      <c r="N48" s="24"/>
      <c r="O48" s="24"/>
      <c r="P48" s="33"/>
      <c r="Q48" s="18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</row>
    <row r="49" spans="1:73" s="28" customFormat="1">
      <c r="A49" s="195"/>
      <c r="B49" s="70"/>
      <c r="C49" s="149"/>
      <c r="D49" s="56">
        <v>0</v>
      </c>
      <c r="E49" s="56">
        <v>0</v>
      </c>
      <c r="F49" s="23">
        <v>0</v>
      </c>
      <c r="G49" s="23"/>
      <c r="H49" s="23">
        <f t="shared" ref="H49:H59" si="5">E49*F49</f>
        <v>0</v>
      </c>
      <c r="I49" s="32"/>
      <c r="J49" s="32"/>
      <c r="K49" s="23">
        <v>0</v>
      </c>
      <c r="L49" s="23"/>
      <c r="M49" s="24">
        <f>L49*J49</f>
        <v>0</v>
      </c>
      <c r="N49" s="24">
        <f t="shared" ref="N49:N59" si="6">IF(G49&gt;L49,G49-L49,0)</f>
        <v>0</v>
      </c>
      <c r="O49" s="24">
        <f>M49</f>
        <v>0</v>
      </c>
      <c r="P49" s="33">
        <f t="shared" ref="P49:P59" si="7">N49-O49</f>
        <v>0</v>
      </c>
      <c r="Q49" s="18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</row>
    <row r="50" spans="1:73" s="28" customFormat="1">
      <c r="A50" s="195"/>
      <c r="B50" s="70"/>
      <c r="C50" s="149"/>
      <c r="D50" s="56">
        <v>0</v>
      </c>
      <c r="E50" s="56">
        <v>0</v>
      </c>
      <c r="F50" s="23">
        <v>0</v>
      </c>
      <c r="G50" s="23"/>
      <c r="H50" s="23">
        <f t="shared" si="5"/>
        <v>0</v>
      </c>
      <c r="I50" s="32"/>
      <c r="J50" s="32"/>
      <c r="K50" s="23">
        <v>0</v>
      </c>
      <c r="L50" s="23"/>
      <c r="M50" s="24">
        <f>L50*J50</f>
        <v>0</v>
      </c>
      <c r="N50" s="24">
        <f t="shared" si="6"/>
        <v>0</v>
      </c>
      <c r="O50" s="24">
        <f t="shared" ref="O50:O59" si="8">M50</f>
        <v>0</v>
      </c>
      <c r="P50" s="33">
        <f t="shared" si="7"/>
        <v>0</v>
      </c>
      <c r="Q50" s="18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</row>
    <row r="51" spans="1:73" s="28" customFormat="1">
      <c r="A51" s="195"/>
      <c r="B51" s="70"/>
      <c r="C51" s="149"/>
      <c r="D51" s="56">
        <v>0</v>
      </c>
      <c r="E51" s="56">
        <v>0</v>
      </c>
      <c r="F51" s="23">
        <v>0</v>
      </c>
      <c r="G51" s="23"/>
      <c r="H51" s="23">
        <f t="shared" si="5"/>
        <v>0</v>
      </c>
      <c r="I51" s="32"/>
      <c r="J51" s="32"/>
      <c r="K51" s="23">
        <v>0</v>
      </c>
      <c r="L51" s="23"/>
      <c r="M51" s="24">
        <f>L51*J51</f>
        <v>0</v>
      </c>
      <c r="N51" s="24">
        <f t="shared" si="6"/>
        <v>0</v>
      </c>
      <c r="O51" s="24">
        <f t="shared" si="8"/>
        <v>0</v>
      </c>
      <c r="P51" s="33">
        <f t="shared" si="7"/>
        <v>0</v>
      </c>
      <c r="Q51" s="18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</row>
    <row r="52" spans="1:73" s="28" customFormat="1">
      <c r="A52" s="195"/>
      <c r="B52" s="70"/>
      <c r="C52" s="149"/>
      <c r="D52" s="56">
        <v>0</v>
      </c>
      <c r="E52" s="56">
        <v>0</v>
      </c>
      <c r="F52" s="23">
        <v>0</v>
      </c>
      <c r="G52" s="23"/>
      <c r="H52" s="23">
        <f t="shared" si="5"/>
        <v>0</v>
      </c>
      <c r="I52" s="32"/>
      <c r="J52" s="32"/>
      <c r="K52" s="23">
        <v>0</v>
      </c>
      <c r="L52" s="23"/>
      <c r="M52" s="24">
        <f>L52*J52</f>
        <v>0</v>
      </c>
      <c r="N52" s="24">
        <f t="shared" si="6"/>
        <v>0</v>
      </c>
      <c r="O52" s="24">
        <f t="shared" si="8"/>
        <v>0</v>
      </c>
      <c r="P52" s="33">
        <f t="shared" si="7"/>
        <v>0</v>
      </c>
      <c r="Q52" s="18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</row>
    <row r="53" spans="1:73" s="28" customFormat="1">
      <c r="A53" s="195"/>
      <c r="B53" s="71"/>
      <c r="C53" s="72"/>
      <c r="D53" s="56"/>
      <c r="E53" s="56"/>
      <c r="F53" s="23"/>
      <c r="G53" s="23"/>
      <c r="H53" s="23"/>
      <c r="I53" s="32"/>
      <c r="J53" s="32"/>
      <c r="K53" s="23"/>
      <c r="L53" s="23"/>
      <c r="M53" s="24"/>
      <c r="N53" s="24"/>
      <c r="O53" s="24"/>
      <c r="P53" s="33"/>
      <c r="Q53" s="18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</row>
    <row r="54" spans="1:73" s="28" customFormat="1">
      <c r="A54" s="195"/>
      <c r="B54" s="73"/>
      <c r="C54" s="150"/>
      <c r="D54" s="56"/>
      <c r="E54" s="56"/>
      <c r="F54" s="23"/>
      <c r="G54" s="23"/>
      <c r="H54" s="23"/>
      <c r="I54" s="32"/>
      <c r="J54" s="32"/>
      <c r="K54" s="23"/>
      <c r="L54" s="23"/>
      <c r="M54" s="24"/>
      <c r="N54" s="24"/>
      <c r="O54" s="24"/>
      <c r="P54" s="33"/>
      <c r="Q54" s="18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</row>
    <row r="55" spans="1:73" s="28" customFormat="1">
      <c r="A55" s="195"/>
      <c r="B55" s="74"/>
      <c r="C55" s="149"/>
      <c r="D55" s="56">
        <v>0</v>
      </c>
      <c r="E55" s="56">
        <v>0</v>
      </c>
      <c r="F55" s="23">
        <v>0</v>
      </c>
      <c r="G55" s="23"/>
      <c r="H55" s="23">
        <f t="shared" si="5"/>
        <v>0</v>
      </c>
      <c r="I55" s="32"/>
      <c r="J55" s="32"/>
      <c r="K55" s="23">
        <v>0</v>
      </c>
      <c r="L55" s="23"/>
      <c r="M55" s="24">
        <f>L55*J55</f>
        <v>0</v>
      </c>
      <c r="N55" s="24">
        <f t="shared" si="6"/>
        <v>0</v>
      </c>
      <c r="O55" s="24">
        <f t="shared" si="8"/>
        <v>0</v>
      </c>
      <c r="P55" s="33">
        <f t="shared" si="7"/>
        <v>0</v>
      </c>
      <c r="Q55" s="18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</row>
    <row r="56" spans="1:73" s="28" customFormat="1">
      <c r="A56" s="195"/>
      <c r="B56" s="74"/>
      <c r="C56" s="149"/>
      <c r="D56" s="56">
        <v>0</v>
      </c>
      <c r="E56" s="56">
        <v>0</v>
      </c>
      <c r="F56" s="23">
        <v>0</v>
      </c>
      <c r="G56" s="23"/>
      <c r="H56" s="23"/>
      <c r="I56" s="32"/>
      <c r="J56" s="32"/>
      <c r="K56" s="23">
        <v>0</v>
      </c>
      <c r="L56" s="23"/>
      <c r="M56" s="24">
        <f>L56*J56</f>
        <v>0</v>
      </c>
      <c r="N56" s="24"/>
      <c r="O56" s="24">
        <f t="shared" si="8"/>
        <v>0</v>
      </c>
      <c r="P56" s="33">
        <f t="shared" si="7"/>
        <v>0</v>
      </c>
      <c r="Q56" s="18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</row>
    <row r="57" spans="1:73" s="28" customFormat="1">
      <c r="A57" s="195"/>
      <c r="B57" s="74"/>
      <c r="C57" s="149"/>
      <c r="D57" s="56">
        <v>0</v>
      </c>
      <c r="E57" s="56">
        <v>0</v>
      </c>
      <c r="F57" s="23">
        <v>0</v>
      </c>
      <c r="G57" s="23"/>
      <c r="H57" s="23">
        <f t="shared" si="5"/>
        <v>0</v>
      </c>
      <c r="I57" s="32"/>
      <c r="J57" s="32"/>
      <c r="K57" s="23">
        <v>0</v>
      </c>
      <c r="L57" s="23"/>
      <c r="M57" s="24">
        <f>L57*J57</f>
        <v>0</v>
      </c>
      <c r="N57" s="24">
        <f t="shared" si="6"/>
        <v>0</v>
      </c>
      <c r="O57" s="24">
        <f t="shared" si="8"/>
        <v>0</v>
      </c>
      <c r="P57" s="33">
        <f t="shared" si="7"/>
        <v>0</v>
      </c>
      <c r="Q57" s="18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</row>
    <row r="58" spans="1:73" s="28" customFormat="1">
      <c r="A58" s="195"/>
      <c r="B58" s="74"/>
      <c r="C58" s="149"/>
      <c r="D58" s="56">
        <v>0</v>
      </c>
      <c r="E58" s="56">
        <v>0</v>
      </c>
      <c r="F58" s="23">
        <v>0</v>
      </c>
      <c r="G58" s="23"/>
      <c r="H58" s="23">
        <f t="shared" si="5"/>
        <v>0</v>
      </c>
      <c r="I58" s="32"/>
      <c r="J58" s="32"/>
      <c r="K58" s="23">
        <v>0</v>
      </c>
      <c r="L58" s="23"/>
      <c r="M58" s="24">
        <f>L58*J58</f>
        <v>0</v>
      </c>
      <c r="N58" s="24">
        <f t="shared" si="6"/>
        <v>0</v>
      </c>
      <c r="O58" s="24">
        <f t="shared" si="8"/>
        <v>0</v>
      </c>
      <c r="P58" s="33">
        <f t="shared" si="7"/>
        <v>0</v>
      </c>
      <c r="Q58" s="18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</row>
    <row r="59" spans="1:73" s="28" customFormat="1">
      <c r="A59" s="195"/>
      <c r="B59" s="74"/>
      <c r="C59" s="149"/>
      <c r="D59" s="56">
        <v>0</v>
      </c>
      <c r="E59" s="56">
        <v>0</v>
      </c>
      <c r="F59" s="23">
        <v>0</v>
      </c>
      <c r="G59" s="23"/>
      <c r="H59" s="23">
        <f t="shared" si="5"/>
        <v>0</v>
      </c>
      <c r="I59" s="32"/>
      <c r="J59" s="32"/>
      <c r="K59" s="23">
        <v>0</v>
      </c>
      <c r="L59" s="23"/>
      <c r="M59" s="24">
        <f>L59*J59</f>
        <v>0</v>
      </c>
      <c r="N59" s="24">
        <f t="shared" si="6"/>
        <v>0</v>
      </c>
      <c r="O59" s="24">
        <f t="shared" si="8"/>
        <v>0</v>
      </c>
      <c r="P59" s="33">
        <f t="shared" si="7"/>
        <v>0</v>
      </c>
      <c r="Q59" s="18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</row>
    <row r="60" spans="1:73" s="28" customFormat="1">
      <c r="A60" s="197"/>
      <c r="B60" s="75"/>
      <c r="C60" s="76"/>
      <c r="D60" s="77"/>
      <c r="E60" s="78"/>
      <c r="F60" s="79"/>
      <c r="G60" s="79"/>
      <c r="H60" s="80"/>
      <c r="I60" s="79"/>
      <c r="J60" s="81"/>
      <c r="K60" s="81"/>
      <c r="L60" s="81"/>
      <c r="M60" s="82"/>
      <c r="N60" s="82"/>
      <c r="O60" s="82">
        <f>IF(N60&gt;I60,N60-I60,0)</f>
        <v>0</v>
      </c>
      <c r="P60" s="83"/>
      <c r="Q60" s="198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</row>
    <row r="61" spans="1:73" s="27" customFormat="1">
      <c r="A61" s="199"/>
      <c r="B61" s="153"/>
      <c r="C61" s="154" t="s">
        <v>18</v>
      </c>
      <c r="D61" s="155"/>
      <c r="E61" s="63"/>
      <c r="F61" s="64"/>
      <c r="G61" s="64"/>
      <c r="H61" s="64">
        <f>SUM(H49:H60)</f>
        <v>0</v>
      </c>
      <c r="I61" s="64"/>
      <c r="J61" s="64"/>
      <c r="K61" s="64"/>
      <c r="L61" s="64"/>
      <c r="M61" s="64">
        <f>SUM(M49:M59)*-1</f>
        <v>0</v>
      </c>
      <c r="N61" s="64">
        <f>SUM(N49:N59)</f>
        <v>0</v>
      </c>
      <c r="O61" s="64">
        <f>SUM(O49:O59)</f>
        <v>0</v>
      </c>
      <c r="P61" s="64">
        <f>SUM(P49:P59)</f>
        <v>0</v>
      </c>
      <c r="Q61" s="200"/>
    </row>
    <row r="62" spans="1:73" s="28" customFormat="1">
      <c r="A62" s="203"/>
      <c r="B62" s="84"/>
      <c r="C62" s="85"/>
      <c r="D62" s="86"/>
      <c r="E62" s="87"/>
      <c r="F62" s="88"/>
      <c r="G62" s="89"/>
      <c r="H62" s="82"/>
      <c r="I62" s="90"/>
      <c r="J62" s="91"/>
      <c r="K62" s="92"/>
      <c r="L62" s="93"/>
      <c r="M62" s="82"/>
      <c r="N62" s="82"/>
      <c r="O62" s="82"/>
      <c r="P62" s="83"/>
      <c r="Q62" s="200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</row>
    <row r="63" spans="1:73" s="28" customFormat="1">
      <c r="A63" s="203"/>
      <c r="B63" s="94"/>
      <c r="C63" s="95" t="s">
        <v>19</v>
      </c>
      <c r="D63" s="96"/>
      <c r="E63" s="97"/>
      <c r="F63" s="98"/>
      <c r="G63" s="98"/>
      <c r="H63" s="99">
        <v>0</v>
      </c>
      <c r="I63" s="100"/>
      <c r="J63" s="101"/>
      <c r="K63" s="101"/>
      <c r="L63" s="102"/>
      <c r="M63" s="99">
        <f>M61+M45</f>
        <v>0</v>
      </c>
      <c r="N63" s="99">
        <f>N61+N45</f>
        <v>0</v>
      </c>
      <c r="O63" s="99">
        <f>O61+O45</f>
        <v>0</v>
      </c>
      <c r="P63" s="99">
        <f>P61+P45</f>
        <v>0</v>
      </c>
      <c r="Q63" s="200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</row>
    <row r="64" spans="1:73" s="28" customFormat="1">
      <c r="A64" s="205"/>
      <c r="B64" s="94"/>
      <c r="C64" s="95" t="s">
        <v>20</v>
      </c>
      <c r="D64" s="96"/>
      <c r="E64" s="97"/>
      <c r="F64" s="98"/>
      <c r="G64" s="98"/>
      <c r="H64" s="99">
        <f>0.1*H63</f>
        <v>0</v>
      </c>
      <c r="I64" s="103"/>
      <c r="J64" s="97"/>
      <c r="K64" s="101"/>
      <c r="L64" s="101"/>
      <c r="M64" s="99">
        <f>0.1*M63</f>
        <v>0</v>
      </c>
      <c r="N64" s="99">
        <f>0.1*N63</f>
        <v>0</v>
      </c>
      <c r="O64" s="99">
        <f>0.1*O63</f>
        <v>0</v>
      </c>
      <c r="P64" s="99">
        <f>0.1*P63</f>
        <v>0</v>
      </c>
      <c r="Q64" s="200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</row>
    <row r="65" spans="1:73" s="28" customFormat="1">
      <c r="A65" s="205"/>
      <c r="B65" s="94"/>
      <c r="C65" s="95" t="s">
        <v>21</v>
      </c>
      <c r="D65" s="96"/>
      <c r="E65" s="97"/>
      <c r="F65" s="98"/>
      <c r="G65" s="98"/>
      <c r="H65" s="99">
        <f>H64+H63</f>
        <v>0</v>
      </c>
      <c r="I65" s="103"/>
      <c r="J65" s="97"/>
      <c r="K65" s="101"/>
      <c r="L65" s="101"/>
      <c r="M65" s="99">
        <f>M63+M64</f>
        <v>0</v>
      </c>
      <c r="N65" s="99">
        <f>N63+N64</f>
        <v>0</v>
      </c>
      <c r="O65" s="99">
        <f>O63+O64</f>
        <v>0</v>
      </c>
      <c r="P65" s="99">
        <f>P63+P64</f>
        <v>0</v>
      </c>
      <c r="Q65" s="200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</row>
    <row r="66" spans="1:73" s="27" customFormat="1">
      <c r="A66" s="177"/>
      <c r="B66" s="104"/>
      <c r="C66" s="105"/>
      <c r="D66" s="106"/>
      <c r="E66" s="107"/>
      <c r="F66" s="108"/>
      <c r="G66" s="108"/>
      <c r="H66" s="109"/>
      <c r="I66" s="110"/>
      <c r="J66" s="111"/>
      <c r="K66" s="112"/>
      <c r="L66" s="112"/>
      <c r="M66" s="113"/>
      <c r="N66" s="108"/>
      <c r="O66" s="108"/>
      <c r="P66" s="109"/>
      <c r="Q66" s="204"/>
    </row>
    <row r="67" spans="1:73" s="28" customFormat="1">
      <c r="A67" s="177"/>
      <c r="B67" s="104"/>
      <c r="C67" s="206"/>
      <c r="D67" s="106"/>
      <c r="E67" s="107"/>
      <c r="F67" s="108"/>
      <c r="G67" s="108"/>
      <c r="H67" s="108"/>
      <c r="I67" s="110"/>
      <c r="J67" s="111"/>
      <c r="K67" s="121"/>
      <c r="L67" s="112"/>
      <c r="M67" s="108"/>
      <c r="N67" s="108"/>
      <c r="O67" s="241"/>
      <c r="P67" s="241"/>
      <c r="Q67" s="242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</row>
    <row r="68" spans="1:73" s="28" customFormat="1" ht="15" customHeight="1">
      <c r="A68" s="177"/>
      <c r="B68" s="104"/>
      <c r="C68" s="206"/>
      <c r="D68" s="106"/>
      <c r="E68" s="107"/>
      <c r="F68" s="108"/>
      <c r="G68" s="108"/>
      <c r="H68" s="108"/>
      <c r="I68" s="110"/>
      <c r="J68" s="111"/>
      <c r="K68" s="207"/>
      <c r="L68" s="207"/>
      <c r="M68" s="108"/>
      <c r="N68" s="108"/>
      <c r="O68" s="243" t="s">
        <v>33</v>
      </c>
      <c r="P68" s="243"/>
      <c r="Q68" s="244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</row>
    <row r="69" spans="1:73" s="28" customFormat="1">
      <c r="A69" s="177"/>
      <c r="B69" s="104"/>
      <c r="C69" s="206"/>
      <c r="D69" s="106"/>
      <c r="E69" s="107"/>
      <c r="F69" s="108"/>
      <c r="G69" s="108"/>
      <c r="H69" s="108"/>
      <c r="I69" s="110"/>
      <c r="J69" s="111"/>
      <c r="K69" s="112"/>
      <c r="L69" s="112"/>
      <c r="M69" s="108"/>
      <c r="N69" s="108"/>
      <c r="O69" s="108"/>
      <c r="P69" s="208"/>
      <c r="Q69" s="204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</row>
    <row r="70" spans="1:73" s="28" customFormat="1">
      <c r="A70" s="177"/>
      <c r="B70" s="104"/>
      <c r="C70" s="206"/>
      <c r="D70" s="106"/>
      <c r="E70" s="107"/>
      <c r="F70" s="108"/>
      <c r="G70" s="108"/>
      <c r="H70" s="108"/>
      <c r="I70" s="110"/>
      <c r="J70" s="111"/>
      <c r="K70" s="112"/>
      <c r="L70" s="112"/>
      <c r="M70" s="108"/>
      <c r="N70" s="108"/>
      <c r="O70" s="108"/>
      <c r="P70" s="209"/>
      <c r="Q70" s="204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</row>
    <row r="71" spans="1:73" s="28" customFormat="1">
      <c r="A71" s="177"/>
      <c r="B71" s="104"/>
      <c r="C71" s="206"/>
      <c r="D71" s="106"/>
      <c r="E71" s="107"/>
      <c r="F71" s="108"/>
      <c r="G71" s="108"/>
      <c r="H71" s="108"/>
      <c r="I71" s="110"/>
      <c r="J71" s="111"/>
      <c r="K71" s="112"/>
      <c r="L71" s="112"/>
      <c r="M71" s="108"/>
      <c r="N71" s="108"/>
      <c r="O71" s="108"/>
      <c r="P71" s="27"/>
      <c r="Q71" s="204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</row>
    <row r="72" spans="1:73" s="28" customFormat="1">
      <c r="A72" s="177"/>
      <c r="B72" s="104"/>
      <c r="C72" s="206"/>
      <c r="D72" s="106"/>
      <c r="E72" s="107"/>
      <c r="F72" s="108"/>
      <c r="G72" s="108"/>
      <c r="H72" s="108"/>
      <c r="I72" s="110"/>
      <c r="J72" s="111"/>
      <c r="K72" s="112"/>
      <c r="L72" s="112"/>
      <c r="M72" s="108"/>
      <c r="N72" s="108"/>
      <c r="O72" s="108"/>
      <c r="P72" s="27"/>
      <c r="Q72" s="204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</row>
    <row r="73" spans="1:73" s="28" customFormat="1">
      <c r="A73" s="177"/>
      <c r="B73" s="104"/>
      <c r="C73" s="206"/>
      <c r="D73" s="106"/>
      <c r="E73" s="107"/>
      <c r="F73" s="108"/>
      <c r="G73" s="108"/>
      <c r="H73" s="108"/>
      <c r="I73" s="110"/>
      <c r="J73" s="111"/>
      <c r="K73" s="112"/>
      <c r="L73" s="112"/>
      <c r="M73" s="108"/>
      <c r="N73" s="108"/>
      <c r="O73" s="108"/>
      <c r="P73" s="27"/>
      <c r="Q73" s="204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</row>
    <row r="74" spans="1:73" s="28" customFormat="1">
      <c r="A74" s="177"/>
      <c r="B74" s="104"/>
      <c r="C74" s="206"/>
      <c r="D74" s="106"/>
      <c r="E74" s="107"/>
      <c r="F74" s="108"/>
      <c r="G74" s="108"/>
      <c r="H74" s="108"/>
      <c r="I74" s="110"/>
      <c r="J74" s="111"/>
      <c r="K74" s="112"/>
      <c r="L74" s="112"/>
      <c r="M74" s="108"/>
      <c r="N74" s="108"/>
      <c r="O74" s="108"/>
      <c r="P74" s="27"/>
      <c r="Q74" s="204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</row>
    <row r="75" spans="1:73" s="28" customFormat="1">
      <c r="A75" s="177"/>
      <c r="B75" s="104"/>
      <c r="C75" s="206"/>
      <c r="D75" s="106"/>
      <c r="E75" s="107"/>
      <c r="F75" s="108"/>
      <c r="G75" s="108"/>
      <c r="H75" s="108"/>
      <c r="I75" s="110"/>
      <c r="J75" s="111"/>
      <c r="K75" s="112"/>
      <c r="L75" s="112"/>
      <c r="M75" s="108"/>
      <c r="N75" s="108"/>
      <c r="O75" s="108"/>
      <c r="P75" s="27"/>
      <c r="Q75" s="204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</row>
    <row r="76" spans="1:73" s="28" customFormat="1">
      <c r="A76" s="177"/>
      <c r="B76" s="104"/>
      <c r="C76" s="206"/>
      <c r="D76" s="106"/>
      <c r="E76" s="107"/>
      <c r="F76" s="108"/>
      <c r="G76" s="108"/>
      <c r="H76" s="108"/>
      <c r="I76" s="110"/>
      <c r="J76" s="111"/>
      <c r="K76" s="112"/>
      <c r="L76" s="112"/>
      <c r="M76" s="108"/>
      <c r="N76" s="108"/>
      <c r="O76" s="108"/>
      <c r="P76" s="27"/>
      <c r="Q76" s="204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</row>
    <row r="77" spans="1:73" s="28" customFormat="1">
      <c r="A77" s="177"/>
      <c r="B77" s="104"/>
      <c r="C77" s="206"/>
      <c r="D77" s="106"/>
      <c r="E77" s="107"/>
      <c r="F77" s="108"/>
      <c r="G77" s="108"/>
      <c r="H77" s="108"/>
      <c r="I77" s="110"/>
      <c r="J77" s="111"/>
      <c r="K77" s="112"/>
      <c r="L77" s="112"/>
      <c r="M77" s="108"/>
      <c r="N77" s="108"/>
      <c r="O77" s="108"/>
      <c r="P77" s="27"/>
      <c r="Q77" s="204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</row>
    <row r="78" spans="1:73" s="28" customFormat="1">
      <c r="A78" s="177"/>
      <c r="B78" s="104"/>
      <c r="C78" s="206"/>
      <c r="D78" s="106"/>
      <c r="E78" s="107"/>
      <c r="F78" s="108"/>
      <c r="G78" s="108"/>
      <c r="H78" s="108"/>
      <c r="I78" s="110"/>
      <c r="J78" s="111"/>
      <c r="K78" s="112"/>
      <c r="L78" s="112"/>
      <c r="M78" s="108"/>
      <c r="N78" s="108"/>
      <c r="O78" s="108"/>
      <c r="P78" s="27"/>
      <c r="Q78" s="204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</row>
    <row r="79" spans="1:73" s="28" customFormat="1">
      <c r="A79" s="177"/>
      <c r="B79" s="104"/>
      <c r="C79" s="206"/>
      <c r="D79" s="106"/>
      <c r="E79" s="107"/>
      <c r="F79" s="108"/>
      <c r="G79" s="108"/>
      <c r="H79" s="108"/>
      <c r="I79" s="110"/>
      <c r="J79" s="111"/>
      <c r="K79" s="112"/>
      <c r="L79" s="112"/>
      <c r="M79" s="108"/>
      <c r="N79" s="108"/>
      <c r="O79" s="108"/>
      <c r="P79" s="27"/>
      <c r="Q79" s="204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</row>
    <row r="80" spans="1:73" s="28" customFormat="1">
      <c r="A80" s="177"/>
      <c r="B80" s="104"/>
      <c r="C80" s="206"/>
      <c r="D80" s="106"/>
      <c r="E80" s="107"/>
      <c r="F80" s="108"/>
      <c r="G80" s="108"/>
      <c r="H80" s="108"/>
      <c r="I80" s="110"/>
      <c r="J80" s="111"/>
      <c r="K80" s="112"/>
      <c r="L80" s="112"/>
      <c r="M80" s="108"/>
      <c r="N80" s="108"/>
      <c r="O80" s="108"/>
      <c r="P80" s="27"/>
      <c r="Q80" s="204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</row>
    <row r="81" spans="1:73" s="28" customFormat="1">
      <c r="A81" s="177"/>
      <c r="B81" s="104"/>
      <c r="C81" s="206"/>
      <c r="D81" s="106"/>
      <c r="E81" s="107"/>
      <c r="F81" s="108"/>
      <c r="G81" s="108"/>
      <c r="H81" s="108"/>
      <c r="I81" s="110"/>
      <c r="J81" s="111"/>
      <c r="K81" s="112"/>
      <c r="L81" s="112"/>
      <c r="M81" s="108"/>
      <c r="N81" s="108"/>
      <c r="O81" s="108"/>
      <c r="P81" s="27"/>
      <c r="Q81" s="204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</row>
    <row r="82" spans="1:73" s="28" customFormat="1">
      <c r="A82" s="177"/>
      <c r="B82" s="104"/>
      <c r="C82" s="206"/>
      <c r="D82" s="106"/>
      <c r="E82" s="107"/>
      <c r="F82" s="108"/>
      <c r="G82" s="108"/>
      <c r="H82" s="108"/>
      <c r="I82" s="110"/>
      <c r="J82" s="111"/>
      <c r="K82" s="112"/>
      <c r="L82" s="112"/>
      <c r="M82" s="108"/>
      <c r="N82" s="108"/>
      <c r="O82" s="108"/>
      <c r="P82" s="27"/>
      <c r="Q82" s="204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</row>
    <row r="83" spans="1:73" s="28" customFormat="1" ht="13.5" thickBot="1">
      <c r="A83" s="179"/>
      <c r="B83" s="210"/>
      <c r="C83" s="211"/>
      <c r="D83" s="212"/>
      <c r="E83" s="213"/>
      <c r="F83" s="214"/>
      <c r="G83" s="214"/>
      <c r="H83" s="214"/>
      <c r="I83" s="215"/>
      <c r="J83" s="216"/>
      <c r="K83" s="217"/>
      <c r="L83" s="217"/>
      <c r="M83" s="214"/>
      <c r="N83" s="214"/>
      <c r="O83" s="214"/>
      <c r="P83" s="218"/>
      <c r="Q83" s="219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</row>
    <row r="84" spans="1:73" s="28" customFormat="1">
      <c r="A84" s="114"/>
      <c r="B84" s="114"/>
      <c r="C84" s="115"/>
      <c r="D84" s="116"/>
      <c r="E84" s="117"/>
      <c r="F84" s="118"/>
      <c r="G84" s="118"/>
      <c r="H84" s="118"/>
      <c r="I84" s="119"/>
      <c r="J84" s="120"/>
      <c r="K84" s="122"/>
      <c r="L84" s="122"/>
      <c r="M84" s="118"/>
      <c r="N84" s="118"/>
      <c r="O84" s="118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</row>
    <row r="85" spans="1:73" s="28" customFormat="1">
      <c r="A85" s="114"/>
      <c r="B85" s="114"/>
      <c r="C85" s="115"/>
      <c r="D85" s="116"/>
      <c r="E85" s="117"/>
      <c r="F85" s="118"/>
      <c r="G85" s="118"/>
      <c r="H85" s="118"/>
      <c r="I85" s="119"/>
      <c r="J85" s="120"/>
      <c r="K85" s="122"/>
      <c r="L85" s="122"/>
      <c r="M85" s="118"/>
      <c r="N85" s="118"/>
      <c r="O85" s="118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</row>
    <row r="86" spans="1:73" s="28" customFormat="1">
      <c r="A86" s="114"/>
      <c r="B86" s="114"/>
      <c r="C86" s="115"/>
      <c r="D86" s="116"/>
      <c r="E86" s="117"/>
      <c r="F86" s="118"/>
      <c r="G86" s="118"/>
      <c r="H86" s="118"/>
      <c r="I86" s="119"/>
      <c r="J86" s="120"/>
      <c r="K86" s="122"/>
      <c r="L86" s="122"/>
      <c r="M86" s="118"/>
      <c r="N86" s="118"/>
      <c r="O86" s="118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</row>
    <row r="87" spans="1:73" s="28" customFormat="1">
      <c r="A87" s="114"/>
      <c r="B87" s="114"/>
      <c r="C87" s="115"/>
      <c r="D87" s="116"/>
      <c r="E87" s="117"/>
      <c r="F87" s="118"/>
      <c r="G87" s="118"/>
      <c r="H87" s="118"/>
      <c r="I87" s="119"/>
      <c r="J87" s="120"/>
      <c r="K87" s="122"/>
      <c r="L87" s="122"/>
      <c r="M87" s="118"/>
      <c r="N87" s="118"/>
      <c r="O87" s="118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</row>
    <row r="88" spans="1:73" s="28" customFormat="1">
      <c r="A88" s="114"/>
      <c r="B88" s="114"/>
      <c r="C88" s="115"/>
      <c r="D88" s="116"/>
      <c r="E88" s="117"/>
      <c r="F88" s="118"/>
      <c r="G88" s="118"/>
      <c r="H88" s="118"/>
      <c r="I88" s="119"/>
      <c r="J88" s="120"/>
      <c r="K88" s="122"/>
      <c r="L88" s="122"/>
      <c r="M88" s="118"/>
      <c r="N88" s="118"/>
      <c r="O88" s="118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</row>
    <row r="89" spans="1:73" s="28" customFormat="1">
      <c r="A89" s="114"/>
      <c r="B89" s="114"/>
      <c r="C89" s="115"/>
      <c r="D89" s="116"/>
      <c r="E89" s="117"/>
      <c r="F89" s="118"/>
      <c r="G89" s="118"/>
      <c r="H89" s="118"/>
      <c r="I89" s="119"/>
      <c r="J89" s="120"/>
      <c r="K89" s="122"/>
      <c r="L89" s="122"/>
      <c r="M89" s="118"/>
      <c r="N89" s="118"/>
      <c r="O89" s="118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</row>
    <row r="90" spans="1:73" s="28" customFormat="1">
      <c r="A90" s="114"/>
      <c r="B90" s="114"/>
      <c r="C90" s="115"/>
      <c r="D90" s="116"/>
      <c r="E90" s="117"/>
      <c r="F90" s="118"/>
      <c r="G90" s="118"/>
      <c r="H90" s="118"/>
      <c r="I90" s="119"/>
      <c r="J90" s="120"/>
      <c r="K90" s="122"/>
      <c r="L90" s="122"/>
      <c r="M90" s="118"/>
      <c r="N90" s="118"/>
      <c r="O90" s="118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</row>
    <row r="91" spans="1:73" s="28" customFormat="1">
      <c r="A91" s="114"/>
      <c r="B91" s="114"/>
      <c r="C91" s="115"/>
      <c r="D91" s="116"/>
      <c r="E91" s="117"/>
      <c r="F91" s="118"/>
      <c r="G91" s="118"/>
      <c r="H91" s="118"/>
      <c r="I91" s="119"/>
      <c r="J91" s="120"/>
      <c r="K91" s="122"/>
      <c r="L91" s="122"/>
      <c r="M91" s="118"/>
      <c r="N91" s="118"/>
      <c r="O91" s="118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</row>
    <row r="92" spans="1:73" s="28" customFormat="1">
      <c r="A92" s="114"/>
      <c r="B92" s="114"/>
      <c r="C92" s="115"/>
      <c r="D92" s="116"/>
      <c r="E92" s="117"/>
      <c r="F92" s="118"/>
      <c r="G92" s="118"/>
      <c r="H92" s="118"/>
      <c r="I92" s="119"/>
      <c r="J92" s="120"/>
      <c r="K92" s="122"/>
      <c r="L92" s="122"/>
      <c r="M92" s="118"/>
      <c r="N92" s="118"/>
      <c r="O92" s="118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</row>
    <row r="93" spans="1:73" s="28" customFormat="1">
      <c r="A93" s="114"/>
      <c r="B93" s="114"/>
      <c r="C93" s="115"/>
      <c r="D93" s="116"/>
      <c r="E93" s="117"/>
      <c r="F93" s="118"/>
      <c r="G93" s="118"/>
      <c r="H93" s="118"/>
      <c r="I93" s="119"/>
      <c r="J93" s="120"/>
      <c r="K93" s="122"/>
      <c r="L93" s="122"/>
      <c r="M93" s="118"/>
      <c r="N93" s="118"/>
      <c r="O93" s="118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</row>
    <row r="94" spans="1:73" s="28" customFormat="1">
      <c r="A94" s="114"/>
      <c r="B94" s="114"/>
      <c r="C94" s="115"/>
      <c r="D94" s="116"/>
      <c r="E94" s="117"/>
      <c r="F94" s="118"/>
      <c r="G94" s="118"/>
      <c r="H94" s="118"/>
      <c r="I94" s="119"/>
      <c r="J94" s="120"/>
      <c r="K94" s="122"/>
      <c r="L94" s="122"/>
      <c r="M94" s="118"/>
      <c r="N94" s="118"/>
      <c r="O94" s="118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</row>
    <row r="95" spans="1:73" s="28" customFormat="1">
      <c r="A95" s="114"/>
      <c r="B95" s="114"/>
      <c r="C95" s="115"/>
      <c r="D95" s="116"/>
      <c r="E95" s="117"/>
      <c r="F95" s="118"/>
      <c r="G95" s="118"/>
      <c r="H95" s="118"/>
      <c r="I95" s="119"/>
      <c r="J95" s="120"/>
      <c r="K95" s="122"/>
      <c r="L95" s="122"/>
      <c r="M95" s="118"/>
      <c r="N95" s="118"/>
      <c r="O95" s="118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</row>
    <row r="96" spans="1:73" s="28" customFormat="1">
      <c r="A96" s="114"/>
      <c r="B96" s="114"/>
      <c r="C96" s="115"/>
      <c r="D96" s="116"/>
      <c r="E96" s="117"/>
      <c r="F96" s="118"/>
      <c r="G96" s="118"/>
      <c r="H96" s="118"/>
      <c r="I96" s="119"/>
      <c r="J96" s="120"/>
      <c r="K96" s="122"/>
      <c r="L96" s="122"/>
      <c r="M96" s="118"/>
      <c r="N96" s="118"/>
      <c r="O96" s="118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</row>
    <row r="97" spans="1:73" s="28" customFormat="1">
      <c r="A97" s="114"/>
      <c r="B97" s="114"/>
      <c r="C97" s="115"/>
      <c r="D97" s="116"/>
      <c r="E97" s="117"/>
      <c r="F97" s="118"/>
      <c r="G97" s="118"/>
      <c r="H97" s="118"/>
      <c r="I97" s="119"/>
      <c r="J97" s="120"/>
      <c r="K97" s="122"/>
      <c r="L97" s="122"/>
      <c r="M97" s="118"/>
      <c r="N97" s="118"/>
      <c r="O97" s="118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</row>
    <row r="98" spans="1:73" s="28" customFormat="1">
      <c r="A98" s="114"/>
      <c r="B98" s="114"/>
      <c r="C98" s="115"/>
      <c r="D98" s="116"/>
      <c r="E98" s="117"/>
      <c r="F98" s="118"/>
      <c r="G98" s="118"/>
      <c r="H98" s="118"/>
      <c r="I98" s="119"/>
      <c r="J98" s="120"/>
      <c r="K98" s="122"/>
      <c r="L98" s="122"/>
      <c r="M98" s="118"/>
      <c r="N98" s="118"/>
      <c r="O98" s="118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</row>
    <row r="99" spans="1:73" s="28" customFormat="1">
      <c r="A99" s="114"/>
      <c r="B99" s="114"/>
      <c r="C99" s="115"/>
      <c r="D99" s="116"/>
      <c r="E99" s="117"/>
      <c r="F99" s="118"/>
      <c r="G99" s="118"/>
      <c r="H99" s="118"/>
      <c r="I99" s="119"/>
      <c r="J99" s="120"/>
      <c r="K99" s="122"/>
      <c r="L99" s="122"/>
      <c r="M99" s="118"/>
      <c r="N99" s="118"/>
      <c r="O99" s="118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</row>
    <row r="100" spans="1:73" s="28" customFormat="1">
      <c r="A100" s="114"/>
      <c r="B100" s="114"/>
      <c r="C100" s="115"/>
      <c r="D100" s="116"/>
      <c r="E100" s="117"/>
      <c r="F100" s="118"/>
      <c r="G100" s="118"/>
      <c r="H100" s="118"/>
      <c r="I100" s="119"/>
      <c r="J100" s="120"/>
      <c r="K100" s="122"/>
      <c r="L100" s="122"/>
      <c r="M100" s="118"/>
      <c r="N100" s="118"/>
      <c r="O100" s="118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</row>
    <row r="101" spans="1:73" s="28" customFormat="1">
      <c r="A101" s="114"/>
      <c r="B101" s="114"/>
      <c r="C101" s="115"/>
      <c r="D101" s="116"/>
      <c r="E101" s="117"/>
      <c r="F101" s="118"/>
      <c r="G101" s="118"/>
      <c r="H101" s="118"/>
      <c r="I101" s="119"/>
      <c r="J101" s="120"/>
      <c r="K101" s="122"/>
      <c r="L101" s="122"/>
      <c r="M101" s="118"/>
      <c r="N101" s="118"/>
      <c r="O101" s="118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</row>
    <row r="102" spans="1:73" s="28" customFormat="1">
      <c r="A102" s="114"/>
      <c r="B102" s="114"/>
      <c r="C102" s="115"/>
      <c r="D102" s="116"/>
      <c r="E102" s="117"/>
      <c r="F102" s="118"/>
      <c r="G102" s="118"/>
      <c r="H102" s="118"/>
      <c r="I102" s="119"/>
      <c r="J102" s="120"/>
      <c r="K102" s="122"/>
      <c r="L102" s="122"/>
      <c r="M102" s="118"/>
      <c r="N102" s="118"/>
      <c r="O102" s="118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</row>
    <row r="103" spans="1:73" s="28" customFormat="1">
      <c r="A103" s="114"/>
      <c r="B103" s="114"/>
      <c r="C103" s="115"/>
      <c r="D103" s="116"/>
      <c r="E103" s="117"/>
      <c r="F103" s="118"/>
      <c r="G103" s="118"/>
      <c r="H103" s="118"/>
      <c r="I103" s="119"/>
      <c r="J103" s="120"/>
      <c r="K103" s="122"/>
      <c r="L103" s="122"/>
      <c r="M103" s="118"/>
      <c r="N103" s="118"/>
      <c r="O103" s="118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</row>
    <row r="104" spans="1:73" s="28" customFormat="1">
      <c r="A104" s="114"/>
      <c r="B104" s="114"/>
      <c r="C104" s="115"/>
      <c r="D104" s="116"/>
      <c r="E104" s="117"/>
      <c r="F104" s="118"/>
      <c r="G104" s="118"/>
      <c r="H104" s="118"/>
      <c r="I104" s="119"/>
      <c r="J104" s="120"/>
      <c r="K104" s="122"/>
      <c r="L104" s="122"/>
      <c r="M104" s="118"/>
      <c r="N104" s="118"/>
      <c r="O104" s="118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</row>
    <row r="105" spans="1:73" s="28" customFormat="1">
      <c r="A105" s="114"/>
      <c r="B105" s="114"/>
      <c r="C105" s="115"/>
      <c r="D105" s="116"/>
      <c r="E105" s="117"/>
      <c r="F105" s="118"/>
      <c r="G105" s="118"/>
      <c r="H105" s="118"/>
      <c r="I105" s="119"/>
      <c r="J105" s="120"/>
      <c r="K105" s="122"/>
      <c r="L105" s="122"/>
      <c r="M105" s="118"/>
      <c r="N105" s="118"/>
      <c r="O105" s="118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</row>
    <row r="106" spans="1:73" s="28" customFormat="1">
      <c r="A106" s="114"/>
      <c r="B106" s="114"/>
      <c r="C106" s="115"/>
      <c r="D106" s="116"/>
      <c r="E106" s="117"/>
      <c r="F106" s="118"/>
      <c r="G106" s="118"/>
      <c r="H106" s="118"/>
      <c r="I106" s="119"/>
      <c r="J106" s="120"/>
      <c r="K106" s="122"/>
      <c r="L106" s="122"/>
      <c r="M106" s="118"/>
      <c r="N106" s="118"/>
      <c r="O106" s="118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</row>
    <row r="107" spans="1:73" s="28" customFormat="1">
      <c r="A107" s="114"/>
      <c r="B107" s="114"/>
      <c r="C107" s="115"/>
      <c r="D107" s="116"/>
      <c r="E107" s="117"/>
      <c r="F107" s="118"/>
      <c r="G107" s="118"/>
      <c r="H107" s="118"/>
      <c r="I107" s="119"/>
      <c r="J107" s="120"/>
      <c r="K107" s="122"/>
      <c r="L107" s="122"/>
      <c r="M107" s="118"/>
      <c r="N107" s="118"/>
      <c r="O107" s="118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</row>
    <row r="108" spans="1:73" s="28" customFormat="1">
      <c r="A108" s="114"/>
      <c r="B108" s="114"/>
      <c r="C108" s="115"/>
      <c r="D108" s="116"/>
      <c r="E108" s="117"/>
      <c r="F108" s="118"/>
      <c r="G108" s="118"/>
      <c r="H108" s="118"/>
      <c r="I108" s="119"/>
      <c r="J108" s="120"/>
      <c r="K108" s="122"/>
      <c r="L108" s="122"/>
      <c r="M108" s="118"/>
      <c r="N108" s="118"/>
      <c r="O108" s="118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</row>
    <row r="109" spans="1:73" s="28" customFormat="1">
      <c r="A109" s="114"/>
      <c r="B109" s="114"/>
      <c r="C109" s="115"/>
      <c r="D109" s="116"/>
      <c r="E109" s="117"/>
      <c r="F109" s="118"/>
      <c r="G109" s="118"/>
      <c r="H109" s="118"/>
      <c r="I109" s="119"/>
      <c r="J109" s="120"/>
      <c r="K109" s="122"/>
      <c r="L109" s="122"/>
      <c r="M109" s="118"/>
      <c r="N109" s="118"/>
      <c r="O109" s="118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</row>
    <row r="110" spans="1:73" s="28" customFormat="1">
      <c r="A110" s="114"/>
      <c r="B110" s="114"/>
      <c r="C110" s="115"/>
      <c r="D110" s="116"/>
      <c r="E110" s="117"/>
      <c r="F110" s="118"/>
      <c r="G110" s="118"/>
      <c r="H110" s="118"/>
      <c r="I110" s="119"/>
      <c r="J110" s="120"/>
      <c r="K110" s="122"/>
      <c r="L110" s="122"/>
      <c r="M110" s="118"/>
      <c r="N110" s="118"/>
      <c r="O110" s="118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</row>
    <row r="111" spans="1:73" s="28" customFormat="1">
      <c r="A111" s="114"/>
      <c r="B111" s="114"/>
      <c r="C111" s="115"/>
      <c r="D111" s="116"/>
      <c r="E111" s="117"/>
      <c r="F111" s="118"/>
      <c r="G111" s="118"/>
      <c r="H111" s="118"/>
      <c r="I111" s="119"/>
      <c r="J111" s="120"/>
      <c r="K111" s="122"/>
      <c r="L111" s="122"/>
      <c r="M111" s="118"/>
      <c r="N111" s="118"/>
      <c r="O111" s="118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</row>
    <row r="112" spans="1:73" s="28" customFormat="1">
      <c r="A112" s="114"/>
      <c r="B112" s="114"/>
      <c r="C112" s="115"/>
      <c r="D112" s="116"/>
      <c r="E112" s="117"/>
      <c r="F112" s="118"/>
      <c r="G112" s="118"/>
      <c r="H112" s="118"/>
      <c r="I112" s="119"/>
      <c r="J112" s="120"/>
      <c r="K112" s="122"/>
      <c r="L112" s="122"/>
      <c r="M112" s="118"/>
      <c r="N112" s="118"/>
      <c r="O112" s="118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</row>
    <row r="113" spans="1:73" s="28" customFormat="1">
      <c r="A113" s="114"/>
      <c r="B113" s="114"/>
      <c r="C113" s="115"/>
      <c r="D113" s="116"/>
      <c r="E113" s="117"/>
      <c r="F113" s="118"/>
      <c r="G113" s="118"/>
      <c r="H113" s="118"/>
      <c r="I113" s="119"/>
      <c r="J113" s="120"/>
      <c r="K113" s="122"/>
      <c r="L113" s="122"/>
      <c r="M113" s="118"/>
      <c r="N113" s="118"/>
      <c r="O113" s="118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</row>
    <row r="114" spans="1:73" s="28" customFormat="1">
      <c r="A114" s="114"/>
      <c r="B114" s="114"/>
      <c r="C114" s="115"/>
      <c r="D114" s="116"/>
      <c r="E114" s="117"/>
      <c r="F114" s="118"/>
      <c r="G114" s="118"/>
      <c r="H114" s="118"/>
      <c r="I114" s="119"/>
      <c r="J114" s="120"/>
      <c r="K114" s="122"/>
      <c r="L114" s="122"/>
      <c r="M114" s="118"/>
      <c r="N114" s="118"/>
      <c r="O114" s="118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</row>
    <row r="115" spans="1:73" s="28" customFormat="1">
      <c r="A115" s="114"/>
      <c r="B115" s="114"/>
      <c r="C115" s="115"/>
      <c r="D115" s="116"/>
      <c r="E115" s="117"/>
      <c r="F115" s="118"/>
      <c r="G115" s="118"/>
      <c r="H115" s="118"/>
      <c r="I115" s="119"/>
      <c r="J115" s="120"/>
      <c r="K115" s="122"/>
      <c r="L115" s="122"/>
      <c r="M115" s="118"/>
      <c r="N115" s="118"/>
      <c r="O115" s="118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</row>
    <row r="116" spans="1:73" s="28" customFormat="1">
      <c r="A116" s="114"/>
      <c r="B116" s="114"/>
      <c r="C116" s="115"/>
      <c r="D116" s="116"/>
      <c r="E116" s="117"/>
      <c r="F116" s="118"/>
      <c r="G116" s="118"/>
      <c r="H116" s="118"/>
      <c r="I116" s="119"/>
      <c r="J116" s="120"/>
      <c r="K116" s="122"/>
      <c r="L116" s="122"/>
      <c r="M116" s="118"/>
      <c r="N116" s="118"/>
      <c r="O116" s="118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</row>
    <row r="117" spans="1:73" s="28" customFormat="1">
      <c r="A117" s="114"/>
      <c r="B117" s="114"/>
      <c r="C117" s="115"/>
      <c r="D117" s="116"/>
      <c r="E117" s="117"/>
      <c r="F117" s="118"/>
      <c r="G117" s="118"/>
      <c r="H117" s="118"/>
      <c r="I117" s="119"/>
      <c r="J117" s="120"/>
      <c r="K117" s="122"/>
      <c r="L117" s="122"/>
      <c r="M117" s="118"/>
      <c r="N117" s="118"/>
      <c r="O117" s="118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</row>
    <row r="118" spans="1:73" s="28" customFormat="1">
      <c r="A118" s="114"/>
      <c r="B118" s="114"/>
      <c r="C118" s="115"/>
      <c r="D118" s="116"/>
      <c r="E118" s="117"/>
      <c r="F118" s="118"/>
      <c r="G118" s="118"/>
      <c r="H118" s="118"/>
      <c r="I118" s="119"/>
      <c r="J118" s="120"/>
      <c r="K118" s="122"/>
      <c r="L118" s="122"/>
      <c r="M118" s="118"/>
      <c r="N118" s="118"/>
      <c r="O118" s="118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</row>
    <row r="119" spans="1:73" s="28" customFormat="1">
      <c r="A119" s="114"/>
      <c r="B119" s="114"/>
      <c r="C119" s="115"/>
      <c r="D119" s="116"/>
      <c r="E119" s="117"/>
      <c r="F119" s="118"/>
      <c r="G119" s="118"/>
      <c r="H119" s="118"/>
      <c r="I119" s="119"/>
      <c r="J119" s="120"/>
      <c r="K119" s="122"/>
      <c r="L119" s="122"/>
      <c r="M119" s="118"/>
      <c r="N119" s="118"/>
      <c r="O119" s="118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</row>
    <row r="120" spans="1:73" s="28" customFormat="1">
      <c r="A120" s="114"/>
      <c r="B120" s="114"/>
      <c r="C120" s="115"/>
      <c r="D120" s="116"/>
      <c r="E120" s="117"/>
      <c r="F120" s="118"/>
      <c r="G120" s="118"/>
      <c r="H120" s="118"/>
      <c r="I120" s="119"/>
      <c r="J120" s="120"/>
      <c r="K120" s="122"/>
      <c r="L120" s="122"/>
      <c r="M120" s="118"/>
      <c r="N120" s="118"/>
      <c r="O120" s="118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</row>
    <row r="121" spans="1:73" s="28" customFormat="1">
      <c r="A121" s="114"/>
      <c r="B121" s="114"/>
      <c r="C121" s="115"/>
      <c r="D121" s="116"/>
      <c r="E121" s="117"/>
      <c r="F121" s="118"/>
      <c r="G121" s="118"/>
      <c r="H121" s="118"/>
      <c r="I121" s="119"/>
      <c r="J121" s="120"/>
      <c r="K121" s="122"/>
      <c r="L121" s="122"/>
      <c r="M121" s="118"/>
      <c r="N121" s="118"/>
      <c r="O121" s="118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</row>
    <row r="122" spans="1:73" s="28" customFormat="1">
      <c r="A122" s="114"/>
      <c r="B122" s="114"/>
      <c r="C122" s="115"/>
      <c r="D122" s="116"/>
      <c r="E122" s="117"/>
      <c r="F122" s="118"/>
      <c r="G122" s="118"/>
      <c r="H122" s="118"/>
      <c r="I122" s="119"/>
      <c r="J122" s="120"/>
      <c r="K122" s="122"/>
      <c r="L122" s="122"/>
      <c r="M122" s="118"/>
      <c r="N122" s="118"/>
      <c r="O122" s="118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</row>
    <row r="123" spans="1:73" s="28" customFormat="1">
      <c r="A123" s="114"/>
      <c r="B123" s="114"/>
      <c r="C123" s="115"/>
      <c r="D123" s="116"/>
      <c r="E123" s="117"/>
      <c r="F123" s="118"/>
      <c r="G123" s="118"/>
      <c r="H123" s="118"/>
      <c r="I123" s="119"/>
      <c r="J123" s="120"/>
      <c r="K123" s="122"/>
      <c r="L123" s="122"/>
      <c r="M123" s="118"/>
      <c r="N123" s="118"/>
      <c r="O123" s="118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</row>
    <row r="124" spans="1:73" s="28" customFormat="1">
      <c r="A124" s="114"/>
      <c r="B124" s="114"/>
      <c r="C124" s="115"/>
      <c r="D124" s="116"/>
      <c r="E124" s="117"/>
      <c r="F124" s="118"/>
      <c r="G124" s="118"/>
      <c r="H124" s="118"/>
      <c r="I124" s="119"/>
      <c r="J124" s="120"/>
      <c r="K124" s="122"/>
      <c r="L124" s="122"/>
      <c r="M124" s="118"/>
      <c r="N124" s="118"/>
      <c r="O124" s="118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</row>
    <row r="125" spans="1:73" s="28" customFormat="1">
      <c r="A125" s="114"/>
      <c r="B125" s="114"/>
      <c r="C125" s="115"/>
      <c r="D125" s="116"/>
      <c r="E125" s="117"/>
      <c r="F125" s="118"/>
      <c r="G125" s="118"/>
      <c r="H125" s="118"/>
      <c r="I125" s="119"/>
      <c r="J125" s="120"/>
      <c r="K125" s="122"/>
      <c r="L125" s="122"/>
      <c r="M125" s="118"/>
      <c r="N125" s="118"/>
      <c r="O125" s="118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</row>
    <row r="126" spans="1:73" s="28" customFormat="1">
      <c r="A126" s="114"/>
      <c r="B126" s="114"/>
      <c r="C126" s="115"/>
      <c r="D126" s="116"/>
      <c r="E126" s="117"/>
      <c r="F126" s="118"/>
      <c r="G126" s="118"/>
      <c r="H126" s="118"/>
      <c r="I126" s="119"/>
      <c r="J126" s="120"/>
      <c r="K126" s="122"/>
      <c r="L126" s="122"/>
      <c r="M126" s="118"/>
      <c r="N126" s="118"/>
      <c r="O126" s="118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</row>
    <row r="127" spans="1:73" s="28" customFormat="1">
      <c r="A127" s="114"/>
      <c r="B127" s="114"/>
      <c r="C127" s="115"/>
      <c r="D127" s="116"/>
      <c r="E127" s="117"/>
      <c r="F127" s="118"/>
      <c r="G127" s="118"/>
      <c r="H127" s="118"/>
      <c r="I127" s="119"/>
      <c r="J127" s="120"/>
      <c r="K127" s="122"/>
      <c r="L127" s="122"/>
      <c r="M127" s="118"/>
      <c r="N127" s="118"/>
      <c r="O127" s="118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</row>
    <row r="128" spans="1:73" s="28" customFormat="1">
      <c r="A128" s="114"/>
      <c r="B128" s="114"/>
      <c r="C128" s="115"/>
      <c r="D128" s="116"/>
      <c r="E128" s="117"/>
      <c r="F128" s="118"/>
      <c r="G128" s="118"/>
      <c r="H128" s="118"/>
      <c r="I128" s="119"/>
      <c r="J128" s="120"/>
      <c r="K128" s="122"/>
      <c r="L128" s="122"/>
      <c r="M128" s="118"/>
      <c r="N128" s="118"/>
      <c r="O128" s="118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</row>
    <row r="129" spans="1:73" s="28" customFormat="1">
      <c r="A129" s="114"/>
      <c r="B129" s="114"/>
      <c r="C129" s="115"/>
      <c r="D129" s="116"/>
      <c r="E129" s="117"/>
      <c r="F129" s="118"/>
      <c r="G129" s="118"/>
      <c r="H129" s="118"/>
      <c r="I129" s="119"/>
      <c r="J129" s="120"/>
      <c r="K129" s="122"/>
      <c r="L129" s="122"/>
      <c r="M129" s="118"/>
      <c r="N129" s="118"/>
      <c r="O129" s="118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</row>
    <row r="130" spans="1:73" s="28" customFormat="1">
      <c r="A130" s="114"/>
      <c r="B130" s="114"/>
      <c r="C130" s="115"/>
      <c r="D130" s="116"/>
      <c r="E130" s="117"/>
      <c r="F130" s="118"/>
      <c r="G130" s="118"/>
      <c r="H130" s="118"/>
      <c r="I130" s="119"/>
      <c r="J130" s="120"/>
      <c r="K130" s="122"/>
      <c r="L130" s="122"/>
      <c r="M130" s="118"/>
      <c r="N130" s="118"/>
      <c r="O130" s="118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</row>
    <row r="131" spans="1:73" s="28" customFormat="1">
      <c r="A131" s="114"/>
      <c r="B131" s="114"/>
      <c r="C131" s="115"/>
      <c r="D131" s="116"/>
      <c r="E131" s="117"/>
      <c r="F131" s="118"/>
      <c r="G131" s="118"/>
      <c r="H131" s="118"/>
      <c r="I131" s="119"/>
      <c r="J131" s="120"/>
      <c r="K131" s="122"/>
      <c r="L131" s="122"/>
      <c r="M131" s="118"/>
      <c r="N131" s="118"/>
      <c r="O131" s="118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</row>
    <row r="132" spans="1:73" s="28" customFormat="1">
      <c r="A132" s="114"/>
      <c r="B132" s="114"/>
      <c r="C132" s="115"/>
      <c r="D132" s="116"/>
      <c r="E132" s="117"/>
      <c r="F132" s="118"/>
      <c r="G132" s="118"/>
      <c r="H132" s="118"/>
      <c r="I132" s="119"/>
      <c r="J132" s="120"/>
      <c r="K132" s="122"/>
      <c r="L132" s="122"/>
      <c r="M132" s="118"/>
      <c r="N132" s="118"/>
      <c r="O132" s="118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</row>
    <row r="133" spans="1:73" s="28" customFormat="1">
      <c r="A133" s="114"/>
      <c r="B133" s="114"/>
      <c r="C133" s="115"/>
      <c r="D133" s="116"/>
      <c r="E133" s="117"/>
      <c r="F133" s="118"/>
      <c r="G133" s="118"/>
      <c r="H133" s="118"/>
      <c r="I133" s="119"/>
      <c r="J133" s="120"/>
      <c r="K133" s="122"/>
      <c r="L133" s="122"/>
      <c r="M133" s="118"/>
      <c r="N133" s="118"/>
      <c r="O133" s="118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</row>
    <row r="134" spans="1:73" s="28" customFormat="1">
      <c r="A134" s="114"/>
      <c r="B134" s="114"/>
      <c r="C134" s="115"/>
      <c r="D134" s="116"/>
      <c r="E134" s="117"/>
      <c r="F134" s="118"/>
      <c r="G134" s="118"/>
      <c r="H134" s="118"/>
      <c r="I134" s="119"/>
      <c r="J134" s="120"/>
      <c r="K134" s="122"/>
      <c r="L134" s="122"/>
      <c r="M134" s="118"/>
      <c r="N134" s="118"/>
      <c r="O134" s="118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</row>
    <row r="135" spans="1:73" s="28" customFormat="1">
      <c r="A135" s="114"/>
      <c r="B135" s="114"/>
      <c r="C135" s="115"/>
      <c r="D135" s="116"/>
      <c r="E135" s="117"/>
      <c r="F135" s="118"/>
      <c r="G135" s="118"/>
      <c r="H135" s="118"/>
      <c r="I135" s="119"/>
      <c r="J135" s="120"/>
      <c r="K135" s="122"/>
      <c r="L135" s="122"/>
      <c r="M135" s="118"/>
      <c r="N135" s="118"/>
      <c r="O135" s="118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</row>
    <row r="136" spans="1:73" s="28" customFormat="1">
      <c r="A136" s="114"/>
      <c r="B136" s="114"/>
      <c r="C136" s="115"/>
      <c r="D136" s="116"/>
      <c r="E136" s="117"/>
      <c r="F136" s="118"/>
      <c r="G136" s="118"/>
      <c r="H136" s="118"/>
      <c r="I136" s="119"/>
      <c r="J136" s="120"/>
      <c r="K136" s="122"/>
      <c r="L136" s="122"/>
      <c r="M136" s="118"/>
      <c r="N136" s="118"/>
      <c r="O136" s="118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</row>
    <row r="137" spans="1:73" s="28" customFormat="1">
      <c r="A137" s="114"/>
      <c r="B137" s="114"/>
      <c r="C137" s="115"/>
      <c r="D137" s="116"/>
      <c r="E137" s="117"/>
      <c r="F137" s="118"/>
      <c r="G137" s="118"/>
      <c r="H137" s="118"/>
      <c r="I137" s="119"/>
      <c r="J137" s="120"/>
      <c r="K137" s="122"/>
      <c r="L137" s="122"/>
      <c r="M137" s="118"/>
      <c r="N137" s="118"/>
      <c r="O137" s="118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</row>
    <row r="138" spans="1:73" s="28" customFormat="1">
      <c r="A138" s="114"/>
      <c r="B138" s="114"/>
      <c r="C138" s="115"/>
      <c r="D138" s="116"/>
      <c r="E138" s="117"/>
      <c r="F138" s="118"/>
      <c r="G138" s="118"/>
      <c r="H138" s="118"/>
      <c r="I138" s="119"/>
      <c r="J138" s="120"/>
      <c r="K138" s="122"/>
      <c r="L138" s="122"/>
      <c r="M138" s="118"/>
      <c r="N138" s="118"/>
      <c r="O138" s="118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</row>
    <row r="139" spans="1:73" s="28" customFormat="1">
      <c r="A139" s="114"/>
      <c r="B139" s="114"/>
      <c r="C139" s="115"/>
      <c r="D139" s="116"/>
      <c r="E139" s="117"/>
      <c r="F139" s="118"/>
      <c r="G139" s="118"/>
      <c r="H139" s="118"/>
      <c r="I139" s="119"/>
      <c r="J139" s="120"/>
      <c r="K139" s="122"/>
      <c r="L139" s="122"/>
      <c r="M139" s="118"/>
      <c r="N139" s="118"/>
      <c r="O139" s="118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</row>
    <row r="140" spans="1:73" s="28" customFormat="1">
      <c r="A140" s="114"/>
      <c r="B140" s="114"/>
      <c r="C140" s="115"/>
      <c r="D140" s="116"/>
      <c r="E140" s="117"/>
      <c r="F140" s="118"/>
      <c r="G140" s="118"/>
      <c r="H140" s="118"/>
      <c r="I140" s="119"/>
      <c r="J140" s="120"/>
      <c r="K140" s="122"/>
      <c r="L140" s="122"/>
      <c r="M140" s="118"/>
      <c r="N140" s="118"/>
      <c r="O140" s="118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</row>
    <row r="141" spans="1:73" s="28" customFormat="1">
      <c r="A141" s="114"/>
      <c r="B141" s="114"/>
      <c r="C141" s="115"/>
      <c r="D141" s="116"/>
      <c r="E141" s="117"/>
      <c r="F141" s="118"/>
      <c r="G141" s="118"/>
      <c r="H141" s="118"/>
      <c r="I141" s="119"/>
      <c r="J141" s="120"/>
      <c r="K141" s="122"/>
      <c r="L141" s="122"/>
      <c r="M141" s="118"/>
      <c r="N141" s="118"/>
      <c r="O141" s="118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</row>
    <row r="142" spans="1:73" s="28" customFormat="1">
      <c r="A142" s="114"/>
      <c r="B142" s="114"/>
      <c r="C142" s="115"/>
      <c r="D142" s="116"/>
      <c r="E142" s="117"/>
      <c r="F142" s="118"/>
      <c r="G142" s="118"/>
      <c r="H142" s="118"/>
      <c r="I142" s="119"/>
      <c r="J142" s="120"/>
      <c r="K142" s="122"/>
      <c r="L142" s="123"/>
      <c r="M142" s="124"/>
      <c r="N142" s="124"/>
      <c r="O142" s="124"/>
      <c r="P142" s="125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</row>
    <row r="143" spans="1:73" s="28" customFormat="1">
      <c r="A143" s="114"/>
      <c r="B143" s="114"/>
      <c r="C143" s="115"/>
      <c r="D143" s="116"/>
      <c r="E143" s="117"/>
      <c r="F143" s="118"/>
      <c r="G143" s="118"/>
      <c r="H143" s="118"/>
      <c r="I143" s="119"/>
      <c r="J143" s="120"/>
      <c r="K143" s="122"/>
      <c r="L143" s="123"/>
      <c r="M143" s="124"/>
      <c r="N143" s="124"/>
      <c r="O143" s="124"/>
      <c r="P143" s="125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</row>
    <row r="144" spans="1:73" s="28" customFormat="1">
      <c r="A144" s="114"/>
      <c r="B144" s="114"/>
      <c r="C144" s="115"/>
      <c r="D144" s="116"/>
      <c r="E144" s="117"/>
      <c r="F144" s="118"/>
      <c r="G144" s="118"/>
      <c r="H144" s="118"/>
      <c r="I144" s="119"/>
      <c r="J144" s="120"/>
      <c r="K144" s="122"/>
      <c r="L144" s="126"/>
      <c r="M144" s="124"/>
      <c r="N144" s="124"/>
      <c r="O144" s="124"/>
      <c r="P144" s="125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</row>
    <row r="145" spans="1:73" s="28" customFormat="1">
      <c r="A145" s="114"/>
      <c r="B145" s="114"/>
      <c r="C145" s="115"/>
      <c r="D145" s="116"/>
      <c r="E145" s="117"/>
      <c r="F145" s="118"/>
      <c r="G145" s="118"/>
      <c r="H145" s="118"/>
      <c r="I145" s="119"/>
      <c r="J145" s="120"/>
      <c r="K145" s="122"/>
      <c r="L145" s="123"/>
      <c r="M145" s="124"/>
      <c r="N145" s="124"/>
      <c r="O145" s="124"/>
      <c r="P145" s="125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</row>
    <row r="146" spans="1:73" s="28" customFormat="1">
      <c r="A146" s="114"/>
      <c r="B146" s="114"/>
      <c r="C146" s="115"/>
      <c r="D146" s="116"/>
      <c r="E146" s="117"/>
      <c r="F146" s="118"/>
      <c r="G146" s="118"/>
      <c r="H146" s="118"/>
      <c r="I146" s="119"/>
      <c r="J146" s="120"/>
      <c r="K146" s="122"/>
      <c r="L146" s="126"/>
      <c r="M146" s="124"/>
      <c r="N146" s="124"/>
      <c r="O146" s="124"/>
      <c r="P146" s="124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</row>
    <row r="147" spans="1:73" s="28" customFormat="1">
      <c r="A147" s="114"/>
      <c r="B147" s="114"/>
      <c r="C147" s="115"/>
      <c r="D147" s="116"/>
      <c r="E147" s="117"/>
      <c r="F147" s="118"/>
      <c r="G147" s="118"/>
      <c r="H147" s="118"/>
      <c r="I147" s="119"/>
      <c r="J147" s="120"/>
      <c r="K147" s="122"/>
      <c r="L147" s="123"/>
      <c r="M147" s="124"/>
      <c r="N147" s="124"/>
      <c r="O147" s="124"/>
      <c r="P147" s="124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</row>
    <row r="148" spans="1:73" s="28" customFormat="1">
      <c r="A148" s="114"/>
      <c r="B148" s="114"/>
      <c r="C148" s="115"/>
      <c r="D148" s="116"/>
      <c r="E148" s="117"/>
      <c r="F148" s="118"/>
      <c r="G148" s="118"/>
      <c r="H148" s="118"/>
      <c r="I148" s="119"/>
      <c r="J148" s="120"/>
      <c r="K148" s="122"/>
      <c r="L148" s="123"/>
      <c r="M148" s="124"/>
      <c r="N148" s="124"/>
      <c r="O148" s="124"/>
      <c r="P148" s="124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</row>
    <row r="149" spans="1:73" s="28" customFormat="1">
      <c r="A149" s="114"/>
      <c r="B149" s="114"/>
      <c r="C149" s="115"/>
      <c r="D149" s="116"/>
      <c r="E149" s="117"/>
      <c r="F149" s="118"/>
      <c r="G149" s="118"/>
      <c r="H149" s="118"/>
      <c r="I149" s="119"/>
      <c r="J149" s="120"/>
      <c r="K149" s="122"/>
      <c r="L149" s="123"/>
      <c r="M149" s="124"/>
      <c r="N149" s="124"/>
      <c r="O149" s="124"/>
      <c r="P149" s="124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</row>
    <row r="150" spans="1:73">
      <c r="G150" s="131"/>
      <c r="H150" s="131"/>
      <c r="L150" s="135"/>
      <c r="M150" s="136"/>
      <c r="N150" s="136"/>
      <c r="O150" s="136"/>
      <c r="P150" s="136"/>
    </row>
    <row r="151" spans="1:73">
      <c r="G151" s="131"/>
      <c r="H151" s="131"/>
      <c r="L151" s="135"/>
      <c r="M151" s="136"/>
      <c r="N151" s="136"/>
      <c r="O151" s="136"/>
      <c r="P151" s="136"/>
    </row>
    <row r="152" spans="1:73">
      <c r="G152" s="131"/>
      <c r="H152" s="131"/>
      <c r="L152" s="135"/>
      <c r="M152" s="136"/>
      <c r="N152" s="136"/>
      <c r="O152" s="136"/>
      <c r="P152" s="136"/>
    </row>
    <row r="153" spans="1:73">
      <c r="G153" s="131"/>
      <c r="H153" s="131"/>
      <c r="L153" s="135"/>
      <c r="M153" s="136"/>
      <c r="N153" s="136"/>
      <c r="O153" s="136"/>
      <c r="P153" s="137"/>
    </row>
    <row r="154" spans="1:73">
      <c r="G154" s="131"/>
      <c r="H154" s="131"/>
      <c r="L154" s="135"/>
      <c r="M154" s="136"/>
      <c r="N154" s="136"/>
      <c r="O154" s="136"/>
      <c r="P154" s="137"/>
    </row>
    <row r="155" spans="1:73">
      <c r="G155" s="131"/>
      <c r="H155" s="131"/>
      <c r="L155" s="138"/>
      <c r="M155" s="136"/>
      <c r="N155" s="136"/>
      <c r="O155" s="136"/>
      <c r="P155" s="137"/>
    </row>
    <row r="156" spans="1:73">
      <c r="G156" s="131"/>
      <c r="H156" s="131"/>
      <c r="L156" s="135"/>
      <c r="M156" s="136"/>
      <c r="N156" s="136"/>
      <c r="O156" s="136"/>
      <c r="P156" s="137"/>
    </row>
    <row r="157" spans="1:73">
      <c r="G157" s="131"/>
      <c r="H157" s="131"/>
      <c r="L157" s="135"/>
      <c r="M157" s="136"/>
      <c r="N157" s="136"/>
      <c r="O157" s="136"/>
      <c r="P157" s="137"/>
    </row>
    <row r="158" spans="1:73">
      <c r="G158" s="131"/>
      <c r="H158" s="131"/>
    </row>
    <row r="159" spans="1:73">
      <c r="G159" s="131"/>
      <c r="H159" s="131"/>
    </row>
    <row r="160" spans="1:73">
      <c r="G160" s="131"/>
      <c r="H160" s="131"/>
    </row>
  </sheetData>
  <mergeCells count="33">
    <mergeCell ref="A13:A15"/>
    <mergeCell ref="B13:C15"/>
    <mergeCell ref="D13:H13"/>
    <mergeCell ref="I13:M13"/>
    <mergeCell ref="N13:N15"/>
    <mergeCell ref="A8:Q8"/>
    <mergeCell ref="A9:Q9"/>
    <mergeCell ref="A10:Q10"/>
    <mergeCell ref="A11:Q11"/>
    <mergeCell ref="A12:Q12"/>
    <mergeCell ref="O67:Q67"/>
    <mergeCell ref="O68:Q68"/>
    <mergeCell ref="M14:M15"/>
    <mergeCell ref="B16:C16"/>
    <mergeCell ref="B18:C18"/>
    <mergeCell ref="B47:C47"/>
    <mergeCell ref="O13:O15"/>
    <mergeCell ref="P13:P15"/>
    <mergeCell ref="Q13:Q15"/>
    <mergeCell ref="D14:D15"/>
    <mergeCell ref="E14:E15"/>
    <mergeCell ref="F14:G14"/>
    <mergeCell ref="H14:H15"/>
    <mergeCell ref="I14:I15"/>
    <mergeCell ref="J14:J15"/>
    <mergeCell ref="K14:L14"/>
    <mergeCell ref="N4:O4"/>
    <mergeCell ref="N5:O5"/>
    <mergeCell ref="N6:O6"/>
    <mergeCell ref="A4:M6"/>
    <mergeCell ref="P4:Q4"/>
    <mergeCell ref="P5:Q5"/>
    <mergeCell ref="P6:Q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MURSIDI</dc:creator>
  <cp:lastModifiedBy>wiwin.is</cp:lastModifiedBy>
  <dcterms:created xsi:type="dcterms:W3CDTF">2014-04-10T07:51:50Z</dcterms:created>
  <dcterms:modified xsi:type="dcterms:W3CDTF">2019-01-09T08:08:49Z</dcterms:modified>
</cp:coreProperties>
</file>