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ocuments/SVN/时代地产_01工作区/01项目文档/运维 sql/对账结算/"/>
    </mc:Choice>
  </mc:AlternateContent>
  <xr:revisionPtr revIDLastSave="0" documentId="10_ncr:8100000_{87242DED-EDF1-3642-97E9-4B83050DCDD1}" xr6:coauthVersionLast="32" xr6:coauthVersionMax="32" xr10:uidLastSave="{00000000-0000-0000-0000-000000000000}"/>
  <bookViews>
    <workbookView xWindow="0" yWindow="8520" windowWidth="28800" windowHeight="8060" xr2:uid="{BB9A087F-CF1F-E040-A1BA-13789ADE7B74}"/>
  </bookViews>
  <sheets>
    <sheet name="工作表1" sheetId="1" r:id="rId1"/>
    <sheet name="工作表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  <c r="C7" i="1"/>
  <c r="E7" i="1"/>
  <c r="D7" i="1"/>
</calcChain>
</file>

<file path=xl/sharedStrings.xml><?xml version="1.0" encoding="utf-8"?>
<sst xmlns="http://schemas.openxmlformats.org/spreadsheetml/2006/main" count="436" uniqueCount="122">
  <si>
    <t>对账单</t>
    <rPh sb="0" eb="2">
      <t>dui'zhang'da</t>
    </rPh>
    <phoneticPr fontId="1" type="noConversion"/>
  </si>
  <si>
    <t>C2018030086</t>
    <phoneticPr fontId="1" type="noConversion"/>
  </si>
  <si>
    <t>对账金额(含税)</t>
    <phoneticPr fontId="1" type="noConversion"/>
  </si>
  <si>
    <t>对账金额(不含税)</t>
    <phoneticPr fontId="1" type="noConversion"/>
  </si>
  <si>
    <t>接收总额(不含税)</t>
  </si>
  <si>
    <t>接收总额(含税)</t>
    <phoneticPr fontId="1" type="noConversion"/>
  </si>
  <si>
    <t>扣款金额(不含税)</t>
  </si>
  <si>
    <t>接收单号</t>
  </si>
  <si>
    <t>送货通知单号</t>
  </si>
  <si>
    <t>行号</t>
  </si>
  <si>
    <t>接收日期</t>
  </si>
  <si>
    <t>物料编码</t>
  </si>
  <si>
    <t>物料描述</t>
  </si>
  <si>
    <t>单位</t>
  </si>
  <si>
    <t>协议编号</t>
  </si>
  <si>
    <t>接收数量</t>
  </si>
  <si>
    <t>单价(不含税)</t>
  </si>
  <si>
    <t>单价(含税)</t>
  </si>
  <si>
    <t>税率</t>
  </si>
  <si>
    <t>接收金额(不含税)</t>
  </si>
  <si>
    <t>接收金额(含税)</t>
  </si>
  <si>
    <t>采购订单编号</t>
  </si>
  <si>
    <t>订购数量</t>
  </si>
  <si>
    <t>项目名称</t>
  </si>
  <si>
    <t>项目分期</t>
  </si>
  <si>
    <t>施工合同</t>
  </si>
  <si>
    <t>R2017090306</t>
  </si>
  <si>
    <t>D2017090155</t>
  </si>
  <si>
    <t>1</t>
  </si>
  <si>
    <t>2017-09-29</t>
  </si>
  <si>
    <t>3401060020000022</t>
  </si>
  <si>
    <t>户内配电箱|21位|95D、95C、95B、95A|2.0|良信|AL6a</t>
  </si>
  <si>
    <t>套</t>
  </si>
  <si>
    <t>2016000071</t>
  </si>
  <si>
    <t>6</t>
  </si>
  <si>
    <t>545.7513</t>
  </si>
  <si>
    <t>638.5290</t>
  </si>
  <si>
    <t>17%进项税</t>
  </si>
  <si>
    <t>2017001093</t>
  </si>
  <si>
    <t>花都区狮岭镇利峰城项目</t>
  </si>
  <si>
    <t>花都区狮岭镇利峰城项目一期</t>
  </si>
  <si>
    <t>时代康桥项目总承包工程分包协议</t>
  </si>
  <si>
    <t>R2017110443</t>
  </si>
  <si>
    <t>D2017100369</t>
  </si>
  <si>
    <t>2017-11-28</t>
  </si>
  <si>
    <t>60</t>
  </si>
  <si>
    <t>2017001574</t>
  </si>
  <si>
    <t>R2018030098</t>
  </si>
  <si>
    <t>D2018010640</t>
  </si>
  <si>
    <t>2018-03-09</t>
  </si>
  <si>
    <t>426</t>
  </si>
  <si>
    <t>2017002680</t>
  </si>
  <si>
    <t>佛山海三路项目</t>
  </si>
  <si>
    <t>佛山海三路项目一期</t>
  </si>
  <si>
    <t>时代富锦花园施工总承包工程</t>
  </si>
  <si>
    <t>2</t>
  </si>
  <si>
    <t>3401060020000026</t>
  </si>
  <si>
    <t>户内配电箱|21位|135E、135D、135B|2.0|良信|AL9a</t>
  </si>
  <si>
    <t>252</t>
  </si>
  <si>
    <t>571.26</t>
  </si>
  <si>
    <t>668.3741</t>
  </si>
  <si>
    <t>R2018040007</t>
  </si>
  <si>
    <t>D2018010639</t>
  </si>
  <si>
    <t>2018-04-02</t>
  </si>
  <si>
    <t>3401060020000023</t>
  </si>
  <si>
    <t>户内配电箱|21位|115C2|2.0|良信|AL6b</t>
  </si>
  <si>
    <t>264</t>
  </si>
  <si>
    <t>559.631</t>
  </si>
  <si>
    <t>654.7682</t>
  </si>
  <si>
    <t>2017002762</t>
  </si>
  <si>
    <t>时代倾城（长沙）</t>
  </si>
  <si>
    <t>时代倾城（长沙）三期</t>
  </si>
  <si>
    <t>时代倾城（长沙）三期一标项目土建安装总承包合同</t>
  </si>
  <si>
    <t>3401060020000024</t>
  </si>
  <si>
    <t>户内配电箱|21位|85B|2.0|良信|AL6c</t>
  </si>
  <si>
    <t>553.3342</t>
  </si>
  <si>
    <t>647.4010</t>
  </si>
  <si>
    <t>R2018030424</t>
  </si>
  <si>
    <t>D2018030367</t>
  </si>
  <si>
    <t>2018-03-22</t>
  </si>
  <si>
    <t>106</t>
  </si>
  <si>
    <t>2018000152</t>
  </si>
  <si>
    <t>珠海田家炳项目</t>
  </si>
  <si>
    <t>珠海田家炳项目一期</t>
  </si>
  <si>
    <t>广东省建设工程标准施工合同（时代倾城城市花园项目一期工程）</t>
  </si>
  <si>
    <t>222</t>
  </si>
  <si>
    <t>3</t>
  </si>
  <si>
    <t>3401060020000025</t>
  </si>
  <si>
    <t>户内配电箱|21位|125E、125D、125C、125B|2.0|良信|AL8a</t>
  </si>
  <si>
    <t>109</t>
  </si>
  <si>
    <t>4</t>
  </si>
  <si>
    <t>32</t>
  </si>
  <si>
    <t>5</t>
  </si>
  <si>
    <t>64</t>
  </si>
  <si>
    <t>392</t>
  </si>
  <si>
    <t>R2018040008</t>
  </si>
  <si>
    <t>D2018030842</t>
  </si>
  <si>
    <t>2018-04-04</t>
  </si>
  <si>
    <t>272</t>
  </si>
  <si>
    <t>2018001111</t>
  </si>
  <si>
    <t>时代倾城（清远）</t>
  </si>
  <si>
    <t>时代倾城（清远）五期</t>
  </si>
  <si>
    <t>广东省建设工程标准施工合同(时代倾城二期9#~14#楼、23#楼、26#楼及地下室B1、B2区总承包工程)</t>
  </si>
  <si>
    <t>256</t>
  </si>
  <si>
    <t>R2018040199</t>
  </si>
  <si>
    <t>D2018040029</t>
  </si>
  <si>
    <t>2018-04-09</t>
  </si>
  <si>
    <t>13</t>
  </si>
  <si>
    <t>2018000450</t>
  </si>
  <si>
    <t>三水百盈达项目</t>
  </si>
  <si>
    <t>三水百盈达项目一期</t>
  </si>
  <si>
    <t>三水百盈达项目二标段工程承包合同</t>
  </si>
  <si>
    <t>18</t>
  </si>
  <si>
    <t>7</t>
  </si>
  <si>
    <t>R2018040201</t>
  </si>
  <si>
    <t>D2018040165</t>
  </si>
  <si>
    <t>274</t>
  </si>
  <si>
    <t>2018000668</t>
  </si>
  <si>
    <t>178</t>
  </si>
  <si>
    <t>118</t>
  </si>
  <si>
    <t>扣款金额(含税)</t>
    <rPh sb="0" eb="4">
      <t>ha</t>
    </rPh>
    <phoneticPr fontId="1" type="noConversion"/>
  </si>
  <si>
    <t>CtM-xxT-Pg7-GeL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</si>
</sst>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mediumGray">
        <fgColor indexed="40"/>
        <bgColor indexed="4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181" fontId="0" fillId="0" borderId="1" xfId="0" applyNumberFormat="1" applyBorder="1" applyAlignment="1"/>
    <xf numFmtId="0" fontId="0" fillId="0" borderId="1" xfId="0" applyNumberFormat="1" applyBorder="1" applyAlignment="1"/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A69C-815E-ED47-91DF-A94D9D2FD44C}">
  <dimension ref="A1:S46"/>
  <sheetViews>
    <sheetView tabSelected="1" workbookViewId="0">
      <selection activeCell="G5" sqref="G5"/>
    </sheetView>
  </sheetViews>
  <sheetFormatPr baseColWidth="10" defaultRowHeight="16"/>
  <cols>
    <col min="2" max="2" width="20.33203125" customWidth="1"/>
    <col min="3" max="3" width="26.5" customWidth="1"/>
    <col min="4" max="4" width="16.33203125" customWidth="1"/>
    <col min="5" max="5" width="18.83203125" customWidth="1"/>
    <col min="6" max="6" width="18.5" customWidth="1"/>
    <col min="7" max="7" width="14.5" customWidth="1"/>
  </cols>
  <sheetData>
    <row r="1" spans="1:8">
      <c r="A1" t="s">
        <v>0</v>
      </c>
      <c r="B1" t="s">
        <v>1</v>
      </c>
      <c r="E1" s="1"/>
    </row>
    <row r="2" spans="1:8">
      <c r="C2">
        <v>-228.51</v>
      </c>
      <c r="E2" s="1"/>
    </row>
    <row r="3" spans="1:8">
      <c r="B3" t="s">
        <v>2</v>
      </c>
      <c r="C3" t="s">
        <v>3</v>
      </c>
      <c r="D3" t="s">
        <v>5</v>
      </c>
      <c r="E3" s="1" t="s">
        <v>4</v>
      </c>
      <c r="F3" s="1" t="s">
        <v>120</v>
      </c>
      <c r="G3" s="1" t="s">
        <v>6</v>
      </c>
      <c r="H3" s="1"/>
    </row>
    <row r="4" spans="1:8">
      <c r="B4">
        <v>2173992.5</v>
      </c>
      <c r="C4">
        <v>1857917.94</v>
      </c>
      <c r="D4">
        <v>2173992.5</v>
      </c>
      <c r="E4" s="1">
        <v>1858113.247</v>
      </c>
      <c r="F4" s="1">
        <v>-228.51</v>
      </c>
      <c r="G4" s="1">
        <v>-195.31</v>
      </c>
      <c r="H4" s="1"/>
    </row>
    <row r="5" spans="1:8">
      <c r="B5">
        <f>B4+F4</f>
        <v>2173763.9900000002</v>
      </c>
      <c r="H5" s="1"/>
    </row>
    <row r="7" spans="1:8">
      <c r="B7">
        <f>D7+F4</f>
        <v>2173763.9900000002</v>
      </c>
      <c r="C7" s="6">
        <f>E7+G4</f>
        <v>1857917.9500000002</v>
      </c>
      <c r="D7">
        <f>SUM(N23:N46)</f>
        <v>2173992.5</v>
      </c>
      <c r="E7" s="6">
        <f>SUM(M23:M46)</f>
        <v>1858113.2600000002</v>
      </c>
    </row>
    <row r="9" spans="1:8">
      <c r="B9" t="s">
        <v>121</v>
      </c>
    </row>
    <row r="22" spans="1:19">
      <c r="A22" s="2" t="s">
        <v>7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14</v>
      </c>
      <c r="I22" s="2" t="s">
        <v>15</v>
      </c>
      <c r="J22" s="2" t="s">
        <v>16</v>
      </c>
      <c r="K22" s="2" t="s">
        <v>17</v>
      </c>
      <c r="L22" s="2" t="s">
        <v>18</v>
      </c>
      <c r="M22" s="2" t="s">
        <v>19</v>
      </c>
      <c r="N22" s="2" t="s">
        <v>20</v>
      </c>
      <c r="O22" s="2" t="s">
        <v>21</v>
      </c>
      <c r="P22" s="2" t="s">
        <v>22</v>
      </c>
      <c r="Q22" s="2" t="s">
        <v>23</v>
      </c>
      <c r="R22" s="2" t="s">
        <v>24</v>
      </c>
      <c r="S22" s="2" t="s">
        <v>25</v>
      </c>
    </row>
    <row r="23" spans="1:19">
      <c r="A23" s="3" t="s">
        <v>26</v>
      </c>
      <c r="B23" s="3" t="s">
        <v>27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4">
        <v>3274.5</v>
      </c>
      <c r="N23" s="5">
        <v>3831.17</v>
      </c>
      <c r="O23" s="3" t="s">
        <v>38</v>
      </c>
      <c r="P23" s="3" t="s">
        <v>34</v>
      </c>
      <c r="Q23" s="3" t="s">
        <v>39</v>
      </c>
      <c r="R23" s="3" t="s">
        <v>40</v>
      </c>
      <c r="S23" s="3" t="s">
        <v>41</v>
      </c>
    </row>
    <row r="24" spans="1:19">
      <c r="A24" s="3" t="s">
        <v>42</v>
      </c>
      <c r="B24" s="3" t="s">
        <v>43</v>
      </c>
      <c r="C24" s="3" t="s">
        <v>28</v>
      </c>
      <c r="D24" s="3" t="s">
        <v>44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45</v>
      </c>
      <c r="J24" s="3" t="s">
        <v>35</v>
      </c>
      <c r="K24" s="3" t="s">
        <v>36</v>
      </c>
      <c r="L24" s="3" t="s">
        <v>37</v>
      </c>
      <c r="M24" s="5">
        <v>32745.07</v>
      </c>
      <c r="N24" s="5">
        <v>38311.74</v>
      </c>
      <c r="O24" s="3" t="s">
        <v>46</v>
      </c>
      <c r="P24" s="3" t="s">
        <v>45</v>
      </c>
      <c r="Q24" s="3" t="s">
        <v>39</v>
      </c>
      <c r="R24" s="3" t="s">
        <v>40</v>
      </c>
      <c r="S24" s="3" t="s">
        <v>41</v>
      </c>
    </row>
    <row r="25" spans="1:19">
      <c r="A25" s="3" t="s">
        <v>47</v>
      </c>
      <c r="B25" s="3" t="s">
        <v>48</v>
      </c>
      <c r="C25" s="3" t="s">
        <v>28</v>
      </c>
      <c r="D25" s="3" t="s">
        <v>49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50</v>
      </c>
      <c r="J25" s="3" t="s">
        <v>35</v>
      </c>
      <c r="K25" s="3" t="s">
        <v>36</v>
      </c>
      <c r="L25" s="3" t="s">
        <v>37</v>
      </c>
      <c r="M25" s="5">
        <v>232490.04</v>
      </c>
      <c r="N25" s="5">
        <v>272013.34999999998</v>
      </c>
      <c r="O25" s="3" t="s">
        <v>51</v>
      </c>
      <c r="P25" s="3" t="s">
        <v>50</v>
      </c>
      <c r="Q25" s="3" t="s">
        <v>52</v>
      </c>
      <c r="R25" s="3" t="s">
        <v>53</v>
      </c>
      <c r="S25" s="3" t="s">
        <v>54</v>
      </c>
    </row>
    <row r="26" spans="1:19">
      <c r="A26" s="3" t="s">
        <v>47</v>
      </c>
      <c r="B26" s="3" t="s">
        <v>48</v>
      </c>
      <c r="C26" s="3" t="s">
        <v>55</v>
      </c>
      <c r="D26" s="3" t="s">
        <v>49</v>
      </c>
      <c r="E26" s="3" t="s">
        <v>56</v>
      </c>
      <c r="F26" s="3" t="s">
        <v>57</v>
      </c>
      <c r="G26" s="3" t="s">
        <v>32</v>
      </c>
      <c r="H26" s="3" t="s">
        <v>33</v>
      </c>
      <c r="I26" s="3" t="s">
        <v>58</v>
      </c>
      <c r="J26" s="3" t="s">
        <v>59</v>
      </c>
      <c r="K26" s="3" t="s">
        <v>60</v>
      </c>
      <c r="L26" s="3" t="s">
        <v>37</v>
      </c>
      <c r="M26" s="5">
        <v>143957.51999999999</v>
      </c>
      <c r="N26" s="5">
        <v>168430.29</v>
      </c>
      <c r="O26" s="3" t="s">
        <v>51</v>
      </c>
      <c r="P26" s="3" t="s">
        <v>58</v>
      </c>
      <c r="Q26" s="3" t="s">
        <v>52</v>
      </c>
      <c r="R26" s="3" t="s">
        <v>53</v>
      </c>
      <c r="S26" s="3" t="s">
        <v>54</v>
      </c>
    </row>
    <row r="27" spans="1:19">
      <c r="A27" s="3" t="s">
        <v>61</v>
      </c>
      <c r="B27" s="3" t="s">
        <v>62</v>
      </c>
      <c r="C27" s="3" t="s">
        <v>28</v>
      </c>
      <c r="D27" s="3" t="s">
        <v>63</v>
      </c>
      <c r="E27" s="3" t="s">
        <v>64</v>
      </c>
      <c r="F27" s="3" t="s">
        <v>65</v>
      </c>
      <c r="G27" s="3" t="s">
        <v>32</v>
      </c>
      <c r="H27" s="3" t="s">
        <v>33</v>
      </c>
      <c r="I27" s="3" t="s">
        <v>66</v>
      </c>
      <c r="J27" s="3" t="s">
        <v>67</v>
      </c>
      <c r="K27" s="3" t="s">
        <v>68</v>
      </c>
      <c r="L27" s="3" t="s">
        <v>37</v>
      </c>
      <c r="M27" s="5">
        <v>147742.59</v>
      </c>
      <c r="N27" s="5">
        <v>172858.83</v>
      </c>
      <c r="O27" s="3" t="s">
        <v>69</v>
      </c>
      <c r="P27" s="3" t="s">
        <v>66</v>
      </c>
      <c r="Q27" s="3" t="s">
        <v>70</v>
      </c>
      <c r="R27" s="3" t="s">
        <v>71</v>
      </c>
      <c r="S27" s="3" t="s">
        <v>72</v>
      </c>
    </row>
    <row r="28" spans="1:19">
      <c r="A28" s="3" t="s">
        <v>61</v>
      </c>
      <c r="B28" s="3" t="s">
        <v>62</v>
      </c>
      <c r="C28" s="3" t="s">
        <v>55</v>
      </c>
      <c r="D28" s="3" t="s">
        <v>63</v>
      </c>
      <c r="E28" s="3" t="s">
        <v>73</v>
      </c>
      <c r="F28" s="3" t="s">
        <v>74</v>
      </c>
      <c r="G28" s="3" t="s">
        <v>32</v>
      </c>
      <c r="H28" s="3" t="s">
        <v>33</v>
      </c>
      <c r="I28" s="3" t="s">
        <v>66</v>
      </c>
      <c r="J28" s="3" t="s">
        <v>75</v>
      </c>
      <c r="K28" s="3" t="s">
        <v>76</v>
      </c>
      <c r="L28" s="3" t="s">
        <v>37</v>
      </c>
      <c r="M28" s="5">
        <v>146080.22</v>
      </c>
      <c r="N28" s="5">
        <v>170913.86</v>
      </c>
      <c r="O28" s="3" t="s">
        <v>69</v>
      </c>
      <c r="P28" s="3" t="s">
        <v>66</v>
      </c>
      <c r="Q28" s="3" t="s">
        <v>70</v>
      </c>
      <c r="R28" s="3" t="s">
        <v>71</v>
      </c>
      <c r="S28" s="3" t="s">
        <v>72</v>
      </c>
    </row>
    <row r="29" spans="1:19">
      <c r="A29" s="3" t="s">
        <v>77</v>
      </c>
      <c r="B29" s="3" t="s">
        <v>78</v>
      </c>
      <c r="C29" s="3" t="s">
        <v>28</v>
      </c>
      <c r="D29" s="3" t="s">
        <v>79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80</v>
      </c>
      <c r="J29" s="3" t="s">
        <v>35</v>
      </c>
      <c r="K29" s="3" t="s">
        <v>36</v>
      </c>
      <c r="L29" s="3" t="s">
        <v>37</v>
      </c>
      <c r="M29" s="5">
        <v>57849.63</v>
      </c>
      <c r="N29" s="5">
        <v>67684.070000000007</v>
      </c>
      <c r="O29" s="3" t="s">
        <v>81</v>
      </c>
      <c r="P29" s="3" t="s">
        <v>80</v>
      </c>
      <c r="Q29" s="3" t="s">
        <v>82</v>
      </c>
      <c r="R29" s="3" t="s">
        <v>83</v>
      </c>
      <c r="S29" s="3" t="s">
        <v>84</v>
      </c>
    </row>
    <row r="30" spans="1:19">
      <c r="A30" s="3" t="s">
        <v>77</v>
      </c>
      <c r="B30" s="3" t="s">
        <v>78</v>
      </c>
      <c r="C30" s="3" t="s">
        <v>55</v>
      </c>
      <c r="D30" s="3" t="s">
        <v>79</v>
      </c>
      <c r="E30" s="3" t="s">
        <v>64</v>
      </c>
      <c r="F30" s="3" t="s">
        <v>65</v>
      </c>
      <c r="G30" s="3" t="s">
        <v>32</v>
      </c>
      <c r="H30" s="3" t="s">
        <v>33</v>
      </c>
      <c r="I30" s="3" t="s">
        <v>85</v>
      </c>
      <c r="J30" s="3" t="s">
        <v>67</v>
      </c>
      <c r="K30" s="3" t="s">
        <v>68</v>
      </c>
      <c r="L30" s="3" t="s">
        <v>37</v>
      </c>
      <c r="M30" s="5">
        <v>124238.08</v>
      </c>
      <c r="N30" s="5">
        <v>145358.56</v>
      </c>
      <c r="O30" s="3" t="s">
        <v>81</v>
      </c>
      <c r="P30" s="3" t="s">
        <v>85</v>
      </c>
      <c r="Q30" s="3" t="s">
        <v>82</v>
      </c>
      <c r="R30" s="3" t="s">
        <v>83</v>
      </c>
      <c r="S30" s="3" t="s">
        <v>84</v>
      </c>
    </row>
    <row r="31" spans="1:19">
      <c r="A31" s="3" t="s">
        <v>77</v>
      </c>
      <c r="B31" s="3" t="s">
        <v>78</v>
      </c>
      <c r="C31" s="3" t="s">
        <v>86</v>
      </c>
      <c r="D31" s="3" t="s">
        <v>79</v>
      </c>
      <c r="E31" s="3" t="s">
        <v>87</v>
      </c>
      <c r="F31" s="3" t="s">
        <v>88</v>
      </c>
      <c r="G31" s="3" t="s">
        <v>32</v>
      </c>
      <c r="H31" s="3" t="s">
        <v>33</v>
      </c>
      <c r="I31" s="3" t="s">
        <v>89</v>
      </c>
      <c r="J31" s="3" t="s">
        <v>59</v>
      </c>
      <c r="K31" s="3" t="s">
        <v>60</v>
      </c>
      <c r="L31" s="3" t="s">
        <v>37</v>
      </c>
      <c r="M31" s="5">
        <v>62267.34</v>
      </c>
      <c r="N31" s="5">
        <v>72852.78</v>
      </c>
      <c r="O31" s="3" t="s">
        <v>81</v>
      </c>
      <c r="P31" s="3" t="s">
        <v>89</v>
      </c>
      <c r="Q31" s="3" t="s">
        <v>82</v>
      </c>
      <c r="R31" s="3" t="s">
        <v>83</v>
      </c>
      <c r="S31" s="3" t="s">
        <v>84</v>
      </c>
    </row>
    <row r="32" spans="1:19">
      <c r="A32" s="3" t="s">
        <v>77</v>
      </c>
      <c r="B32" s="3" t="s">
        <v>78</v>
      </c>
      <c r="C32" s="3" t="s">
        <v>90</v>
      </c>
      <c r="D32" s="3" t="s">
        <v>79</v>
      </c>
      <c r="E32" s="3" t="s">
        <v>87</v>
      </c>
      <c r="F32" s="3" t="s">
        <v>88</v>
      </c>
      <c r="G32" s="3" t="s">
        <v>32</v>
      </c>
      <c r="H32" s="3" t="s">
        <v>33</v>
      </c>
      <c r="I32" s="3" t="s">
        <v>91</v>
      </c>
      <c r="J32" s="3" t="s">
        <v>59</v>
      </c>
      <c r="K32" s="3" t="s">
        <v>60</v>
      </c>
      <c r="L32" s="3" t="s">
        <v>37</v>
      </c>
      <c r="M32" s="5">
        <v>18280.32</v>
      </c>
      <c r="N32" s="5">
        <v>21387.97</v>
      </c>
      <c r="O32" s="3" t="s">
        <v>81</v>
      </c>
      <c r="P32" s="3" t="s">
        <v>91</v>
      </c>
      <c r="Q32" s="3" t="s">
        <v>82</v>
      </c>
      <c r="R32" s="3" t="s">
        <v>83</v>
      </c>
      <c r="S32" s="3" t="s">
        <v>84</v>
      </c>
    </row>
    <row r="33" spans="1:19">
      <c r="A33" s="3" t="s">
        <v>77</v>
      </c>
      <c r="B33" s="3" t="s">
        <v>78</v>
      </c>
      <c r="C33" s="3" t="s">
        <v>92</v>
      </c>
      <c r="D33" s="3" t="s">
        <v>79</v>
      </c>
      <c r="E33" s="3" t="s">
        <v>64</v>
      </c>
      <c r="F33" s="3" t="s">
        <v>65</v>
      </c>
      <c r="G33" s="3" t="s">
        <v>32</v>
      </c>
      <c r="H33" s="3" t="s">
        <v>33</v>
      </c>
      <c r="I33" s="3" t="s">
        <v>93</v>
      </c>
      <c r="J33" s="3" t="s">
        <v>67</v>
      </c>
      <c r="K33" s="3" t="s">
        <v>68</v>
      </c>
      <c r="L33" s="3" t="s">
        <v>37</v>
      </c>
      <c r="M33" s="5">
        <v>35816.379999999997</v>
      </c>
      <c r="N33" s="5">
        <v>41905.17</v>
      </c>
      <c r="O33" s="3" t="s">
        <v>81</v>
      </c>
      <c r="P33" s="3" t="s">
        <v>93</v>
      </c>
      <c r="Q33" s="3" t="s">
        <v>82</v>
      </c>
      <c r="R33" s="3" t="s">
        <v>83</v>
      </c>
      <c r="S33" s="3" t="s">
        <v>84</v>
      </c>
    </row>
    <row r="34" spans="1:19">
      <c r="A34" s="3" t="s">
        <v>77</v>
      </c>
      <c r="B34" s="3" t="s">
        <v>78</v>
      </c>
      <c r="C34" s="3" t="s">
        <v>34</v>
      </c>
      <c r="D34" s="3" t="s">
        <v>79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94</v>
      </c>
      <c r="J34" s="3" t="s">
        <v>35</v>
      </c>
      <c r="K34" s="3" t="s">
        <v>36</v>
      </c>
      <c r="L34" s="3" t="s">
        <v>37</v>
      </c>
      <c r="M34" s="5">
        <v>213934.5</v>
      </c>
      <c r="N34" s="5">
        <v>250303.35999999999</v>
      </c>
      <c r="O34" s="3" t="s">
        <v>81</v>
      </c>
      <c r="P34" s="3" t="s">
        <v>94</v>
      </c>
      <c r="Q34" s="3" t="s">
        <v>82</v>
      </c>
      <c r="R34" s="3" t="s">
        <v>83</v>
      </c>
      <c r="S34" s="3" t="s">
        <v>84</v>
      </c>
    </row>
    <row r="35" spans="1:19">
      <c r="A35" s="3" t="s">
        <v>95</v>
      </c>
      <c r="B35" s="3" t="s">
        <v>96</v>
      </c>
      <c r="C35" s="3" t="s">
        <v>28</v>
      </c>
      <c r="D35" s="3" t="s">
        <v>97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98</v>
      </c>
      <c r="J35" s="3" t="s">
        <v>35</v>
      </c>
      <c r="K35" s="3" t="s">
        <v>36</v>
      </c>
      <c r="L35" s="3" t="s">
        <v>37</v>
      </c>
      <c r="M35" s="5">
        <v>148444.34</v>
      </c>
      <c r="N35" s="5">
        <v>173679.88</v>
      </c>
      <c r="O35" s="3" t="s">
        <v>99</v>
      </c>
      <c r="P35" s="3" t="s">
        <v>98</v>
      </c>
      <c r="Q35" s="3" t="s">
        <v>100</v>
      </c>
      <c r="R35" s="3" t="s">
        <v>101</v>
      </c>
      <c r="S35" s="3" t="s">
        <v>102</v>
      </c>
    </row>
    <row r="36" spans="1:19">
      <c r="A36" s="3" t="s">
        <v>95</v>
      </c>
      <c r="B36" s="3" t="s">
        <v>96</v>
      </c>
      <c r="C36" s="3" t="s">
        <v>55</v>
      </c>
      <c r="D36" s="3" t="s">
        <v>97</v>
      </c>
      <c r="E36" s="3" t="s">
        <v>87</v>
      </c>
      <c r="F36" s="3" t="s">
        <v>88</v>
      </c>
      <c r="G36" s="3" t="s">
        <v>32</v>
      </c>
      <c r="H36" s="3" t="s">
        <v>33</v>
      </c>
      <c r="I36" s="3" t="s">
        <v>103</v>
      </c>
      <c r="J36" s="3" t="s">
        <v>59</v>
      </c>
      <c r="K36" s="3" t="s">
        <v>60</v>
      </c>
      <c r="L36" s="3" t="s">
        <v>37</v>
      </c>
      <c r="M36" s="5">
        <v>146242.56</v>
      </c>
      <c r="N36" s="5">
        <v>171103.79</v>
      </c>
      <c r="O36" s="3" t="s">
        <v>99</v>
      </c>
      <c r="P36" s="3" t="s">
        <v>103</v>
      </c>
      <c r="Q36" s="3" t="s">
        <v>100</v>
      </c>
      <c r="R36" s="3" t="s">
        <v>101</v>
      </c>
      <c r="S36" s="3" t="s">
        <v>102</v>
      </c>
    </row>
    <row r="37" spans="1:19">
      <c r="A37" s="3" t="s">
        <v>104</v>
      </c>
      <c r="B37" s="3" t="s">
        <v>105</v>
      </c>
      <c r="C37" s="3" t="s">
        <v>28</v>
      </c>
      <c r="D37" s="3" t="s">
        <v>106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107</v>
      </c>
      <c r="J37" s="3" t="s">
        <v>35</v>
      </c>
      <c r="K37" s="3" t="s">
        <v>36</v>
      </c>
      <c r="L37" s="3" t="s">
        <v>37</v>
      </c>
      <c r="M37" s="5">
        <v>7094.76</v>
      </c>
      <c r="N37" s="5">
        <v>8300.8700000000008</v>
      </c>
      <c r="O37" s="3" t="s">
        <v>108</v>
      </c>
      <c r="P37" s="3" t="s">
        <v>107</v>
      </c>
      <c r="Q37" s="3" t="s">
        <v>109</v>
      </c>
      <c r="R37" s="3" t="s">
        <v>110</v>
      </c>
      <c r="S37" s="3" t="s">
        <v>111</v>
      </c>
    </row>
    <row r="38" spans="1:19">
      <c r="A38" s="3" t="s">
        <v>104</v>
      </c>
      <c r="B38" s="3" t="s">
        <v>105</v>
      </c>
      <c r="C38" s="3" t="s">
        <v>55</v>
      </c>
      <c r="D38" s="3" t="s">
        <v>106</v>
      </c>
      <c r="E38" s="3" t="s">
        <v>64</v>
      </c>
      <c r="F38" s="3" t="s">
        <v>65</v>
      </c>
      <c r="G38" s="3" t="s">
        <v>32</v>
      </c>
      <c r="H38" s="3" t="s">
        <v>33</v>
      </c>
      <c r="I38" s="3" t="s">
        <v>90</v>
      </c>
      <c r="J38" s="3" t="s">
        <v>67</v>
      </c>
      <c r="K38" s="3" t="s">
        <v>68</v>
      </c>
      <c r="L38" s="3" t="s">
        <v>37</v>
      </c>
      <c r="M38" s="5">
        <v>2238.52</v>
      </c>
      <c r="N38" s="5">
        <v>2619.0700000000002</v>
      </c>
      <c r="O38" s="3" t="s">
        <v>108</v>
      </c>
      <c r="P38" s="3" t="s">
        <v>90</v>
      </c>
      <c r="Q38" s="3" t="s">
        <v>109</v>
      </c>
      <c r="R38" s="3" t="s">
        <v>110</v>
      </c>
      <c r="S38" s="3" t="s">
        <v>111</v>
      </c>
    </row>
    <row r="39" spans="1:19">
      <c r="A39" s="3" t="s">
        <v>104</v>
      </c>
      <c r="B39" s="3" t="s">
        <v>105</v>
      </c>
      <c r="C39" s="3" t="s">
        <v>86</v>
      </c>
      <c r="D39" s="3" t="s">
        <v>106</v>
      </c>
      <c r="E39" s="3" t="s">
        <v>73</v>
      </c>
      <c r="F39" s="3" t="s">
        <v>74</v>
      </c>
      <c r="G39" s="3" t="s">
        <v>32</v>
      </c>
      <c r="H39" s="3" t="s">
        <v>33</v>
      </c>
      <c r="I39" s="3" t="s">
        <v>55</v>
      </c>
      <c r="J39" s="3" t="s">
        <v>75</v>
      </c>
      <c r="K39" s="3" t="s">
        <v>76</v>
      </c>
      <c r="L39" s="3" t="s">
        <v>37</v>
      </c>
      <c r="M39" s="5">
        <v>1106.6600000000001</v>
      </c>
      <c r="N39" s="5">
        <v>1294.8</v>
      </c>
      <c r="O39" s="3" t="s">
        <v>108</v>
      </c>
      <c r="P39" s="3" t="s">
        <v>55</v>
      </c>
      <c r="Q39" s="3" t="s">
        <v>109</v>
      </c>
      <c r="R39" s="3" t="s">
        <v>110</v>
      </c>
      <c r="S39" s="3" t="s">
        <v>111</v>
      </c>
    </row>
    <row r="40" spans="1:19">
      <c r="A40" s="3" t="s">
        <v>104</v>
      </c>
      <c r="B40" s="3" t="s">
        <v>105</v>
      </c>
      <c r="C40" s="3" t="s">
        <v>90</v>
      </c>
      <c r="D40" s="3" t="s">
        <v>106</v>
      </c>
      <c r="E40" s="3" t="s">
        <v>87</v>
      </c>
      <c r="F40" s="3" t="s">
        <v>88</v>
      </c>
      <c r="G40" s="3" t="s">
        <v>32</v>
      </c>
      <c r="H40" s="3" t="s">
        <v>33</v>
      </c>
      <c r="I40" s="3" t="s">
        <v>55</v>
      </c>
      <c r="J40" s="3" t="s">
        <v>59</v>
      </c>
      <c r="K40" s="3" t="s">
        <v>60</v>
      </c>
      <c r="L40" s="3" t="s">
        <v>37</v>
      </c>
      <c r="M40" s="5">
        <v>1142.52</v>
      </c>
      <c r="N40" s="5">
        <v>1336.74</v>
      </c>
      <c r="O40" s="3" t="s">
        <v>108</v>
      </c>
      <c r="P40" s="3" t="s">
        <v>55</v>
      </c>
      <c r="Q40" s="3" t="s">
        <v>109</v>
      </c>
      <c r="R40" s="3" t="s">
        <v>110</v>
      </c>
      <c r="S40" s="3" t="s">
        <v>111</v>
      </c>
    </row>
    <row r="41" spans="1:19">
      <c r="A41" s="3" t="s">
        <v>104</v>
      </c>
      <c r="B41" s="3" t="s">
        <v>105</v>
      </c>
      <c r="C41" s="3" t="s">
        <v>92</v>
      </c>
      <c r="D41" s="3" t="s">
        <v>106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112</v>
      </c>
      <c r="J41" s="3" t="s">
        <v>35</v>
      </c>
      <c r="K41" s="3" t="s">
        <v>36</v>
      </c>
      <c r="L41" s="3" t="s">
        <v>37</v>
      </c>
      <c r="M41" s="5">
        <v>9823.52</v>
      </c>
      <c r="N41" s="5">
        <v>11493.52</v>
      </c>
      <c r="O41" s="3" t="s">
        <v>108</v>
      </c>
      <c r="P41" s="3" t="s">
        <v>112</v>
      </c>
      <c r="Q41" s="3" t="s">
        <v>109</v>
      </c>
      <c r="R41" s="3" t="s">
        <v>110</v>
      </c>
      <c r="S41" s="3" t="s">
        <v>111</v>
      </c>
    </row>
    <row r="42" spans="1:19">
      <c r="A42" s="3" t="s">
        <v>104</v>
      </c>
      <c r="B42" s="3" t="s">
        <v>105</v>
      </c>
      <c r="C42" s="3" t="s">
        <v>34</v>
      </c>
      <c r="D42" s="3" t="s">
        <v>106</v>
      </c>
      <c r="E42" s="3" t="s">
        <v>64</v>
      </c>
      <c r="F42" s="3" t="s">
        <v>65</v>
      </c>
      <c r="G42" s="3" t="s">
        <v>32</v>
      </c>
      <c r="H42" s="3" t="s">
        <v>33</v>
      </c>
      <c r="I42" s="3" t="s">
        <v>34</v>
      </c>
      <c r="J42" s="3" t="s">
        <v>67</v>
      </c>
      <c r="K42" s="3" t="s">
        <v>68</v>
      </c>
      <c r="L42" s="3" t="s">
        <v>37</v>
      </c>
      <c r="M42" s="5">
        <v>3357.78</v>
      </c>
      <c r="N42" s="5">
        <v>3928.6</v>
      </c>
      <c r="O42" s="3" t="s">
        <v>108</v>
      </c>
      <c r="P42" s="3" t="s">
        <v>34</v>
      </c>
      <c r="Q42" s="3" t="s">
        <v>109</v>
      </c>
      <c r="R42" s="3" t="s">
        <v>110</v>
      </c>
      <c r="S42" s="3" t="s">
        <v>111</v>
      </c>
    </row>
    <row r="43" spans="1:19">
      <c r="A43" s="3" t="s">
        <v>104</v>
      </c>
      <c r="B43" s="3" t="s">
        <v>105</v>
      </c>
      <c r="C43" s="3" t="s">
        <v>113</v>
      </c>
      <c r="D43" s="3" t="s">
        <v>106</v>
      </c>
      <c r="E43" s="3" t="s">
        <v>56</v>
      </c>
      <c r="F43" s="3" t="s">
        <v>57</v>
      </c>
      <c r="G43" s="3" t="s">
        <v>32</v>
      </c>
      <c r="H43" s="3" t="s">
        <v>33</v>
      </c>
      <c r="I43" s="3" t="s">
        <v>34</v>
      </c>
      <c r="J43" s="3" t="s">
        <v>59</v>
      </c>
      <c r="K43" s="3" t="s">
        <v>60</v>
      </c>
      <c r="L43" s="3" t="s">
        <v>37</v>
      </c>
      <c r="M43" s="5">
        <v>3427.56</v>
      </c>
      <c r="N43" s="5">
        <v>4010.24</v>
      </c>
      <c r="O43" s="3" t="s">
        <v>108</v>
      </c>
      <c r="P43" s="3" t="s">
        <v>34</v>
      </c>
      <c r="Q43" s="3" t="s">
        <v>109</v>
      </c>
      <c r="R43" s="3" t="s">
        <v>110</v>
      </c>
      <c r="S43" s="3" t="s">
        <v>111</v>
      </c>
    </row>
    <row r="44" spans="1:19">
      <c r="A44" s="3" t="s">
        <v>114</v>
      </c>
      <c r="B44" s="3" t="s">
        <v>115</v>
      </c>
      <c r="C44" s="3" t="s">
        <v>28</v>
      </c>
      <c r="D44" s="3" t="s">
        <v>106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116</v>
      </c>
      <c r="J44" s="3" t="s">
        <v>35</v>
      </c>
      <c r="K44" s="3" t="s">
        <v>36</v>
      </c>
      <c r="L44" s="3" t="s">
        <v>37</v>
      </c>
      <c r="M44" s="5">
        <v>149535.85</v>
      </c>
      <c r="N44" s="5">
        <v>174956.94</v>
      </c>
      <c r="O44" s="3" t="s">
        <v>117</v>
      </c>
      <c r="P44" s="3" t="s">
        <v>116</v>
      </c>
      <c r="Q44" s="3" t="s">
        <v>109</v>
      </c>
      <c r="R44" s="3" t="s">
        <v>110</v>
      </c>
      <c r="S44" s="3" t="s">
        <v>111</v>
      </c>
    </row>
    <row r="45" spans="1:19">
      <c r="A45" s="3" t="s">
        <v>114</v>
      </c>
      <c r="B45" s="3" t="s">
        <v>115</v>
      </c>
      <c r="C45" s="3" t="s">
        <v>55</v>
      </c>
      <c r="D45" s="3" t="s">
        <v>106</v>
      </c>
      <c r="E45" s="3" t="s">
        <v>64</v>
      </c>
      <c r="F45" s="3" t="s">
        <v>65</v>
      </c>
      <c r="G45" s="3" t="s">
        <v>32</v>
      </c>
      <c r="H45" s="3" t="s">
        <v>33</v>
      </c>
      <c r="I45" s="3" t="s">
        <v>118</v>
      </c>
      <c r="J45" s="3" t="s">
        <v>67</v>
      </c>
      <c r="K45" s="3" t="s">
        <v>68</v>
      </c>
      <c r="L45" s="3" t="s">
        <v>37</v>
      </c>
      <c r="M45" s="5">
        <v>99614.32</v>
      </c>
      <c r="N45" s="5">
        <v>116548.75</v>
      </c>
      <c r="O45" s="3" t="s">
        <v>117</v>
      </c>
      <c r="P45" s="3" t="s">
        <v>118</v>
      </c>
      <c r="Q45" s="3" t="s">
        <v>109</v>
      </c>
      <c r="R45" s="3" t="s">
        <v>110</v>
      </c>
      <c r="S45" s="3" t="s">
        <v>111</v>
      </c>
    </row>
    <row r="46" spans="1:19">
      <c r="A46" s="3" t="s">
        <v>114</v>
      </c>
      <c r="B46" s="3" t="s">
        <v>115</v>
      </c>
      <c r="C46" s="3" t="s">
        <v>86</v>
      </c>
      <c r="D46" s="3" t="s">
        <v>106</v>
      </c>
      <c r="E46" s="3" t="s">
        <v>56</v>
      </c>
      <c r="F46" s="3" t="s">
        <v>57</v>
      </c>
      <c r="G46" s="3" t="s">
        <v>32</v>
      </c>
      <c r="H46" s="3" t="s">
        <v>33</v>
      </c>
      <c r="I46" s="3" t="s">
        <v>119</v>
      </c>
      <c r="J46" s="3" t="s">
        <v>59</v>
      </c>
      <c r="K46" s="3" t="s">
        <v>60</v>
      </c>
      <c r="L46" s="3" t="s">
        <v>37</v>
      </c>
      <c r="M46" s="5">
        <v>67408.679999999993</v>
      </c>
      <c r="N46" s="5">
        <v>78868.149999999994</v>
      </c>
      <c r="O46" s="3" t="s">
        <v>117</v>
      </c>
      <c r="P46" s="3" t="s">
        <v>119</v>
      </c>
      <c r="Q46" s="3" t="s">
        <v>109</v>
      </c>
      <c r="R46" s="3" t="s">
        <v>110</v>
      </c>
      <c r="S46" s="3" t="s">
        <v>111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0FDF-01E0-D242-9518-4BB0C5AA933A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叶子瑞</dc:creator>
  <cp:lastModifiedBy>叶子瑞</cp:lastModifiedBy>
  <dcterms:created xsi:type="dcterms:W3CDTF">2018-04-25T06:19:10Z</dcterms:created>
  <dcterms:modified xsi:type="dcterms:W3CDTF">2018-04-27T00:49:12Z</dcterms:modified>
</cp:coreProperties>
</file>