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c/Follmer_UCI/Poulos_Lab/NOS/AF_LIE/Submission/Github/"/>
    </mc:Choice>
  </mc:AlternateContent>
  <xr:revisionPtr revIDLastSave="0" documentId="13_ncr:1_{C0931F32-6F22-5D46-8532-82982CEB92EA}" xr6:coauthVersionLast="47" xr6:coauthVersionMax="47" xr10:uidLastSave="{00000000-0000-0000-0000-000000000000}"/>
  <bookViews>
    <workbookView xWindow="0" yWindow="500" windowWidth="28800" windowHeight="18000" xr2:uid="{72F1E9EB-A7F8-654C-A14B-42DF576D6A21}"/>
  </bookViews>
  <sheets>
    <sheet name="ForCalcP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8" i="1" l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<sst xmlns="http://schemas.openxmlformats.org/spreadsheetml/2006/main" count="417" uniqueCount="173">
  <si>
    <t>LigID</t>
  </si>
  <si>
    <t>Isoform</t>
  </si>
  <si>
    <t>Variant</t>
  </si>
  <si>
    <t>Origin</t>
  </si>
  <si>
    <t>PDB</t>
  </si>
  <si>
    <t>EEL</t>
  </si>
  <si>
    <t>VDW</t>
  </si>
  <si>
    <t>dGexp</t>
  </si>
  <si>
    <t>Ki</t>
  </si>
  <si>
    <t>AltID</t>
  </si>
  <si>
    <t>Reference</t>
  </si>
  <si>
    <t>JI4</t>
  </si>
  <si>
    <t>nNOS</t>
  </si>
  <si>
    <t>WT</t>
  </si>
  <si>
    <t>rat</t>
  </si>
  <si>
    <t>3JWS</t>
  </si>
  <si>
    <t>J4</t>
  </si>
  <si>
    <t>D597N</t>
  </si>
  <si>
    <t>3JX0</t>
  </si>
  <si>
    <t>eNOS</t>
  </si>
  <si>
    <t>bovine</t>
  </si>
  <si>
    <t>3JWW</t>
  </si>
  <si>
    <t>J11</t>
  </si>
  <si>
    <t>3JWU</t>
  </si>
  <si>
    <t>3JWY</t>
  </si>
  <si>
    <t>JI5</t>
  </si>
  <si>
    <t>3JWT</t>
  </si>
  <si>
    <t>J5</t>
  </si>
  <si>
    <t>3JX1</t>
  </si>
  <si>
    <t>3JWX</t>
  </si>
  <si>
    <t>N597D</t>
  </si>
  <si>
    <t>None</t>
  </si>
  <si>
    <t>JRS</t>
  </si>
  <si>
    <t>3NLN</t>
  </si>
  <si>
    <t>J13</t>
  </si>
  <si>
    <t>3NLF</t>
  </si>
  <si>
    <t>JRR</t>
  </si>
  <si>
    <t>3NLM</t>
  </si>
  <si>
    <t>J10</t>
  </si>
  <si>
    <t>3NLE</t>
  </si>
  <si>
    <t>JSS</t>
  </si>
  <si>
    <t>3NLK</t>
  </si>
  <si>
    <t>J9</t>
  </si>
  <si>
    <t>J14</t>
  </si>
  <si>
    <t>3JWZ</t>
  </si>
  <si>
    <t>J12</t>
  </si>
  <si>
    <t>HW7</t>
  </si>
  <si>
    <t>3UFT</t>
  </si>
  <si>
    <t>J23</t>
  </si>
  <si>
    <t>HW0</t>
  </si>
  <si>
    <t>3UFW</t>
  </si>
  <si>
    <t>HH8</t>
  </si>
  <si>
    <t>HW6</t>
  </si>
  <si>
    <t>3UFS</t>
  </si>
  <si>
    <t>HH2</t>
  </si>
  <si>
    <t>HW9</t>
  </si>
  <si>
    <t>3UFV</t>
  </si>
  <si>
    <t>J19</t>
  </si>
  <si>
    <t>OUG</t>
  </si>
  <si>
    <t>human</t>
  </si>
  <si>
    <t>6PMX</t>
  </si>
  <si>
    <t>MC4138</t>
  </si>
  <si>
    <t>6POV</t>
  </si>
  <si>
    <t>G357D</t>
  </si>
  <si>
    <t>6PNC</t>
  </si>
  <si>
    <t>OSY</t>
  </si>
  <si>
    <t>6PMW</t>
  </si>
  <si>
    <t>MC4130</t>
  </si>
  <si>
    <t>M16</t>
  </si>
  <si>
    <t>6PNA</t>
  </si>
  <si>
    <t>MC4116</t>
  </si>
  <si>
    <t>6POU</t>
  </si>
  <si>
    <t>OS7</t>
  </si>
  <si>
    <t>6PO9</t>
  </si>
  <si>
    <t>MC522</t>
  </si>
  <si>
    <t>6PN5</t>
  </si>
  <si>
    <t>OUA</t>
  </si>
  <si>
    <t>6PNE</t>
  </si>
  <si>
    <t>MC4160</t>
  </si>
  <si>
    <t>OU1</t>
  </si>
  <si>
    <t>6PN4</t>
  </si>
  <si>
    <t>CR182b</t>
  </si>
  <si>
    <t>OU4</t>
  </si>
  <si>
    <t>6PN8</t>
  </si>
  <si>
    <t>CR118B</t>
  </si>
  <si>
    <t>OT4</t>
  </si>
  <si>
    <t>6PMY</t>
  </si>
  <si>
    <t>MC4156</t>
  </si>
  <si>
    <t>W64</t>
  </si>
  <si>
    <t>5FVQ</t>
  </si>
  <si>
    <t>HW64</t>
  </si>
  <si>
    <t>5FVY</t>
  </si>
  <si>
    <t>W67</t>
  </si>
  <si>
    <t>5FVT</t>
  </si>
  <si>
    <t>HW67</t>
  </si>
  <si>
    <t>5FVZ</t>
  </si>
  <si>
    <t>W66</t>
  </si>
  <si>
    <t>5FVS</t>
  </si>
  <si>
    <t>HW66</t>
  </si>
  <si>
    <t>XFL</t>
  </si>
  <si>
    <t>3N5Y</t>
  </si>
  <si>
    <t>uk4113</t>
  </si>
  <si>
    <t>XFJ</t>
  </si>
  <si>
    <t>3N5T</t>
  </si>
  <si>
    <t>uk486</t>
  </si>
  <si>
    <t>8EV</t>
  </si>
  <si>
    <t>5UNR</t>
  </si>
  <si>
    <t>MC3123</t>
  </si>
  <si>
    <t>5UO8</t>
  </si>
  <si>
    <t>8J4</t>
  </si>
  <si>
    <t>5UNS</t>
  </si>
  <si>
    <t>MC3124</t>
  </si>
  <si>
    <t>5UO9</t>
  </si>
  <si>
    <t>8FD</t>
  </si>
  <si>
    <t>5UO7</t>
  </si>
  <si>
    <t>MC4102</t>
  </si>
  <si>
    <t>M94</t>
  </si>
  <si>
    <t>5AD5</t>
  </si>
  <si>
    <t>MC2194</t>
  </si>
  <si>
    <t>5ADJ</t>
  </si>
  <si>
    <t>7M3</t>
  </si>
  <si>
    <t>5AD6</t>
  </si>
  <si>
    <t>MC2173</t>
  </si>
  <si>
    <t>5ADK</t>
  </si>
  <si>
    <t>XEB</t>
  </si>
  <si>
    <t>5ADB</t>
  </si>
  <si>
    <t>MC359</t>
  </si>
  <si>
    <t>5FJ3</t>
  </si>
  <si>
    <t>2SN</t>
  </si>
  <si>
    <t>5ADA</t>
  </si>
  <si>
    <t>MC324</t>
  </si>
  <si>
    <t>5ADN</t>
  </si>
  <si>
    <t>M46</t>
  </si>
  <si>
    <t>4CAO</t>
  </si>
  <si>
    <t>MC146</t>
  </si>
  <si>
    <t>M48</t>
  </si>
  <si>
    <t>4CDT</t>
  </si>
  <si>
    <t>MC148</t>
  </si>
  <si>
    <t>4CFT</t>
  </si>
  <si>
    <t>M87</t>
  </si>
  <si>
    <t>4CAM</t>
  </si>
  <si>
    <t>MC87</t>
  </si>
  <si>
    <t>M7K</t>
  </si>
  <si>
    <t>4CAN</t>
  </si>
  <si>
    <t>MC132</t>
  </si>
  <si>
    <t>KLY</t>
  </si>
  <si>
    <t>6NG1</t>
  </si>
  <si>
    <t>HD186</t>
  </si>
  <si>
    <t>KLD</t>
  </si>
  <si>
    <t>6NG7</t>
  </si>
  <si>
    <t>HD1195</t>
  </si>
  <si>
    <t>KL4</t>
  </si>
  <si>
    <t>6NG6</t>
  </si>
  <si>
    <t>HD1191</t>
  </si>
  <si>
    <t>KL7</t>
  </si>
  <si>
    <t>6NGA</t>
  </si>
  <si>
    <t>HD233</t>
  </si>
  <si>
    <t>6NH6</t>
  </si>
  <si>
    <t>KNV</t>
  </si>
  <si>
    <t>6NHC</t>
  </si>
  <si>
    <t>HD378</t>
  </si>
  <si>
    <t>6NHF</t>
  </si>
  <si>
    <t>W68</t>
  </si>
  <si>
    <t>6AUR</t>
  </si>
  <si>
    <t>HW68</t>
  </si>
  <si>
    <t>6AV6</t>
  </si>
  <si>
    <t>W75</t>
  </si>
  <si>
    <t>6AUU</t>
  </si>
  <si>
    <t>HW75</t>
  </si>
  <si>
    <t>EEL_A</t>
  </si>
  <si>
    <t>EEL_B</t>
  </si>
  <si>
    <t>VDW_A</t>
  </si>
  <si>
    <t>VDW_B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</si>
</sst>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C202-6BDF-3341-B22E-4CE4468EE03A}">
  <dimension ref="A1:O68"/>
  <sheetViews>
    <sheetView tabSelected="1" workbookViewId="0">
      <selection activeCell="I7" sqref="I7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169</v>
      </c>
      <c r="G1" s="1" t="s">
        <v>170</v>
      </c>
      <c r="H1" s="1" t="s">
        <v>5</v>
      </c>
      <c r="I1" s="1" t="s">
        <v>171</v>
      </c>
      <c r="J1" s="1" t="s">
        <v>172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2">
        <v>-68.349999999999994</v>
      </c>
      <c r="G2" s="2">
        <v>-71.930000000000007</v>
      </c>
      <c r="H2" s="3">
        <f t="shared" ref="H2:H28" si="0">((0.5*(F2+G2)))</f>
        <v>-70.14</v>
      </c>
      <c r="I2" s="2">
        <v>-45.55</v>
      </c>
      <c r="J2" s="2">
        <v>-46.02</v>
      </c>
      <c r="K2" s="3">
        <f t="shared" ref="K2:K28" si="1">((0.5*(I2+J2)))</f>
        <v>-45.784999999999997</v>
      </c>
      <c r="L2" s="6">
        <v>-9.8938988989999999</v>
      </c>
      <c r="M2" s="6">
        <v>5.2200000000000003E-2</v>
      </c>
      <c r="N2" s="6" t="s">
        <v>16</v>
      </c>
      <c r="O2" s="6">
        <v>1</v>
      </c>
    </row>
    <row r="3" spans="1:15" x14ac:dyDescent="0.2">
      <c r="A3" s="6" t="s">
        <v>11</v>
      </c>
      <c r="B3" s="6" t="s">
        <v>12</v>
      </c>
      <c r="C3" s="6" t="s">
        <v>17</v>
      </c>
      <c r="D3" s="6" t="s">
        <v>14</v>
      </c>
      <c r="E3" s="6" t="s">
        <v>18</v>
      </c>
      <c r="F3" s="4">
        <v>-49.11</v>
      </c>
      <c r="G3" s="4">
        <v>-57.61</v>
      </c>
      <c r="H3" s="3">
        <f t="shared" si="0"/>
        <v>-53.36</v>
      </c>
      <c r="I3" s="4">
        <v>-46.38</v>
      </c>
      <c r="J3" s="4">
        <v>-44.27</v>
      </c>
      <c r="K3" s="3">
        <f t="shared" si="1"/>
        <v>-45.325000000000003</v>
      </c>
      <c r="L3" s="6">
        <v>-8.0490644400000004</v>
      </c>
      <c r="M3" s="6">
        <v>1.19</v>
      </c>
      <c r="N3" s="6" t="s">
        <v>16</v>
      </c>
      <c r="O3" s="6">
        <v>1</v>
      </c>
    </row>
    <row r="4" spans="1:15" x14ac:dyDescent="0.2">
      <c r="A4" s="6" t="s">
        <v>11</v>
      </c>
      <c r="B4" s="6" t="s">
        <v>19</v>
      </c>
      <c r="C4" s="6" t="s">
        <v>13</v>
      </c>
      <c r="D4" s="6" t="s">
        <v>20</v>
      </c>
      <c r="E4" s="6" t="s">
        <v>21</v>
      </c>
      <c r="F4" s="4">
        <v>-47.24</v>
      </c>
      <c r="G4" s="4">
        <v>-42.15</v>
      </c>
      <c r="H4" s="3">
        <f t="shared" si="0"/>
        <v>-44.695</v>
      </c>
      <c r="I4" s="4">
        <v>-41.05</v>
      </c>
      <c r="J4" s="4">
        <v>-46.43</v>
      </c>
      <c r="K4" s="3">
        <f t="shared" si="1"/>
        <v>-43.739999999999995</v>
      </c>
      <c r="L4" s="6">
        <v>-6.2202881489999999</v>
      </c>
      <c r="M4" s="6">
        <v>26.4</v>
      </c>
      <c r="N4" s="6" t="s">
        <v>16</v>
      </c>
      <c r="O4" s="6">
        <v>1</v>
      </c>
    </row>
    <row r="5" spans="1:15" x14ac:dyDescent="0.2">
      <c r="A5" s="6" t="s">
        <v>22</v>
      </c>
      <c r="B5" s="6" t="s">
        <v>12</v>
      </c>
      <c r="C5" s="6" t="s">
        <v>13</v>
      </c>
      <c r="D5" s="6" t="s">
        <v>14</v>
      </c>
      <c r="E5" s="6" t="s">
        <v>23</v>
      </c>
      <c r="F5" s="4">
        <v>-69.56</v>
      </c>
      <c r="G5" s="4">
        <v>-68.209999999999994</v>
      </c>
      <c r="H5" s="3">
        <f t="shared" si="0"/>
        <v>-68.884999999999991</v>
      </c>
      <c r="I5" s="4">
        <v>-47.7</v>
      </c>
      <c r="J5" s="4">
        <v>-44.56</v>
      </c>
      <c r="K5" s="3">
        <f t="shared" si="1"/>
        <v>-46.13</v>
      </c>
      <c r="L5" s="6">
        <v>-9.1937686099999993</v>
      </c>
      <c r="M5" s="6">
        <v>0.17100000000000001</v>
      </c>
      <c r="N5" s="6" t="s">
        <v>22</v>
      </c>
      <c r="O5" s="6">
        <v>1</v>
      </c>
    </row>
    <row r="6" spans="1:15" x14ac:dyDescent="0.2">
      <c r="A6" s="6" t="s">
        <v>22</v>
      </c>
      <c r="B6" s="6" t="s">
        <v>19</v>
      </c>
      <c r="C6" s="6" t="s">
        <v>13</v>
      </c>
      <c r="D6" s="6" t="s">
        <v>20</v>
      </c>
      <c r="E6" s="6" t="s">
        <v>24</v>
      </c>
      <c r="F6" s="4">
        <v>-38.68</v>
      </c>
      <c r="G6" s="4">
        <v>-47.7</v>
      </c>
      <c r="H6" s="3">
        <f t="shared" si="0"/>
        <v>-43.19</v>
      </c>
      <c r="I6" s="4">
        <v>-48.68</v>
      </c>
      <c r="J6" s="4">
        <v>-47.77</v>
      </c>
      <c r="K6" s="3">
        <f t="shared" si="1"/>
        <v>-48.225000000000001</v>
      </c>
      <c r="L6" s="6">
        <v>-6.2158349959999999</v>
      </c>
      <c r="M6" s="6">
        <v>26.6</v>
      </c>
      <c r="N6" s="6" t="s">
        <v>22</v>
      </c>
      <c r="O6" s="6">
        <v>1</v>
      </c>
    </row>
    <row r="7" spans="1:15" x14ac:dyDescent="0.2">
      <c r="A7" s="6" t="s">
        <v>25</v>
      </c>
      <c r="B7" s="6" t="s">
        <v>12</v>
      </c>
      <c r="C7" s="6" t="s">
        <v>13</v>
      </c>
      <c r="D7" s="6" t="s">
        <v>14</v>
      </c>
      <c r="E7" s="6" t="s">
        <v>26</v>
      </c>
      <c r="F7" s="4">
        <v>-90.62</v>
      </c>
      <c r="G7" s="4">
        <v>-89.33</v>
      </c>
      <c r="H7" s="3">
        <f t="shared" si="0"/>
        <v>-89.974999999999994</v>
      </c>
      <c r="I7" s="4">
        <v>-40.159999999999997</v>
      </c>
      <c r="J7" s="4">
        <v>-39.020000000000003</v>
      </c>
      <c r="K7" s="3">
        <f t="shared" si="1"/>
        <v>-39.590000000000003</v>
      </c>
      <c r="L7" s="6">
        <v>-11.243542039999999</v>
      </c>
      <c r="M7" s="6">
        <v>5.3E-3</v>
      </c>
      <c r="N7" s="6" t="s">
        <v>27</v>
      </c>
      <c r="O7" s="6">
        <v>1</v>
      </c>
    </row>
    <row r="8" spans="1:15" x14ac:dyDescent="0.2">
      <c r="A8" s="6" t="s">
        <v>25</v>
      </c>
      <c r="B8" s="6" t="s">
        <v>12</v>
      </c>
      <c r="C8" s="6" t="s">
        <v>17</v>
      </c>
      <c r="D8" s="6" t="s">
        <v>14</v>
      </c>
      <c r="E8" s="6" t="s">
        <v>28</v>
      </c>
      <c r="F8" s="4">
        <v>-52</v>
      </c>
      <c r="G8" s="4">
        <v>-67.92</v>
      </c>
      <c r="H8" s="3">
        <f t="shared" si="0"/>
        <v>-59.96</v>
      </c>
      <c r="I8" s="4">
        <v>-43.2</v>
      </c>
      <c r="J8" s="4">
        <v>-39.409999999999997</v>
      </c>
      <c r="K8" s="3">
        <f t="shared" si="1"/>
        <v>-41.305</v>
      </c>
      <c r="L8" s="6">
        <v>-8.8820992350000001</v>
      </c>
      <c r="M8" s="6">
        <v>0.28999999999999998</v>
      </c>
      <c r="N8" s="6" t="s">
        <v>27</v>
      </c>
      <c r="O8" s="6">
        <v>1</v>
      </c>
    </row>
    <row r="9" spans="1:15" x14ac:dyDescent="0.2">
      <c r="A9" s="6" t="s">
        <v>25</v>
      </c>
      <c r="B9" s="6" t="s">
        <v>19</v>
      </c>
      <c r="C9" s="6" t="s">
        <v>13</v>
      </c>
      <c r="D9" s="6" t="s">
        <v>20</v>
      </c>
      <c r="E9" s="6" t="s">
        <v>29</v>
      </c>
      <c r="F9" s="4">
        <v>-42.88</v>
      </c>
      <c r="G9" s="4">
        <v>-37.17</v>
      </c>
      <c r="H9" s="3">
        <f t="shared" si="0"/>
        <v>-40.025000000000006</v>
      </c>
      <c r="I9" s="4">
        <v>-39.049999999999997</v>
      </c>
      <c r="J9" s="4">
        <v>-46.25</v>
      </c>
      <c r="K9" s="3">
        <f t="shared" si="1"/>
        <v>-42.65</v>
      </c>
      <c r="L9" s="6">
        <v>-6.3753171020000003</v>
      </c>
      <c r="M9" s="6">
        <v>20.3</v>
      </c>
      <c r="N9" s="6" t="s">
        <v>27</v>
      </c>
      <c r="O9" s="6">
        <v>1</v>
      </c>
    </row>
    <row r="10" spans="1:15" x14ac:dyDescent="0.2">
      <c r="A10" s="6" t="s">
        <v>25</v>
      </c>
      <c r="B10" s="6" t="s">
        <v>19</v>
      </c>
      <c r="C10" s="6" t="s">
        <v>30</v>
      </c>
      <c r="D10" s="6" t="s">
        <v>20</v>
      </c>
      <c r="E10" s="6" t="s">
        <v>31</v>
      </c>
      <c r="F10" s="4">
        <v>-69.06</v>
      </c>
      <c r="G10" s="4">
        <v>-71.510000000000005</v>
      </c>
      <c r="H10" s="3">
        <f t="shared" si="0"/>
        <v>-70.284999999999997</v>
      </c>
      <c r="I10" s="4">
        <v>-39.520000000000003</v>
      </c>
      <c r="J10" s="4">
        <v>-46.02</v>
      </c>
      <c r="K10" s="3">
        <f t="shared" si="1"/>
        <v>-42.77</v>
      </c>
      <c r="L10" s="6">
        <v>-8.5606884119999993</v>
      </c>
      <c r="M10" s="6">
        <v>0.5</v>
      </c>
      <c r="N10" s="6" t="s">
        <v>27</v>
      </c>
      <c r="O10" s="6">
        <v>0</v>
      </c>
    </row>
    <row r="11" spans="1:15" x14ac:dyDescent="0.2">
      <c r="A11" s="6" t="s">
        <v>32</v>
      </c>
      <c r="B11" s="6" t="s">
        <v>12</v>
      </c>
      <c r="C11" s="6" t="s">
        <v>13</v>
      </c>
      <c r="D11" s="6" t="s">
        <v>14</v>
      </c>
      <c r="E11" s="6" t="s">
        <v>33</v>
      </c>
      <c r="F11" s="4">
        <v>-66.650000000000006</v>
      </c>
      <c r="G11" s="4">
        <v>-71.92</v>
      </c>
      <c r="H11" s="3">
        <f t="shared" si="0"/>
        <v>-69.284999999999997</v>
      </c>
      <c r="I11" s="4">
        <v>-50.76</v>
      </c>
      <c r="J11" s="4">
        <v>-47.29</v>
      </c>
      <c r="K11" s="3">
        <f t="shared" si="1"/>
        <v>-49.024999999999999</v>
      </c>
      <c r="L11" s="6">
        <v>-9.7387457929999997</v>
      </c>
      <c r="M11" s="6">
        <v>6.7900000000000002E-2</v>
      </c>
      <c r="N11" s="6" t="s">
        <v>34</v>
      </c>
      <c r="O11" s="6">
        <v>2</v>
      </c>
    </row>
    <row r="12" spans="1:15" x14ac:dyDescent="0.2">
      <c r="A12" s="6" t="s">
        <v>32</v>
      </c>
      <c r="B12" s="6" t="s">
        <v>19</v>
      </c>
      <c r="C12" s="6" t="s">
        <v>13</v>
      </c>
      <c r="D12" s="6" t="s">
        <v>20</v>
      </c>
      <c r="E12" s="6" t="s">
        <v>35</v>
      </c>
      <c r="F12" s="4">
        <v>-42.42</v>
      </c>
      <c r="G12" s="4">
        <v>-49.33</v>
      </c>
      <c r="H12" s="3">
        <f t="shared" si="0"/>
        <v>-45.875</v>
      </c>
      <c r="I12" s="4">
        <v>-47.85</v>
      </c>
      <c r="J12" s="4">
        <v>-45.7</v>
      </c>
      <c r="K12" s="3">
        <f t="shared" si="1"/>
        <v>-46.775000000000006</v>
      </c>
      <c r="L12" s="6">
        <v>-6.0341784240000003</v>
      </c>
      <c r="M12" s="6">
        <v>36.19</v>
      </c>
      <c r="N12" s="6" t="s">
        <v>34</v>
      </c>
      <c r="O12" s="6">
        <v>2</v>
      </c>
    </row>
    <row r="13" spans="1:15" x14ac:dyDescent="0.2">
      <c r="A13" s="6" t="s">
        <v>36</v>
      </c>
      <c r="B13" s="6" t="s">
        <v>12</v>
      </c>
      <c r="C13" s="6" t="s">
        <v>13</v>
      </c>
      <c r="D13" s="6" t="s">
        <v>14</v>
      </c>
      <c r="E13" s="6" t="s">
        <v>37</v>
      </c>
      <c r="F13" s="4">
        <v>-86.64</v>
      </c>
      <c r="G13" s="4">
        <v>-84.71</v>
      </c>
      <c r="H13" s="3">
        <f t="shared" si="0"/>
        <v>-85.674999999999997</v>
      </c>
      <c r="I13" s="4">
        <v>-39.54</v>
      </c>
      <c r="J13" s="4">
        <v>-43.65</v>
      </c>
      <c r="K13" s="3">
        <f t="shared" si="1"/>
        <v>-41.594999999999999</v>
      </c>
      <c r="L13" s="6">
        <v>-11.02315413</v>
      </c>
      <c r="M13" s="6">
        <v>7.7000000000000002E-3</v>
      </c>
      <c r="N13" s="6" t="s">
        <v>38</v>
      </c>
      <c r="O13" s="6">
        <v>2</v>
      </c>
    </row>
    <row r="14" spans="1:15" x14ac:dyDescent="0.2">
      <c r="A14" s="6" t="s">
        <v>36</v>
      </c>
      <c r="B14" s="6" t="s">
        <v>19</v>
      </c>
      <c r="C14" s="6" t="s">
        <v>13</v>
      </c>
      <c r="D14" s="6" t="s">
        <v>20</v>
      </c>
      <c r="E14" s="6" t="s">
        <v>39</v>
      </c>
      <c r="F14" s="4">
        <v>-47.78</v>
      </c>
      <c r="G14" s="4">
        <v>-49.13</v>
      </c>
      <c r="H14" s="3">
        <f t="shared" si="0"/>
        <v>-48.454999999999998</v>
      </c>
      <c r="I14" s="4">
        <v>-39.020000000000003</v>
      </c>
      <c r="J14" s="4">
        <v>-37.799999999999997</v>
      </c>
      <c r="K14" s="3">
        <f t="shared" si="1"/>
        <v>-38.409999999999997</v>
      </c>
      <c r="L14" s="6">
        <v>-6.4081885889999999</v>
      </c>
      <c r="M14" s="6">
        <v>19.2</v>
      </c>
      <c r="N14" s="6" t="s">
        <v>38</v>
      </c>
      <c r="O14" s="6">
        <v>2</v>
      </c>
    </row>
    <row r="15" spans="1:15" x14ac:dyDescent="0.2">
      <c r="A15" s="6" t="s">
        <v>40</v>
      </c>
      <c r="B15" s="6" t="s">
        <v>12</v>
      </c>
      <c r="C15" s="6" t="s">
        <v>13</v>
      </c>
      <c r="D15" s="6" t="s">
        <v>14</v>
      </c>
      <c r="E15" s="6" t="s">
        <v>41</v>
      </c>
      <c r="F15" s="4">
        <v>-70.430000000000007</v>
      </c>
      <c r="G15" s="4">
        <v>-72.02</v>
      </c>
      <c r="H15" s="3">
        <f t="shared" si="0"/>
        <v>-71.224999999999994</v>
      </c>
      <c r="I15" s="4">
        <v>-46.06</v>
      </c>
      <c r="J15" s="4">
        <v>-46.12</v>
      </c>
      <c r="K15" s="3">
        <f t="shared" si="1"/>
        <v>-46.09</v>
      </c>
      <c r="L15" s="6">
        <v>-9.3781856940000008</v>
      </c>
      <c r="M15" s="6">
        <v>0.12509999999999999</v>
      </c>
      <c r="N15" s="6" t="s">
        <v>42</v>
      </c>
      <c r="O15" s="6">
        <v>2</v>
      </c>
    </row>
    <row r="16" spans="1:15" x14ac:dyDescent="0.2">
      <c r="A16" s="6" t="s">
        <v>43</v>
      </c>
      <c r="B16" s="6" t="s">
        <v>19</v>
      </c>
      <c r="C16" s="6" t="s">
        <v>13</v>
      </c>
      <c r="D16" s="6" t="s">
        <v>20</v>
      </c>
      <c r="E16" s="6" t="s">
        <v>44</v>
      </c>
      <c r="F16" s="4">
        <v>-38.64</v>
      </c>
      <c r="G16" s="4">
        <v>-38.64</v>
      </c>
      <c r="H16" s="3">
        <f t="shared" si="0"/>
        <v>-38.64</v>
      </c>
      <c r="I16" s="4">
        <v>-48.34</v>
      </c>
      <c r="J16" s="4">
        <v>-47.18</v>
      </c>
      <c r="K16" s="3">
        <f t="shared" si="1"/>
        <v>-47.760000000000005</v>
      </c>
      <c r="L16" s="6">
        <v>-6.5120893259999999</v>
      </c>
      <c r="M16" s="6">
        <v>16.100000000000001</v>
      </c>
      <c r="N16" s="6" t="s">
        <v>45</v>
      </c>
      <c r="O16" s="6">
        <v>1</v>
      </c>
    </row>
    <row r="17" spans="1:15" x14ac:dyDescent="0.2">
      <c r="A17" s="6" t="s">
        <v>46</v>
      </c>
      <c r="B17" s="6" t="s">
        <v>12</v>
      </c>
      <c r="C17" s="6" t="s">
        <v>13</v>
      </c>
      <c r="D17" s="6" t="s">
        <v>14</v>
      </c>
      <c r="E17" s="6" t="s">
        <v>47</v>
      </c>
      <c r="F17" s="4">
        <v>-60.42</v>
      </c>
      <c r="G17" s="4">
        <v>-57.82</v>
      </c>
      <c r="H17" s="3">
        <f t="shared" si="0"/>
        <v>-59.120000000000005</v>
      </c>
      <c r="I17" s="4">
        <v>-56.35</v>
      </c>
      <c r="J17" s="4">
        <v>-57.05</v>
      </c>
      <c r="K17" s="3">
        <f t="shared" si="1"/>
        <v>-56.7</v>
      </c>
      <c r="L17" s="6">
        <v>-9.4176826659999993</v>
      </c>
      <c r="M17" s="6">
        <v>0.11700000000000001</v>
      </c>
      <c r="N17" s="6" t="s">
        <v>48</v>
      </c>
      <c r="O17" s="6">
        <v>3</v>
      </c>
    </row>
    <row r="18" spans="1:15" x14ac:dyDescent="0.2">
      <c r="A18" s="6" t="s">
        <v>49</v>
      </c>
      <c r="B18" s="6" t="s">
        <v>12</v>
      </c>
      <c r="C18" s="6" t="s">
        <v>13</v>
      </c>
      <c r="D18" s="6" t="s">
        <v>14</v>
      </c>
      <c r="E18" s="6" t="s">
        <v>50</v>
      </c>
      <c r="F18" s="4">
        <v>-85.58</v>
      </c>
      <c r="G18" s="4">
        <v>-81.83</v>
      </c>
      <c r="H18" s="3">
        <f t="shared" si="0"/>
        <v>-83.704999999999998</v>
      </c>
      <c r="I18" s="4">
        <v>-42.55</v>
      </c>
      <c r="J18" s="4">
        <v>-43.34</v>
      </c>
      <c r="K18" s="3">
        <f t="shared" si="1"/>
        <v>-42.945</v>
      </c>
      <c r="L18" s="6">
        <v>-10.220713269999999</v>
      </c>
      <c r="M18" s="6">
        <v>0.03</v>
      </c>
      <c r="N18" s="6" t="s">
        <v>51</v>
      </c>
      <c r="O18" s="6">
        <v>3</v>
      </c>
    </row>
    <row r="19" spans="1:15" x14ac:dyDescent="0.2">
      <c r="A19" s="6" t="s">
        <v>52</v>
      </c>
      <c r="B19" s="6" t="s">
        <v>12</v>
      </c>
      <c r="C19" s="6" t="s">
        <v>13</v>
      </c>
      <c r="D19" s="6" t="s">
        <v>14</v>
      </c>
      <c r="E19" s="6" t="s">
        <v>53</v>
      </c>
      <c r="F19" s="4">
        <v>-67.8</v>
      </c>
      <c r="G19" s="4">
        <v>-68.7</v>
      </c>
      <c r="H19" s="3">
        <f t="shared" si="0"/>
        <v>-68.25</v>
      </c>
      <c r="I19" s="4">
        <v>-50.96</v>
      </c>
      <c r="J19" s="4">
        <v>-53.52</v>
      </c>
      <c r="K19" s="3">
        <f t="shared" si="1"/>
        <v>-52.24</v>
      </c>
      <c r="L19" s="6">
        <v>-9.0188714589999996</v>
      </c>
      <c r="M19" s="6">
        <v>0.23</v>
      </c>
      <c r="N19" s="6" t="s">
        <v>54</v>
      </c>
      <c r="O19" s="6">
        <v>3</v>
      </c>
    </row>
    <row r="20" spans="1:15" x14ac:dyDescent="0.2">
      <c r="A20" s="6" t="s">
        <v>55</v>
      </c>
      <c r="B20" s="6" t="s">
        <v>12</v>
      </c>
      <c r="C20" s="6" t="s">
        <v>13</v>
      </c>
      <c r="D20" s="6" t="s">
        <v>14</v>
      </c>
      <c r="E20" s="6" t="s">
        <v>56</v>
      </c>
      <c r="F20" s="4">
        <v>-70.430000000000007</v>
      </c>
      <c r="G20" s="4">
        <v>-72.02</v>
      </c>
      <c r="H20" s="3">
        <f t="shared" si="0"/>
        <v>-71.224999999999994</v>
      </c>
      <c r="I20" s="4">
        <v>-46.06</v>
      </c>
      <c r="J20" s="4">
        <v>-46.12</v>
      </c>
      <c r="K20" s="3">
        <f t="shared" si="1"/>
        <v>-46.09</v>
      </c>
      <c r="L20" s="6">
        <v>-10.20136596</v>
      </c>
      <c r="M20" s="6">
        <v>3.1E-2</v>
      </c>
      <c r="N20" s="6" t="s">
        <v>57</v>
      </c>
      <c r="O20" s="6">
        <v>3</v>
      </c>
    </row>
    <row r="21" spans="1:15" x14ac:dyDescent="0.2">
      <c r="A21" s="6" t="s">
        <v>58</v>
      </c>
      <c r="B21" s="6" t="s">
        <v>12</v>
      </c>
      <c r="C21" s="6" t="s">
        <v>13</v>
      </c>
      <c r="D21" s="6" t="s">
        <v>59</v>
      </c>
      <c r="E21" s="6" t="s">
        <v>60</v>
      </c>
      <c r="F21" s="4">
        <v>-87.34</v>
      </c>
      <c r="G21" s="4">
        <v>-80.94</v>
      </c>
      <c r="H21" s="3">
        <f t="shared" si="0"/>
        <v>-84.14</v>
      </c>
      <c r="I21" s="4">
        <v>-37.74</v>
      </c>
      <c r="J21" s="4">
        <v>-40.15</v>
      </c>
      <c r="K21" s="3">
        <f t="shared" si="1"/>
        <v>-38.945</v>
      </c>
      <c r="L21" s="6">
        <v>-9.8630689020000002</v>
      </c>
      <c r="M21" s="6">
        <v>5.5E-2</v>
      </c>
      <c r="N21" s="6" t="s">
        <v>61</v>
      </c>
      <c r="O21" s="6">
        <v>4</v>
      </c>
    </row>
    <row r="22" spans="1:15" x14ac:dyDescent="0.2">
      <c r="A22" s="6" t="s">
        <v>58</v>
      </c>
      <c r="B22" s="6" t="s">
        <v>19</v>
      </c>
      <c r="C22" s="6" t="s">
        <v>13</v>
      </c>
      <c r="D22" s="6" t="s">
        <v>59</v>
      </c>
      <c r="E22" s="6" t="s">
        <v>62</v>
      </c>
      <c r="F22" s="4">
        <v>-52.15</v>
      </c>
      <c r="G22" s="4">
        <v>-49.06</v>
      </c>
      <c r="H22" s="3">
        <f t="shared" si="0"/>
        <v>-50.605000000000004</v>
      </c>
      <c r="I22" s="4">
        <v>-38.5</v>
      </c>
      <c r="J22" s="4">
        <v>-38.450000000000003</v>
      </c>
      <c r="K22" s="3">
        <f t="shared" si="1"/>
        <v>-38.475000000000001</v>
      </c>
      <c r="L22" s="6">
        <v>-5.8135428300000003</v>
      </c>
      <c r="M22" s="6">
        <v>52.6</v>
      </c>
      <c r="N22" s="6" t="s">
        <v>61</v>
      </c>
      <c r="O22" s="6">
        <v>4</v>
      </c>
    </row>
    <row r="23" spans="1:15" x14ac:dyDescent="0.2">
      <c r="A23" s="6" t="s">
        <v>58</v>
      </c>
      <c r="B23" s="6" t="s">
        <v>12</v>
      </c>
      <c r="C23" s="6" t="s">
        <v>63</v>
      </c>
      <c r="D23" s="6" t="s">
        <v>59</v>
      </c>
      <c r="E23" s="6" t="s">
        <v>64</v>
      </c>
      <c r="F23" s="4">
        <v>-64.44</v>
      </c>
      <c r="G23" s="4">
        <v>-64.3</v>
      </c>
      <c r="H23" s="3">
        <f t="shared" si="0"/>
        <v>-64.37</v>
      </c>
      <c r="I23" s="4">
        <v>-38.03</v>
      </c>
      <c r="J23" s="4">
        <v>-43.66</v>
      </c>
      <c r="K23" s="3">
        <f t="shared" si="1"/>
        <v>-40.844999999999999</v>
      </c>
      <c r="L23" s="6">
        <v>-8.6692102430000002</v>
      </c>
      <c r="M23" s="6">
        <v>0.41599999999999998</v>
      </c>
      <c r="N23" s="6" t="s">
        <v>61</v>
      </c>
      <c r="O23" s="6">
        <v>4</v>
      </c>
    </row>
    <row r="24" spans="1:15" x14ac:dyDescent="0.2">
      <c r="A24" s="6" t="s">
        <v>65</v>
      </c>
      <c r="B24" s="6" t="s">
        <v>12</v>
      </c>
      <c r="C24" s="6" t="s">
        <v>13</v>
      </c>
      <c r="D24" s="6" t="s">
        <v>14</v>
      </c>
      <c r="E24" s="6" t="s">
        <v>66</v>
      </c>
      <c r="F24" s="4">
        <v>-78.099999999999994</v>
      </c>
      <c r="G24" s="4">
        <v>-76.849999999999994</v>
      </c>
      <c r="H24" s="3">
        <f t="shared" si="0"/>
        <v>-77.474999999999994</v>
      </c>
      <c r="I24" s="4">
        <v>-35.28</v>
      </c>
      <c r="J24" s="4">
        <v>-35.549999999999997</v>
      </c>
      <c r="K24" s="3">
        <f t="shared" si="1"/>
        <v>-35.414999999999999</v>
      </c>
      <c r="L24" s="6">
        <v>-9.5857479600000008</v>
      </c>
      <c r="M24" s="6">
        <v>8.7999999999999995E-2</v>
      </c>
      <c r="N24" s="6" t="s">
        <v>67</v>
      </c>
      <c r="O24" s="6">
        <v>4</v>
      </c>
    </row>
    <row r="25" spans="1:15" x14ac:dyDescent="0.2">
      <c r="A25" s="6" t="s">
        <v>68</v>
      </c>
      <c r="B25" s="6" t="s">
        <v>12</v>
      </c>
      <c r="C25" s="6" t="s">
        <v>13</v>
      </c>
      <c r="D25" s="6" t="s">
        <v>59</v>
      </c>
      <c r="E25" s="6" t="s">
        <v>69</v>
      </c>
      <c r="F25" s="4">
        <v>-76.27</v>
      </c>
      <c r="G25" s="4">
        <v>-82.89</v>
      </c>
      <c r="H25" s="3">
        <f t="shared" si="0"/>
        <v>-79.58</v>
      </c>
      <c r="I25" s="4">
        <v>-41.2</v>
      </c>
      <c r="J25" s="4">
        <v>-38.5</v>
      </c>
      <c r="K25" s="3">
        <f t="shared" si="1"/>
        <v>-39.85</v>
      </c>
      <c r="L25" s="6">
        <v>-9.4815330089999996</v>
      </c>
      <c r="M25" s="6">
        <v>0.105</v>
      </c>
      <c r="N25" s="6" t="s">
        <v>70</v>
      </c>
      <c r="O25" s="6">
        <v>4</v>
      </c>
    </row>
    <row r="26" spans="1:15" x14ac:dyDescent="0.2">
      <c r="A26" s="6" t="s">
        <v>68</v>
      </c>
      <c r="B26" s="6" t="s">
        <v>19</v>
      </c>
      <c r="C26" s="6" t="s">
        <v>13</v>
      </c>
      <c r="D26" s="6" t="s">
        <v>59</v>
      </c>
      <c r="E26" s="6" t="s">
        <v>71</v>
      </c>
      <c r="F26" s="4">
        <v>-41.55</v>
      </c>
      <c r="G26" s="4">
        <v>-40.57</v>
      </c>
      <c r="H26" s="3">
        <f t="shared" si="0"/>
        <v>-41.06</v>
      </c>
      <c r="I26" s="4">
        <v>-41.02</v>
      </c>
      <c r="J26" s="4">
        <v>-39.94</v>
      </c>
      <c r="K26" s="3">
        <f t="shared" si="1"/>
        <v>-40.480000000000004</v>
      </c>
      <c r="L26" s="6">
        <v>-6.2939904289999999</v>
      </c>
      <c r="M26" s="6">
        <v>23.3</v>
      </c>
      <c r="N26" s="6" t="s">
        <v>70</v>
      </c>
      <c r="O26" s="6">
        <v>4</v>
      </c>
    </row>
    <row r="27" spans="1:15" x14ac:dyDescent="0.2">
      <c r="A27" s="6" t="s">
        <v>72</v>
      </c>
      <c r="B27" s="6" t="s">
        <v>12</v>
      </c>
      <c r="C27" s="6" t="s">
        <v>13</v>
      </c>
      <c r="D27" s="6" t="s">
        <v>59</v>
      </c>
      <c r="E27" s="6" t="s">
        <v>73</v>
      </c>
      <c r="F27" s="4">
        <v>-74.680000000000007</v>
      </c>
      <c r="G27" s="4">
        <v>-74.680000000000007</v>
      </c>
      <c r="H27" s="3">
        <f t="shared" si="0"/>
        <v>-74.680000000000007</v>
      </c>
      <c r="I27" s="4">
        <v>-49.23</v>
      </c>
      <c r="J27" s="4">
        <v>-49.23</v>
      </c>
      <c r="K27" s="3">
        <f t="shared" si="1"/>
        <v>-49.23</v>
      </c>
      <c r="L27" s="6">
        <v>-9.6722498740000002</v>
      </c>
      <c r="M27" s="6">
        <v>7.5999999999999998E-2</v>
      </c>
      <c r="N27" s="6" t="s">
        <v>74</v>
      </c>
      <c r="O27" s="6">
        <v>4</v>
      </c>
    </row>
    <row r="28" spans="1:15" x14ac:dyDescent="0.2">
      <c r="A28" s="6" t="s">
        <v>72</v>
      </c>
      <c r="B28" s="6" t="s">
        <v>12</v>
      </c>
      <c r="C28" s="6" t="s">
        <v>13</v>
      </c>
      <c r="D28" s="6" t="s">
        <v>14</v>
      </c>
      <c r="E28" s="6" t="s">
        <v>75</v>
      </c>
      <c r="F28" s="4">
        <v>-85.95</v>
      </c>
      <c r="G28" s="4">
        <v>-83.34</v>
      </c>
      <c r="H28" s="3">
        <f t="shared" si="0"/>
        <v>-84.64500000000001</v>
      </c>
      <c r="I28" s="4">
        <v>-48.99</v>
      </c>
      <c r="J28" s="4">
        <v>-47.12</v>
      </c>
      <c r="K28" s="3">
        <f t="shared" si="1"/>
        <v>-48.055</v>
      </c>
      <c r="L28" s="6">
        <v>-9.8961639310000002</v>
      </c>
      <c r="M28" s="6">
        <v>5.1999999999999998E-2</v>
      </c>
      <c r="N28" s="6" t="s">
        <v>74</v>
      </c>
      <c r="O28" s="6">
        <v>4</v>
      </c>
    </row>
    <row r="29" spans="1:15" x14ac:dyDescent="0.2">
      <c r="A29" s="6" t="s">
        <v>76</v>
      </c>
      <c r="B29" s="6" t="s">
        <v>12</v>
      </c>
      <c r="C29" s="6" t="s">
        <v>13</v>
      </c>
      <c r="D29" s="6" t="s">
        <v>59</v>
      </c>
      <c r="E29" s="6" t="s">
        <v>77</v>
      </c>
      <c r="F29" s="4">
        <v>-63.26</v>
      </c>
      <c r="G29" s="4">
        <v>-70.739999999999995</v>
      </c>
      <c r="H29" s="3">
        <f>((0.5*(F29+G29)))</f>
        <v>-67</v>
      </c>
      <c r="I29" s="4">
        <v>-34.840000000000003</v>
      </c>
      <c r="J29" s="4">
        <v>-36.82</v>
      </c>
      <c r="K29" s="3">
        <f>((0.5*(I29+J29)))</f>
        <v>-35.83</v>
      </c>
      <c r="L29" s="6">
        <v>-8.8923610590000006</v>
      </c>
      <c r="M29" s="6">
        <v>0.28499999999999998</v>
      </c>
      <c r="N29" s="6" t="s">
        <v>78</v>
      </c>
      <c r="O29" s="6">
        <v>4</v>
      </c>
    </row>
    <row r="30" spans="1:15" x14ac:dyDescent="0.2">
      <c r="A30" s="6" t="s">
        <v>79</v>
      </c>
      <c r="B30" s="6" t="s">
        <v>12</v>
      </c>
      <c r="C30" s="6" t="s">
        <v>13</v>
      </c>
      <c r="D30" s="6" t="s">
        <v>14</v>
      </c>
      <c r="E30" s="6" t="s">
        <v>80</v>
      </c>
      <c r="F30" s="4">
        <v>-84.3</v>
      </c>
      <c r="G30" s="4">
        <v>-83.97</v>
      </c>
      <c r="H30" s="3">
        <f t="shared" ref="H30:H39" si="2">((0.5*(F30+G30)))</f>
        <v>-84.134999999999991</v>
      </c>
      <c r="I30" s="4">
        <v>-47.81</v>
      </c>
      <c r="J30" s="4">
        <v>-43.26</v>
      </c>
      <c r="K30" s="3">
        <f t="shared" ref="K30:K39" si="3">((0.5*(I30+J30)))</f>
        <v>-45.534999999999997</v>
      </c>
      <c r="L30" s="6">
        <v>-9.9685042050000003</v>
      </c>
      <c r="M30" s="6">
        <v>4.5999999999999999E-2</v>
      </c>
      <c r="N30" s="6" t="s">
        <v>81</v>
      </c>
      <c r="O30" s="6">
        <v>4</v>
      </c>
    </row>
    <row r="31" spans="1:15" x14ac:dyDescent="0.2">
      <c r="A31" s="6" t="s">
        <v>82</v>
      </c>
      <c r="B31" s="6" t="s">
        <v>12</v>
      </c>
      <c r="C31" s="6" t="s">
        <v>13</v>
      </c>
      <c r="D31" s="6" t="s">
        <v>14</v>
      </c>
      <c r="E31" s="6" t="s">
        <v>83</v>
      </c>
      <c r="F31" s="4">
        <v>-79.180000000000007</v>
      </c>
      <c r="G31" s="4">
        <v>-78.69</v>
      </c>
      <c r="H31" s="3">
        <f t="shared" si="2"/>
        <v>-78.935000000000002</v>
      </c>
      <c r="I31" s="4">
        <v>-48.53</v>
      </c>
      <c r="J31" s="4">
        <v>-47.03</v>
      </c>
      <c r="K31" s="3">
        <f t="shared" si="3"/>
        <v>-47.78</v>
      </c>
      <c r="L31" s="6">
        <v>-10.008297260000001</v>
      </c>
      <c r="M31" s="6">
        <v>4.2999999999999997E-2</v>
      </c>
      <c r="N31" s="6" t="s">
        <v>84</v>
      </c>
      <c r="O31" s="6">
        <v>4</v>
      </c>
    </row>
    <row r="32" spans="1:15" x14ac:dyDescent="0.2">
      <c r="A32" s="6" t="s">
        <v>82</v>
      </c>
      <c r="B32" s="6" t="s">
        <v>19</v>
      </c>
      <c r="C32" s="6" t="s">
        <v>13</v>
      </c>
      <c r="D32" s="6" t="s">
        <v>20</v>
      </c>
      <c r="E32" s="6" t="s">
        <v>31</v>
      </c>
      <c r="F32" s="4">
        <v>-38.46</v>
      </c>
      <c r="G32" s="4">
        <v>-38.92</v>
      </c>
      <c r="H32" s="3">
        <f t="shared" si="2"/>
        <v>-38.69</v>
      </c>
      <c r="I32" s="4">
        <v>-46.23</v>
      </c>
      <c r="J32" s="4">
        <v>-44.6</v>
      </c>
      <c r="K32" s="3">
        <f t="shared" si="3"/>
        <v>-45.414999999999999</v>
      </c>
      <c r="L32" s="6">
        <v>-6.2005084200000002</v>
      </c>
      <c r="M32" s="6">
        <v>27.3</v>
      </c>
      <c r="N32" s="6" t="s">
        <v>84</v>
      </c>
      <c r="O32" s="6">
        <v>0</v>
      </c>
    </row>
    <row r="33" spans="1:15" x14ac:dyDescent="0.2">
      <c r="A33" s="6" t="s">
        <v>85</v>
      </c>
      <c r="B33" s="6" t="s">
        <v>12</v>
      </c>
      <c r="C33" s="6" t="s">
        <v>13</v>
      </c>
      <c r="D33" s="6" t="s">
        <v>14</v>
      </c>
      <c r="E33" s="6" t="s">
        <v>86</v>
      </c>
      <c r="F33" s="4">
        <v>-76.150000000000006</v>
      </c>
      <c r="G33" s="4">
        <v>-77.77</v>
      </c>
      <c r="H33" s="3">
        <f t="shared" si="2"/>
        <v>-76.960000000000008</v>
      </c>
      <c r="I33" s="4">
        <v>-40.93</v>
      </c>
      <c r="J33" s="4">
        <v>-39.619999999999997</v>
      </c>
      <c r="K33" s="3">
        <f t="shared" si="3"/>
        <v>-40.274999999999999</v>
      </c>
      <c r="L33" s="6">
        <v>-9.4703998489999996</v>
      </c>
      <c r="M33" s="6">
        <v>0.107</v>
      </c>
      <c r="N33" s="6" t="s">
        <v>87</v>
      </c>
      <c r="O33" s="6">
        <v>4</v>
      </c>
    </row>
    <row r="34" spans="1:15" x14ac:dyDescent="0.2">
      <c r="A34" s="6" t="s">
        <v>88</v>
      </c>
      <c r="B34" s="6" t="s">
        <v>12</v>
      </c>
      <c r="C34" s="6" t="s">
        <v>13</v>
      </c>
      <c r="D34" s="6" t="s">
        <v>14</v>
      </c>
      <c r="E34" s="6" t="s">
        <v>89</v>
      </c>
      <c r="F34" s="4">
        <v>-74.12</v>
      </c>
      <c r="G34" s="4">
        <v>-79.48</v>
      </c>
      <c r="H34" s="3">
        <f t="shared" si="2"/>
        <v>-76.800000000000011</v>
      </c>
      <c r="I34" s="4">
        <v>-40.020000000000003</v>
      </c>
      <c r="J34" s="4">
        <v>-39.79</v>
      </c>
      <c r="K34" s="3">
        <f t="shared" si="3"/>
        <v>-39.905000000000001</v>
      </c>
      <c r="L34" s="6">
        <v>-10.008297260000001</v>
      </c>
      <c r="M34" s="6">
        <v>4.2999999999999997E-2</v>
      </c>
      <c r="N34" s="6" t="s">
        <v>90</v>
      </c>
      <c r="O34" s="6">
        <v>5</v>
      </c>
    </row>
    <row r="35" spans="1:15" x14ac:dyDescent="0.2">
      <c r="A35" s="6" t="s">
        <v>88</v>
      </c>
      <c r="B35" s="6" t="s">
        <v>19</v>
      </c>
      <c r="C35" s="6" t="s">
        <v>13</v>
      </c>
      <c r="D35" s="6" t="s">
        <v>20</v>
      </c>
      <c r="E35" s="6" t="s">
        <v>91</v>
      </c>
      <c r="F35" s="4">
        <v>-50.48</v>
      </c>
      <c r="G35" s="4">
        <v>-49.88</v>
      </c>
      <c r="H35" s="3">
        <f t="shared" si="2"/>
        <v>-50.18</v>
      </c>
      <c r="I35" s="4">
        <v>-42.22</v>
      </c>
      <c r="J35" s="4">
        <v>-40.67</v>
      </c>
      <c r="K35" s="3">
        <f t="shared" si="3"/>
        <v>-41.445</v>
      </c>
      <c r="L35" s="6">
        <v>-6.5856035180000001</v>
      </c>
      <c r="M35" s="6">
        <v>14.214</v>
      </c>
      <c r="N35" s="6" t="s">
        <v>90</v>
      </c>
      <c r="O35" s="6">
        <v>6</v>
      </c>
    </row>
    <row r="36" spans="1:15" x14ac:dyDescent="0.2">
      <c r="A36" s="6" t="s">
        <v>92</v>
      </c>
      <c r="B36" s="6" t="s">
        <v>12</v>
      </c>
      <c r="C36" s="6" t="s">
        <v>13</v>
      </c>
      <c r="D36" s="6" t="s">
        <v>14</v>
      </c>
      <c r="E36" s="6" t="s">
        <v>93</v>
      </c>
      <c r="F36" s="4">
        <v>-83.87</v>
      </c>
      <c r="G36" s="4">
        <v>-99.91</v>
      </c>
      <c r="H36" s="5">
        <f t="shared" si="2"/>
        <v>-91.89</v>
      </c>
      <c r="I36" s="4">
        <v>-36.61</v>
      </c>
      <c r="J36" s="4">
        <v>-40.200000000000003</v>
      </c>
      <c r="K36" s="5">
        <f t="shared" si="3"/>
        <v>-38.405000000000001</v>
      </c>
      <c r="L36" s="6">
        <v>-10.328290279999999</v>
      </c>
      <c r="M36" s="6">
        <v>2.5000000000000001E-2</v>
      </c>
      <c r="N36" s="6" t="s">
        <v>94</v>
      </c>
      <c r="O36" s="6">
        <v>5</v>
      </c>
    </row>
    <row r="37" spans="1:15" x14ac:dyDescent="0.2">
      <c r="A37" s="6" t="s">
        <v>92</v>
      </c>
      <c r="B37" s="6" t="s">
        <v>19</v>
      </c>
      <c r="C37" s="6" t="s">
        <v>13</v>
      </c>
      <c r="D37" s="6" t="s">
        <v>20</v>
      </c>
      <c r="E37" s="6" t="s">
        <v>95</v>
      </c>
      <c r="F37" s="4">
        <v>-42.52</v>
      </c>
      <c r="G37" s="4">
        <v>-45.56</v>
      </c>
      <c r="H37" s="5">
        <f t="shared" si="2"/>
        <v>-44.040000000000006</v>
      </c>
      <c r="I37" s="4">
        <v>-41.91</v>
      </c>
      <c r="J37" s="4">
        <v>-42.2</v>
      </c>
      <c r="K37" s="5">
        <f t="shared" si="3"/>
        <v>-42.055</v>
      </c>
      <c r="L37" s="6">
        <v>-6.4927301970000002</v>
      </c>
      <c r="M37" s="6">
        <v>16.637</v>
      </c>
      <c r="N37" s="6" t="s">
        <v>94</v>
      </c>
      <c r="O37" s="6">
        <v>5</v>
      </c>
    </row>
    <row r="38" spans="1:15" x14ac:dyDescent="0.2">
      <c r="A38" s="6" t="s">
        <v>96</v>
      </c>
      <c r="B38" s="6" t="s">
        <v>12</v>
      </c>
      <c r="C38" s="6" t="s">
        <v>13</v>
      </c>
      <c r="D38" s="6" t="s">
        <v>14</v>
      </c>
      <c r="E38" s="6" t="s">
        <v>97</v>
      </c>
      <c r="F38" s="4">
        <v>-82.26</v>
      </c>
      <c r="G38" s="4">
        <v>-88.67</v>
      </c>
      <c r="H38" s="5">
        <f t="shared" si="2"/>
        <v>-85.465000000000003</v>
      </c>
      <c r="I38" s="4">
        <v>-38.57</v>
      </c>
      <c r="J38" s="4">
        <v>-38.74</v>
      </c>
      <c r="K38" s="5">
        <f t="shared" si="3"/>
        <v>-38.655000000000001</v>
      </c>
      <c r="L38" s="6">
        <v>-10.59161752</v>
      </c>
      <c r="M38" s="6">
        <v>1.6E-2</v>
      </c>
      <c r="N38" s="6" t="s">
        <v>98</v>
      </c>
      <c r="O38" s="6">
        <v>5</v>
      </c>
    </row>
    <row r="39" spans="1:15" x14ac:dyDescent="0.2">
      <c r="A39" s="6" t="s">
        <v>99</v>
      </c>
      <c r="B39" s="6" t="s">
        <v>12</v>
      </c>
      <c r="C39" s="6" t="s">
        <v>13</v>
      </c>
      <c r="D39" s="6" t="s">
        <v>14</v>
      </c>
      <c r="E39" s="6" t="s">
        <v>100</v>
      </c>
      <c r="F39" s="4">
        <v>-82.68</v>
      </c>
      <c r="G39" s="4">
        <v>-89.36</v>
      </c>
      <c r="H39" s="5">
        <f t="shared" si="2"/>
        <v>-86.02000000000001</v>
      </c>
      <c r="I39" s="4">
        <v>-34.5</v>
      </c>
      <c r="J39" s="4">
        <v>-37.770000000000003</v>
      </c>
      <c r="K39" s="5">
        <f t="shared" si="3"/>
        <v>-36.135000000000005</v>
      </c>
      <c r="L39" s="6">
        <v>-9.5162512580000005</v>
      </c>
      <c r="M39" s="6">
        <v>9.9000000000000005E-2</v>
      </c>
      <c r="N39" s="6" t="s">
        <v>101</v>
      </c>
      <c r="O39" s="6">
        <v>1</v>
      </c>
    </row>
    <row r="40" spans="1:15" x14ac:dyDescent="0.2">
      <c r="A40" s="6" t="s">
        <v>102</v>
      </c>
      <c r="B40" s="6" t="s">
        <v>19</v>
      </c>
      <c r="C40" s="6" t="s">
        <v>13</v>
      </c>
      <c r="D40" s="6" t="s">
        <v>20</v>
      </c>
      <c r="E40" s="6" t="s">
        <v>103</v>
      </c>
      <c r="F40" s="2">
        <v>-72.06</v>
      </c>
      <c r="G40" s="2">
        <v>-71.78</v>
      </c>
      <c r="H40" s="3">
        <v>-71.92</v>
      </c>
      <c r="I40" s="2">
        <v>-50.82</v>
      </c>
      <c r="J40" s="2">
        <v>-49.27</v>
      </c>
      <c r="K40" s="3">
        <v>-50.045000000000002</v>
      </c>
      <c r="L40" s="6">
        <v>-7.5700325079999997</v>
      </c>
      <c r="M40" s="6">
        <v>2.68</v>
      </c>
      <c r="N40" s="6" t="s">
        <v>104</v>
      </c>
      <c r="O40" s="6">
        <v>1</v>
      </c>
    </row>
    <row r="41" spans="1:15" x14ac:dyDescent="0.2">
      <c r="A41" s="6" t="s">
        <v>105</v>
      </c>
      <c r="B41" s="6" t="s">
        <v>12</v>
      </c>
      <c r="C41" s="6" t="s">
        <v>13</v>
      </c>
      <c r="D41" s="6" t="s">
        <v>14</v>
      </c>
      <c r="E41" s="6" t="s">
        <v>106</v>
      </c>
      <c r="F41" s="4">
        <v>-76.38</v>
      </c>
      <c r="G41" s="4">
        <v>-73.84</v>
      </c>
      <c r="H41" s="5">
        <f t="shared" ref="H41:H54" si="4">((0.5*(F41+G41)))</f>
        <v>-75.11</v>
      </c>
      <c r="I41" s="4">
        <v>-45.066000000000003</v>
      </c>
      <c r="J41" s="4">
        <v>-40.78</v>
      </c>
      <c r="K41" s="5">
        <f t="shared" ref="K41:K54" si="5">((0.5*(I41+J41)))</f>
        <v>-42.923000000000002</v>
      </c>
      <c r="L41" s="6">
        <v>-10.129758199999999</v>
      </c>
      <c r="M41" s="6">
        <v>3.5000000000000003E-2</v>
      </c>
      <c r="N41" s="6" t="s">
        <v>107</v>
      </c>
      <c r="O41" s="6">
        <v>7</v>
      </c>
    </row>
    <row r="42" spans="1:15" x14ac:dyDescent="0.2">
      <c r="A42" s="6" t="s">
        <v>105</v>
      </c>
      <c r="B42" s="6" t="s">
        <v>19</v>
      </c>
      <c r="C42" s="6" t="s">
        <v>13</v>
      </c>
      <c r="D42" s="6" t="s">
        <v>59</v>
      </c>
      <c r="E42" s="6" t="s">
        <v>108</v>
      </c>
      <c r="F42" s="4">
        <v>-38.78</v>
      </c>
      <c r="G42" s="4">
        <v>-44.85</v>
      </c>
      <c r="H42" s="5">
        <f t="shared" si="4"/>
        <v>-41.814999999999998</v>
      </c>
      <c r="I42" s="4">
        <v>-42.07</v>
      </c>
      <c r="J42" s="4">
        <v>-43.68</v>
      </c>
      <c r="K42" s="5">
        <f t="shared" si="5"/>
        <v>-42.875</v>
      </c>
      <c r="L42" s="6">
        <v>-6.6709399009999997</v>
      </c>
      <c r="M42" s="6">
        <v>12.3</v>
      </c>
      <c r="N42" s="6" t="s">
        <v>107</v>
      </c>
      <c r="O42" s="6">
        <v>7</v>
      </c>
    </row>
    <row r="43" spans="1:15" x14ac:dyDescent="0.2">
      <c r="A43" s="6" t="s">
        <v>109</v>
      </c>
      <c r="B43" s="6" t="s">
        <v>12</v>
      </c>
      <c r="C43" s="6" t="s">
        <v>13</v>
      </c>
      <c r="D43" s="6" t="s">
        <v>14</v>
      </c>
      <c r="E43" s="6" t="s">
        <v>110</v>
      </c>
      <c r="F43" s="4">
        <v>-75.849999999999994</v>
      </c>
      <c r="G43" s="4">
        <v>-71.81</v>
      </c>
      <c r="H43" s="5">
        <f t="shared" si="4"/>
        <v>-73.83</v>
      </c>
      <c r="I43" s="4">
        <v>-40.72</v>
      </c>
      <c r="J43" s="4">
        <v>-41.17</v>
      </c>
      <c r="K43" s="5">
        <f t="shared" si="5"/>
        <v>-40.945</v>
      </c>
      <c r="L43" s="6">
        <v>-9.8738956279999996</v>
      </c>
      <c r="M43" s="6">
        <v>5.3999999999999999E-2</v>
      </c>
      <c r="N43" s="6" t="s">
        <v>111</v>
      </c>
      <c r="O43" s="6">
        <v>7</v>
      </c>
    </row>
    <row r="44" spans="1:15" x14ac:dyDescent="0.2">
      <c r="A44" s="6" t="s">
        <v>109</v>
      </c>
      <c r="B44" s="6" t="s">
        <v>19</v>
      </c>
      <c r="C44" s="6" t="s">
        <v>13</v>
      </c>
      <c r="D44" s="6" t="s">
        <v>59</v>
      </c>
      <c r="E44" s="6" t="s">
        <v>112</v>
      </c>
      <c r="F44" s="4">
        <v>-39.479999999999997</v>
      </c>
      <c r="G44" s="4">
        <v>-44.87</v>
      </c>
      <c r="H44" s="5">
        <f t="shared" si="4"/>
        <v>-42.174999999999997</v>
      </c>
      <c r="I44" s="4">
        <v>-41.45</v>
      </c>
      <c r="J44" s="4">
        <v>-42.51</v>
      </c>
      <c r="K44" s="5">
        <f t="shared" si="5"/>
        <v>-41.980000000000004</v>
      </c>
      <c r="L44" s="6">
        <v>-5.9324453330000004</v>
      </c>
      <c r="M44" s="6">
        <v>43</v>
      </c>
      <c r="N44" s="6" t="s">
        <v>111</v>
      </c>
      <c r="O44" s="6">
        <v>7</v>
      </c>
    </row>
    <row r="45" spans="1:15" x14ac:dyDescent="0.2">
      <c r="A45" s="6" t="s">
        <v>113</v>
      </c>
      <c r="B45" s="6" t="s">
        <v>12</v>
      </c>
      <c r="C45" s="6" t="s">
        <v>13</v>
      </c>
      <c r="D45" s="6" t="s">
        <v>59</v>
      </c>
      <c r="E45" s="6" t="s">
        <v>114</v>
      </c>
      <c r="F45" s="4">
        <v>-68.78</v>
      </c>
      <c r="G45" s="4">
        <v>-76.239999999999995</v>
      </c>
      <c r="H45" s="5">
        <f t="shared" si="4"/>
        <v>-72.509999999999991</v>
      </c>
      <c r="I45" s="4">
        <v>-50.07</v>
      </c>
      <c r="J45" s="4">
        <v>-50.18</v>
      </c>
      <c r="K45" s="5">
        <f t="shared" si="5"/>
        <v>-50.125</v>
      </c>
      <c r="L45" s="6">
        <v>-9.9685042050000003</v>
      </c>
      <c r="M45" s="6">
        <v>4.5999999999999999E-2</v>
      </c>
      <c r="N45" s="6" t="s">
        <v>115</v>
      </c>
      <c r="O45" s="6">
        <v>7</v>
      </c>
    </row>
    <row r="46" spans="1:15" x14ac:dyDescent="0.2">
      <c r="A46" s="6" t="s">
        <v>116</v>
      </c>
      <c r="B46" s="6" t="s">
        <v>12</v>
      </c>
      <c r="C46" s="6" t="s">
        <v>13</v>
      </c>
      <c r="D46" s="6" t="s">
        <v>14</v>
      </c>
      <c r="E46" s="6" t="s">
        <v>117</v>
      </c>
      <c r="F46" s="4">
        <v>-66.52</v>
      </c>
      <c r="G46" s="4">
        <v>-61.26</v>
      </c>
      <c r="H46" s="5">
        <f t="shared" si="4"/>
        <v>-63.89</v>
      </c>
      <c r="I46" s="4">
        <v>-41.62</v>
      </c>
      <c r="J46" s="4">
        <v>-40.950000000000003</v>
      </c>
      <c r="K46" s="5">
        <f t="shared" si="5"/>
        <v>-41.284999999999997</v>
      </c>
      <c r="L46" s="6">
        <v>-8.8203393800000001</v>
      </c>
      <c r="M46" s="6">
        <v>0.32200000000000001</v>
      </c>
      <c r="N46" s="6" t="s">
        <v>118</v>
      </c>
      <c r="O46" s="6">
        <v>8</v>
      </c>
    </row>
    <row r="47" spans="1:15" x14ac:dyDescent="0.2">
      <c r="A47" s="6" t="s">
        <v>116</v>
      </c>
      <c r="B47" s="6" t="s">
        <v>19</v>
      </c>
      <c r="C47" s="6" t="s">
        <v>13</v>
      </c>
      <c r="D47" s="6" t="s">
        <v>20</v>
      </c>
      <c r="E47" s="6" t="s">
        <v>119</v>
      </c>
      <c r="F47" s="4">
        <v>-45.52</v>
      </c>
      <c r="G47" s="4">
        <v>-50.58</v>
      </c>
      <c r="H47" s="5">
        <f t="shared" si="4"/>
        <v>-48.05</v>
      </c>
      <c r="I47" s="4">
        <v>-39.32</v>
      </c>
      <c r="J47" s="4">
        <v>-37.72</v>
      </c>
      <c r="K47" s="5">
        <f t="shared" si="5"/>
        <v>-38.519999999999996</v>
      </c>
      <c r="L47" s="6">
        <v>-6.5460306949999998</v>
      </c>
      <c r="M47" s="6">
        <v>15.2</v>
      </c>
      <c r="N47" s="6" t="s">
        <v>118</v>
      </c>
      <c r="O47" s="6">
        <v>8</v>
      </c>
    </row>
    <row r="48" spans="1:15" x14ac:dyDescent="0.2">
      <c r="A48" s="6" t="s">
        <v>120</v>
      </c>
      <c r="B48" s="6" t="s">
        <v>12</v>
      </c>
      <c r="C48" s="6" t="s">
        <v>13</v>
      </c>
      <c r="D48" s="6" t="s">
        <v>14</v>
      </c>
      <c r="E48" s="6" t="s">
        <v>121</v>
      </c>
      <c r="F48" s="4">
        <v>-62.25</v>
      </c>
      <c r="G48" s="4">
        <v>-61.04</v>
      </c>
      <c r="H48" s="5">
        <f t="shared" si="4"/>
        <v>-61.644999999999996</v>
      </c>
      <c r="I48" s="4">
        <v>-44.24</v>
      </c>
      <c r="J48" s="4">
        <v>-43.44</v>
      </c>
      <c r="K48" s="5">
        <f t="shared" si="5"/>
        <v>-43.84</v>
      </c>
      <c r="L48" s="6">
        <v>-9.1667906539999997</v>
      </c>
      <c r="M48" s="6">
        <v>0.17899999999999999</v>
      </c>
      <c r="N48" s="6" t="s">
        <v>122</v>
      </c>
      <c r="O48" s="6">
        <v>8</v>
      </c>
    </row>
    <row r="49" spans="1:15" x14ac:dyDescent="0.2">
      <c r="A49" s="6" t="s">
        <v>120</v>
      </c>
      <c r="B49" s="6" t="s">
        <v>19</v>
      </c>
      <c r="C49" s="6" t="s">
        <v>13</v>
      </c>
      <c r="D49" s="6" t="s">
        <v>20</v>
      </c>
      <c r="E49" s="6" t="s">
        <v>123</v>
      </c>
      <c r="F49" s="4">
        <v>-41.56</v>
      </c>
      <c r="G49" s="4">
        <v>-40.08</v>
      </c>
      <c r="H49" s="5">
        <f t="shared" si="4"/>
        <v>-40.82</v>
      </c>
      <c r="I49" s="4">
        <v>-39.159999999999997</v>
      </c>
      <c r="J49" s="4">
        <v>-42.23</v>
      </c>
      <c r="K49" s="5">
        <f t="shared" si="5"/>
        <v>-40.694999999999993</v>
      </c>
      <c r="L49" s="6">
        <v>-6.4462688979999996</v>
      </c>
      <c r="M49" s="6">
        <v>18</v>
      </c>
      <c r="N49" s="6" t="s">
        <v>122</v>
      </c>
      <c r="O49" s="6">
        <v>8</v>
      </c>
    </row>
    <row r="50" spans="1:15" x14ac:dyDescent="0.2">
      <c r="A50" s="6" t="s">
        <v>124</v>
      </c>
      <c r="B50" s="6" t="s">
        <v>12</v>
      </c>
      <c r="C50" s="6" t="s">
        <v>13</v>
      </c>
      <c r="D50" s="6" t="s">
        <v>14</v>
      </c>
      <c r="E50" s="6" t="s">
        <v>125</v>
      </c>
      <c r="F50" s="4">
        <v>-70.31</v>
      </c>
      <c r="G50" s="4">
        <v>-70.31</v>
      </c>
      <c r="H50" s="5">
        <f t="shared" si="4"/>
        <v>-70.31</v>
      </c>
      <c r="I50" s="4">
        <v>-41.33</v>
      </c>
      <c r="J50" s="4">
        <v>-39.9</v>
      </c>
      <c r="K50" s="5">
        <f t="shared" si="5"/>
        <v>-40.614999999999995</v>
      </c>
      <c r="L50" s="6">
        <v>-9.8317319800000007</v>
      </c>
      <c r="M50" s="6">
        <v>5.8000000000000003E-2</v>
      </c>
      <c r="N50" s="6" t="s">
        <v>126</v>
      </c>
      <c r="O50" s="6">
        <v>8</v>
      </c>
    </row>
    <row r="51" spans="1:15" x14ac:dyDescent="0.2">
      <c r="A51" s="6" t="s">
        <v>124</v>
      </c>
      <c r="B51" s="6" t="s">
        <v>19</v>
      </c>
      <c r="C51" s="6" t="s">
        <v>13</v>
      </c>
      <c r="D51" s="6" t="s">
        <v>20</v>
      </c>
      <c r="E51" s="6" t="s">
        <v>127</v>
      </c>
      <c r="F51" s="4">
        <v>-49.96</v>
      </c>
      <c r="G51" s="4">
        <v>-48.71</v>
      </c>
      <c r="H51" s="5">
        <f t="shared" si="4"/>
        <v>-49.335000000000001</v>
      </c>
      <c r="I51" s="4">
        <v>-41.6</v>
      </c>
      <c r="J51" s="4">
        <v>-40.51</v>
      </c>
      <c r="K51" s="5">
        <f t="shared" si="5"/>
        <v>-41.055</v>
      </c>
      <c r="L51" s="6">
        <v>-6.6428374469999998</v>
      </c>
      <c r="M51" s="6">
        <v>12.9</v>
      </c>
      <c r="N51" s="6" t="s">
        <v>126</v>
      </c>
      <c r="O51" s="6">
        <v>8</v>
      </c>
    </row>
    <row r="52" spans="1:15" x14ac:dyDescent="0.2">
      <c r="A52" s="6" t="s">
        <v>128</v>
      </c>
      <c r="B52" s="6" t="s">
        <v>12</v>
      </c>
      <c r="C52" s="6" t="s">
        <v>13</v>
      </c>
      <c r="D52" s="6" t="s">
        <v>14</v>
      </c>
      <c r="E52" s="6" t="s">
        <v>129</v>
      </c>
      <c r="F52" s="4">
        <v>-63.67</v>
      </c>
      <c r="G52" s="4">
        <v>-61.32</v>
      </c>
      <c r="H52" s="5">
        <f t="shared" si="4"/>
        <v>-62.495000000000005</v>
      </c>
      <c r="I52" s="4">
        <v>-39.520000000000003</v>
      </c>
      <c r="J52" s="4">
        <v>-41.51</v>
      </c>
      <c r="K52" s="5">
        <f t="shared" si="5"/>
        <v>-40.515000000000001</v>
      </c>
      <c r="L52" s="6">
        <v>-8.7304323420000003</v>
      </c>
      <c r="M52" s="6">
        <v>0.375</v>
      </c>
      <c r="N52" s="6" t="s">
        <v>130</v>
      </c>
      <c r="O52" s="6">
        <v>8</v>
      </c>
    </row>
    <row r="53" spans="1:15" x14ac:dyDescent="0.2">
      <c r="A53" s="6" t="s">
        <v>128</v>
      </c>
      <c r="B53" s="6" t="s">
        <v>19</v>
      </c>
      <c r="C53" s="6" t="s">
        <v>13</v>
      </c>
      <c r="D53" s="6" t="s">
        <v>20</v>
      </c>
      <c r="E53" s="6" t="s">
        <v>131</v>
      </c>
      <c r="F53" s="4">
        <v>-45.18</v>
      </c>
      <c r="G53" s="4">
        <v>-44.15</v>
      </c>
      <c r="H53" s="5">
        <f t="shared" si="4"/>
        <v>-44.664999999999999</v>
      </c>
      <c r="I53" s="4">
        <v>-39.78</v>
      </c>
      <c r="J53" s="4">
        <v>-39.51</v>
      </c>
      <c r="K53" s="5">
        <f t="shared" si="5"/>
        <v>-39.644999999999996</v>
      </c>
      <c r="L53" s="6">
        <v>-6.7106214050000004</v>
      </c>
      <c r="M53" s="6">
        <v>11.5</v>
      </c>
      <c r="N53" s="6" t="s">
        <v>130</v>
      </c>
      <c r="O53" s="6">
        <v>8</v>
      </c>
    </row>
    <row r="54" spans="1:15" x14ac:dyDescent="0.2">
      <c r="A54" s="6" t="s">
        <v>132</v>
      </c>
      <c r="B54" s="6" t="s">
        <v>12</v>
      </c>
      <c r="C54" s="6" t="s">
        <v>13</v>
      </c>
      <c r="D54" s="6" t="s">
        <v>14</v>
      </c>
      <c r="E54" s="6" t="s">
        <v>133</v>
      </c>
      <c r="F54" s="4">
        <v>-72.430000000000007</v>
      </c>
      <c r="G54" s="4">
        <v>-67.959999999999994</v>
      </c>
      <c r="H54" s="5">
        <f t="shared" si="4"/>
        <v>-70.194999999999993</v>
      </c>
      <c r="I54" s="4">
        <v>-38.770000000000003</v>
      </c>
      <c r="J54" s="4">
        <v>-41.06</v>
      </c>
      <c r="K54" s="5">
        <f t="shared" si="5"/>
        <v>-39.915000000000006</v>
      </c>
      <c r="L54" s="6">
        <v>-9.2184305870000003</v>
      </c>
      <c r="M54" s="6">
        <v>0.16400000000000001</v>
      </c>
      <c r="N54" s="6" t="s">
        <v>134</v>
      </c>
      <c r="O54" s="6">
        <v>9</v>
      </c>
    </row>
    <row r="55" spans="1:15" x14ac:dyDescent="0.2">
      <c r="A55" s="6" t="s">
        <v>135</v>
      </c>
      <c r="B55" s="6" t="s">
        <v>12</v>
      </c>
      <c r="C55" s="6" t="s">
        <v>13</v>
      </c>
      <c r="D55" s="6" t="s">
        <v>14</v>
      </c>
      <c r="E55" s="6" t="s">
        <v>136</v>
      </c>
      <c r="F55" s="4">
        <v>-68.64</v>
      </c>
      <c r="G55" s="4">
        <v>-66.180000000000007</v>
      </c>
      <c r="H55" s="5">
        <f>((0.5*(F55+G55)))</f>
        <v>-67.41</v>
      </c>
      <c r="I55" s="4">
        <v>-39.380000000000003</v>
      </c>
      <c r="J55" s="4">
        <v>-37.979999999999997</v>
      </c>
      <c r="K55" s="5">
        <f>((0.5*(I55+J55)))</f>
        <v>-38.68</v>
      </c>
      <c r="L55" s="6">
        <v>-9.9312261260000003</v>
      </c>
      <c r="M55" s="6">
        <v>4.9000000000000002E-2</v>
      </c>
      <c r="N55" s="6" t="s">
        <v>137</v>
      </c>
      <c r="O55" s="6">
        <v>9</v>
      </c>
    </row>
    <row r="56" spans="1:15" x14ac:dyDescent="0.2">
      <c r="A56" s="6" t="s">
        <v>135</v>
      </c>
      <c r="B56" s="6" t="s">
        <v>19</v>
      </c>
      <c r="C56" s="6" t="s">
        <v>13</v>
      </c>
      <c r="D56" s="6" t="s">
        <v>20</v>
      </c>
      <c r="E56" s="6" t="s">
        <v>138</v>
      </c>
      <c r="F56" s="4">
        <v>-53.72</v>
      </c>
      <c r="G56" s="4">
        <v>-52.02</v>
      </c>
      <c r="H56" s="5">
        <f t="shared" ref="H56:H68" si="6">((0.5*(F56+G56)))</f>
        <v>-52.870000000000005</v>
      </c>
      <c r="I56" s="4">
        <v>-34.590000000000003</v>
      </c>
      <c r="J56" s="4">
        <v>-36.58</v>
      </c>
      <c r="K56" s="5">
        <f t="shared" ref="K56:K68" si="7">((0.5*(I56+J56)))</f>
        <v>-35.585000000000001</v>
      </c>
      <c r="L56" s="6">
        <v>-6.7283291419999998</v>
      </c>
      <c r="M56" s="6">
        <v>11.16</v>
      </c>
      <c r="N56" s="6" t="s">
        <v>137</v>
      </c>
      <c r="O56" s="6">
        <v>9</v>
      </c>
    </row>
    <row r="57" spans="1:15" x14ac:dyDescent="0.2">
      <c r="A57" s="6" t="s">
        <v>139</v>
      </c>
      <c r="B57" s="6" t="s">
        <v>12</v>
      </c>
      <c r="C57" s="6" t="s">
        <v>13</v>
      </c>
      <c r="D57" s="6" t="s">
        <v>14</v>
      </c>
      <c r="E57" s="6" t="s">
        <v>140</v>
      </c>
      <c r="F57" s="4">
        <v>-77.42</v>
      </c>
      <c r="G57" s="4">
        <v>-80.62</v>
      </c>
      <c r="H57" s="5">
        <f t="shared" si="6"/>
        <v>-79.02000000000001</v>
      </c>
      <c r="I57" s="4">
        <v>-32.32</v>
      </c>
      <c r="J57" s="4">
        <v>-32.299999999999997</v>
      </c>
      <c r="K57" s="5">
        <f t="shared" si="7"/>
        <v>-32.31</v>
      </c>
      <c r="L57" s="6">
        <v>-9.6800650879999992</v>
      </c>
      <c r="M57" s="6">
        <v>7.4999999999999997E-2</v>
      </c>
      <c r="N57" s="6" t="s">
        <v>141</v>
      </c>
      <c r="O57" s="6">
        <v>9</v>
      </c>
    </row>
    <row r="58" spans="1:15" x14ac:dyDescent="0.2">
      <c r="A58" s="6" t="s">
        <v>142</v>
      </c>
      <c r="B58" s="6" t="s">
        <v>12</v>
      </c>
      <c r="C58" s="6" t="s">
        <v>13</v>
      </c>
      <c r="D58" s="6" t="s">
        <v>14</v>
      </c>
      <c r="E58" s="6" t="s">
        <v>143</v>
      </c>
      <c r="F58" s="4">
        <v>-77.95</v>
      </c>
      <c r="G58" s="4">
        <v>-72.16</v>
      </c>
      <c r="H58" s="5">
        <f t="shared" si="6"/>
        <v>-75.055000000000007</v>
      </c>
      <c r="I58" s="4">
        <v>-38.090000000000003</v>
      </c>
      <c r="J58" s="4">
        <v>-37.200000000000003</v>
      </c>
      <c r="K58" s="5">
        <f t="shared" si="7"/>
        <v>-37.645000000000003</v>
      </c>
      <c r="L58" s="6">
        <v>-8.9603070640000002</v>
      </c>
      <c r="M58" s="6">
        <v>0.254</v>
      </c>
      <c r="N58" s="6" t="s">
        <v>144</v>
      </c>
      <c r="O58" s="6">
        <v>9</v>
      </c>
    </row>
    <row r="59" spans="1:15" x14ac:dyDescent="0.2">
      <c r="A59" s="6" t="s">
        <v>145</v>
      </c>
      <c r="B59" s="6" t="s">
        <v>12</v>
      </c>
      <c r="C59" s="6" t="s">
        <v>13</v>
      </c>
      <c r="D59" s="6" t="s">
        <v>59</v>
      </c>
      <c r="E59" s="6" t="s">
        <v>146</v>
      </c>
      <c r="F59" s="4">
        <v>-72.34</v>
      </c>
      <c r="G59" s="4">
        <v>-74.150000000000006</v>
      </c>
      <c r="H59" s="5">
        <f t="shared" si="6"/>
        <v>-73.245000000000005</v>
      </c>
      <c r="I59" s="4">
        <v>-37.49</v>
      </c>
      <c r="J59" s="4">
        <v>-40.619999999999997</v>
      </c>
      <c r="K59" s="5">
        <f t="shared" si="7"/>
        <v>-39.055</v>
      </c>
      <c r="L59" s="6">
        <v>-9.8317319800000007</v>
      </c>
      <c r="M59" s="6">
        <v>5.8000000000000003E-2</v>
      </c>
      <c r="N59" s="6" t="s">
        <v>147</v>
      </c>
      <c r="O59" s="6">
        <v>10</v>
      </c>
    </row>
    <row r="60" spans="1:15" x14ac:dyDescent="0.2">
      <c r="A60" s="6" t="s">
        <v>148</v>
      </c>
      <c r="B60" s="6" t="s">
        <v>12</v>
      </c>
      <c r="C60" s="6" t="s">
        <v>13</v>
      </c>
      <c r="D60" s="6" t="s">
        <v>59</v>
      </c>
      <c r="E60" s="6" t="s">
        <v>149</v>
      </c>
      <c r="F60" s="4">
        <v>-75.180000000000007</v>
      </c>
      <c r="G60" s="4">
        <v>-75.180000000000007</v>
      </c>
      <c r="H60" s="5">
        <f t="shared" si="6"/>
        <v>-75.180000000000007</v>
      </c>
      <c r="I60" s="4">
        <v>-42.2</v>
      </c>
      <c r="J60" s="4">
        <v>-42.2</v>
      </c>
      <c r="K60" s="5">
        <f t="shared" si="7"/>
        <v>-42.2</v>
      </c>
      <c r="L60" s="6">
        <v>-9.0896522530000006</v>
      </c>
      <c r="M60" s="6">
        <v>0.20399999999999999</v>
      </c>
      <c r="N60" s="6" t="s">
        <v>150</v>
      </c>
      <c r="O60" s="6">
        <v>10</v>
      </c>
    </row>
    <row r="61" spans="1:15" x14ac:dyDescent="0.2">
      <c r="A61" s="6" t="s">
        <v>151</v>
      </c>
      <c r="B61" s="6" t="s">
        <v>12</v>
      </c>
      <c r="C61" s="6" t="s">
        <v>13</v>
      </c>
      <c r="D61" s="6" t="s">
        <v>59</v>
      </c>
      <c r="E61" s="6" t="s">
        <v>152</v>
      </c>
      <c r="F61" s="4">
        <v>-78.42</v>
      </c>
      <c r="G61" s="4">
        <v>-79.17</v>
      </c>
      <c r="H61" s="5">
        <f t="shared" si="6"/>
        <v>-78.795000000000002</v>
      </c>
      <c r="I61" s="4">
        <v>-46.56</v>
      </c>
      <c r="J61" s="4">
        <v>-48.4</v>
      </c>
      <c r="K61" s="5">
        <f t="shared" si="7"/>
        <v>-47.480000000000004</v>
      </c>
      <c r="L61" s="6">
        <v>-9.8216455810000003</v>
      </c>
      <c r="M61" s="6">
        <v>5.8999999999999997E-2</v>
      </c>
      <c r="N61" s="6" t="s">
        <v>153</v>
      </c>
      <c r="O61" s="6">
        <v>10</v>
      </c>
    </row>
    <row r="62" spans="1:15" x14ac:dyDescent="0.2">
      <c r="A62" s="6" t="s">
        <v>154</v>
      </c>
      <c r="B62" s="6" t="s">
        <v>12</v>
      </c>
      <c r="C62" s="6" t="s">
        <v>13</v>
      </c>
      <c r="D62" s="6" t="s">
        <v>59</v>
      </c>
      <c r="E62" s="6" t="s">
        <v>155</v>
      </c>
      <c r="F62" s="4">
        <v>-69.03</v>
      </c>
      <c r="G62" s="4">
        <v>-74.819999999999993</v>
      </c>
      <c r="H62" s="5">
        <f t="shared" si="6"/>
        <v>-71.924999999999997</v>
      </c>
      <c r="I62" s="4">
        <v>-41.27</v>
      </c>
      <c r="J62" s="4">
        <v>-44.87</v>
      </c>
      <c r="K62" s="5">
        <f t="shared" si="7"/>
        <v>-43.07</v>
      </c>
      <c r="L62" s="6">
        <v>-10.113136259999999</v>
      </c>
      <c r="M62" s="6">
        <v>3.5999999999999997E-2</v>
      </c>
      <c r="N62" s="6" t="s">
        <v>156</v>
      </c>
      <c r="O62" s="6">
        <v>10</v>
      </c>
    </row>
    <row r="63" spans="1:15" x14ac:dyDescent="0.2">
      <c r="A63" s="6" t="s">
        <v>154</v>
      </c>
      <c r="B63" s="6" t="s">
        <v>19</v>
      </c>
      <c r="C63" s="6" t="s">
        <v>13</v>
      </c>
      <c r="D63" s="6" t="s">
        <v>59</v>
      </c>
      <c r="E63" s="6" t="s">
        <v>157</v>
      </c>
      <c r="F63" s="4">
        <v>-45.41</v>
      </c>
      <c r="G63" s="4">
        <v>-37.840000000000003</v>
      </c>
      <c r="H63" s="5">
        <f t="shared" si="6"/>
        <v>-41.625</v>
      </c>
      <c r="I63" s="4">
        <v>-43.32</v>
      </c>
      <c r="J63" s="4">
        <v>-43.4</v>
      </c>
      <c r="K63" s="5">
        <f t="shared" si="7"/>
        <v>-43.36</v>
      </c>
      <c r="L63" s="6">
        <v>-6.3346085480000003</v>
      </c>
      <c r="M63" s="6">
        <v>21.75</v>
      </c>
      <c r="N63" s="6" t="s">
        <v>156</v>
      </c>
      <c r="O63" s="6">
        <v>10</v>
      </c>
    </row>
    <row r="64" spans="1:15" x14ac:dyDescent="0.2">
      <c r="A64" s="6" t="s">
        <v>158</v>
      </c>
      <c r="B64" s="6" t="s">
        <v>12</v>
      </c>
      <c r="C64" s="6" t="s">
        <v>13</v>
      </c>
      <c r="D64" s="6" t="s">
        <v>59</v>
      </c>
      <c r="E64" s="6" t="s">
        <v>159</v>
      </c>
      <c r="F64" s="4">
        <v>-72.069999999999993</v>
      </c>
      <c r="G64" s="4">
        <v>-72.069999999999993</v>
      </c>
      <c r="H64" s="5">
        <f t="shared" si="6"/>
        <v>-72.069999999999993</v>
      </c>
      <c r="I64" s="4">
        <v>-45.52</v>
      </c>
      <c r="J64" s="4">
        <v>-45.52</v>
      </c>
      <c r="K64" s="5">
        <f t="shared" si="7"/>
        <v>-45.52</v>
      </c>
      <c r="L64" s="6">
        <v>-10.377488769999999</v>
      </c>
      <c r="M64" s="6">
        <v>2.3E-2</v>
      </c>
      <c r="N64" s="6" t="s">
        <v>160</v>
      </c>
      <c r="O64" s="6">
        <v>10</v>
      </c>
    </row>
    <row r="65" spans="1:15" x14ac:dyDescent="0.2">
      <c r="A65" s="6" t="s">
        <v>158</v>
      </c>
      <c r="B65" s="6" t="s">
        <v>19</v>
      </c>
      <c r="C65" s="6" t="s">
        <v>13</v>
      </c>
      <c r="D65" s="6" t="s">
        <v>59</v>
      </c>
      <c r="E65" s="6" t="s">
        <v>161</v>
      </c>
      <c r="F65" s="4">
        <v>-48.42</v>
      </c>
      <c r="G65" s="4">
        <v>-36.79</v>
      </c>
      <c r="H65" s="5">
        <f t="shared" si="6"/>
        <v>-42.605000000000004</v>
      </c>
      <c r="I65" s="4">
        <v>-44.18</v>
      </c>
      <c r="J65" s="4">
        <v>-44.79</v>
      </c>
      <c r="K65" s="5">
        <f t="shared" si="7"/>
        <v>-44.484999999999999</v>
      </c>
      <c r="L65" s="6">
        <v>-6.3284018040000003</v>
      </c>
      <c r="M65" s="6">
        <v>21.96</v>
      </c>
      <c r="N65" s="6" t="s">
        <v>160</v>
      </c>
      <c r="O65" s="6">
        <v>10</v>
      </c>
    </row>
    <row r="66" spans="1:15" x14ac:dyDescent="0.2">
      <c r="A66" s="6" t="s">
        <v>162</v>
      </c>
      <c r="B66" s="6" t="s">
        <v>12</v>
      </c>
      <c r="C66" s="6" t="s">
        <v>13</v>
      </c>
      <c r="D66" s="6" t="s">
        <v>14</v>
      </c>
      <c r="E66" s="6" t="s">
        <v>163</v>
      </c>
      <c r="F66" s="4">
        <v>-74.19</v>
      </c>
      <c r="G66" s="4">
        <v>-69.290000000000006</v>
      </c>
      <c r="H66" s="5">
        <f t="shared" si="6"/>
        <v>-71.740000000000009</v>
      </c>
      <c r="I66" s="4">
        <v>-38.99</v>
      </c>
      <c r="J66" s="4">
        <v>-41.063800000000001</v>
      </c>
      <c r="K66" s="5">
        <f t="shared" si="7"/>
        <v>-40.026899999999998</v>
      </c>
      <c r="L66" s="6">
        <v>-10.03639971</v>
      </c>
      <c r="M66" s="6">
        <v>4.1000000000000002E-2</v>
      </c>
      <c r="N66" s="6" t="s">
        <v>164</v>
      </c>
      <c r="O66" s="6">
        <v>11</v>
      </c>
    </row>
    <row r="67" spans="1:15" x14ac:dyDescent="0.2">
      <c r="A67" s="6" t="s">
        <v>162</v>
      </c>
      <c r="B67" s="6" t="s">
        <v>19</v>
      </c>
      <c r="C67" s="6" t="s">
        <v>13</v>
      </c>
      <c r="D67" s="6" t="s">
        <v>59</v>
      </c>
      <c r="E67" s="6" t="s">
        <v>165</v>
      </c>
      <c r="F67" s="4">
        <v>-46.65</v>
      </c>
      <c r="G67" s="4">
        <v>-42.75</v>
      </c>
      <c r="H67" s="5">
        <f t="shared" si="6"/>
        <v>-44.7</v>
      </c>
      <c r="I67" s="4">
        <v>-43.98</v>
      </c>
      <c r="J67" s="4">
        <v>-41.78</v>
      </c>
      <c r="K67" s="5">
        <f t="shared" si="7"/>
        <v>-42.879999999999995</v>
      </c>
      <c r="L67" s="6">
        <v>-5.982464717</v>
      </c>
      <c r="M67" s="6">
        <v>39.505000000000003</v>
      </c>
      <c r="N67" s="6" t="s">
        <v>164</v>
      </c>
      <c r="O67" s="6">
        <v>11</v>
      </c>
    </row>
    <row r="68" spans="1:15" x14ac:dyDescent="0.2">
      <c r="A68" s="6" t="s">
        <v>166</v>
      </c>
      <c r="B68" s="6" t="s">
        <v>12</v>
      </c>
      <c r="C68" s="6" t="s">
        <v>13</v>
      </c>
      <c r="D68" s="6" t="s">
        <v>14</v>
      </c>
      <c r="E68" s="6" t="s">
        <v>167</v>
      </c>
      <c r="F68" s="4">
        <v>-61.19</v>
      </c>
      <c r="G68" s="4">
        <v>-63.38</v>
      </c>
      <c r="H68" s="5">
        <f t="shared" si="6"/>
        <v>-62.284999999999997</v>
      </c>
      <c r="I68" s="4">
        <v>-46.73</v>
      </c>
      <c r="J68" s="4">
        <v>-44.19</v>
      </c>
      <c r="K68" s="5">
        <f t="shared" si="7"/>
        <v>-45.459999999999994</v>
      </c>
      <c r="L68" s="6">
        <v>-8.5141866630000003</v>
      </c>
      <c r="M68" s="6">
        <v>0.54100000000000004</v>
      </c>
      <c r="N68" s="6" t="s">
        <v>168</v>
      </c>
      <c r="O68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ForCalcPy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Follmer</dc:creator>
  <cp:lastModifiedBy>Alec Follmer</cp:lastModifiedBy>
  <dcterms:created xsi:type="dcterms:W3CDTF">2024-06-24T17:53:49Z</dcterms:created>
  <dcterms:modified xsi:type="dcterms:W3CDTF">2024-07-01T23:57:19Z</dcterms:modified>
</cp:coreProperties>
</file>