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ypothèses" sheetId="1" r:id="rId1"/>
    <sheet name="Chiffre d'affaires" sheetId="2" r:id="rId2"/>
  </sheets>
  <calcPr calcId="124519" fullCalcOnLoad="1"/>
</workbook>
</file>

<file path=xl/sharedStrings.xml><?xml version="1.0" encoding="utf-8"?>
<sst xmlns="http://schemas.openxmlformats.org/spreadsheetml/2006/main" count="68" uniqueCount="65">
  <si>
    <t>HYPOTHÈSES - Budget 2026</t>
  </si>
  <si>
    <t>Commercial 1 - Date entrée</t>
  </si>
  <si>
    <t>Commercial 2 - Date entrée</t>
  </si>
  <si>
    <t>Commercial 3 - Date entrée</t>
  </si>
  <si>
    <t>Ramp-up Mois 1</t>
  </si>
  <si>
    <t>Ramp-up Mois 2</t>
  </si>
  <si>
    <t>Ramp-up Mois 3</t>
  </si>
  <si>
    <t>Ramp-up Mois 4+</t>
  </si>
  <si>
    <t>Taux transformation</t>
  </si>
  <si>
    <t>Durée mission (jours)</t>
  </si>
  <si>
    <t>TJM (€)</t>
  </si>
  <si>
    <t>Nombre de consultants</t>
  </si>
  <si>
    <t>TACE</t>
  </si>
  <si>
    <t>JOURS OUVRÉS PAR MOIS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</si>
  <si>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</si>
  <si>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</si>
  <si>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</si>
  <si>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</si>
  <si>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</si>
  <si>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</si>
  <si>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</si>
  <si>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</si>
  <si>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</si>
  <si>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</si>
  <si>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</si>
  <si>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</si>
  <si>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CHIFFRE D'AFFAIRES 2026 - VERSION AMÉLIORÉE</t>
  </si>
  <si>
    <t>MOIS</t>
  </si>
  <si>
    <t>Jan</t>
  </si>
  <si>
    <t>Fév</t>
  </si>
  <si>
    <t>Mar</t>
  </si>
  <si>
    <t>Avr</t>
  </si>
  <si>
    <t>Jun</t>
  </si>
  <si>
    <t>Jul</t>
  </si>
  <si>
    <t>Aoû</t>
  </si>
  <si>
    <t>Sep</t>
  </si>
  <si>
    <t>Oct</t>
  </si>
  <si>
    <t>Nov</t>
  </si>
  <si>
    <t>Déc</t>
  </si>
  <si>
    <t>Date 1er mois</t>
  </si>
  <si>
    <t>TABLEAU 1: NOUVELLES MISSIONS</t>
  </si>
  <si>
    <t>Commercial 1 - Nouvelles missions</t>
  </si>
  <si>
    <t>Commercial 2 - Nouvelles missions</t>
  </si>
  <si>
    <t>Commercial 3 - Nouvelles missions</t>
  </si>
  <si>
    <t>TOTAL Nouvelles missions</t>
  </si>
  <si>
    <t>TABLEAU 2: TRANSFORMATION &amp; CA</t>
  </si>
  <si>
    <t>Missions signées (arrondi)</t>
  </si>
  <si>
    <t>--- Paramètres ---</t>
  </si>
  <si>
    <t>TJM - Hypothèses!B27</t>
  </si>
  <si>
    <t>Durée - Hypothèses!B26</t>
  </si>
  <si>
    <t>Montant mission (€)</t>
  </si>
  <si>
    <t>--- CA ---</t>
  </si>
  <si>
    <t>CA FACTURÉ (€)</t>
  </si>
  <si>
    <t>TABLEAU 3: CAPACITÉ</t>
  </si>
  <si>
    <t>Jours ouvrés</t>
  </si>
  <si>
    <t>Nb consultants</t>
  </si>
  <si>
    <t>Capacité théorique</t>
  </si>
  <si>
    <t>Capacité facturable</t>
  </si>
  <si>
    <t>CA PRODUCTION MAX (€)</t>
  </si>
  <si>
    <t>SYNTHÈSE</t>
  </si>
  <si>
    <t>CA RÉEL MENSUEL (€)</t>
  </si>
  <si>
    <t>💰 CA CUMULÉ YTD (€)</t>
  </si>
  <si>
    <t>🎯 CA TOTAL 2026</t>
  </si>
  <si>
    <t>📊 CA MENSUEL MOYEN</t>
  </si>
  <si>
    <t>📦 TOTAL MISSIONS SIGNÉES</t>
  </si>
</sst>
</file>

<file path=xl/styles.xml><?xml version="1.0" encoding="utf-8"?>
<styleSheet xmlns="http://schemas.openxmlformats.org/spreadsheetml/2006/main">
  <numFmts count="4">
    <numFmt numFmtId="164" formatCode="dd/mm/yyyy"/>
    <numFmt numFmtId="165" formatCode="0.0%"/>
    <numFmt numFmtId="166" formatCode="#,##0 €"/>
    <numFmt numFmtId="167" formatCode="#,##0"/>
  </numFmts>
  <fonts count="5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left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6" fontId="0" fillId="3" borderId="1" xfId="0" applyNumberFormat="1" applyFill="1" applyBorder="1"/>
    <xf numFmtId="0" fontId="3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7" fontId="2" fillId="5" borderId="2" xfId="0" applyNumberFormat="1" applyFont="1" applyFill="1" applyBorder="1"/>
    <xf numFmtId="165" fontId="0" fillId="5" borderId="1" xfId="0" applyNumberFormat="1" applyFill="1" applyBorder="1" applyAlignment="1">
      <alignment horizontal="center"/>
    </xf>
    <xf numFmtId="166" fontId="0" fillId="5" borderId="1" xfId="0" applyNumberFormat="1" applyFill="1" applyBorder="1"/>
    <xf numFmtId="166" fontId="2" fillId="5" borderId="2" xfId="0" applyNumberFormat="1" applyFont="1" applyFill="1" applyBorder="1"/>
    <xf numFmtId="166" fontId="4" fillId="6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7"/>
  <sheetViews>
    <sheetView tabSelected="1" workbookViewId="0"/>
  </sheetViews>
  <sheetFormatPr defaultRowHeight="15"/>
  <cols>
    <col min="1" max="1" width="40.7109375" customWidth="1"/>
    <col min="2" max="2" width="18.7109375" customWidth="1"/>
  </cols>
  <sheetData>
    <row r="1" spans="1:3">
      <c r="A1" s="1" t="s">
        <v>0</v>
      </c>
      <c r="B1" s="1"/>
      <c r="C1" s="1"/>
    </row>
    <row r="11" spans="1:3">
      <c r="A11" s="2" t="s">
        <v>1</v>
      </c>
      <c r="B11" s="3">
        <v>46023</v>
      </c>
    </row>
    <row r="13" spans="1:3">
      <c r="A13" s="2" t="s">
        <v>2</v>
      </c>
      <c r="B13" s="3">
        <v>46023</v>
      </c>
    </row>
    <row r="15" spans="1:3">
      <c r="A15" s="2" t="s">
        <v>3</v>
      </c>
      <c r="B15" s="3">
        <v>46082</v>
      </c>
    </row>
    <row r="19" spans="1:2">
      <c r="A19" s="2" t="s">
        <v>4</v>
      </c>
      <c r="B19" s="4">
        <v>2</v>
      </c>
    </row>
    <row r="20" spans="1:2">
      <c r="A20" s="2" t="s">
        <v>5</v>
      </c>
      <c r="B20" s="4">
        <v>4</v>
      </c>
    </row>
    <row r="21" spans="1:2">
      <c r="A21" s="2" t="s">
        <v>6</v>
      </c>
      <c r="B21" s="4">
        <v>6</v>
      </c>
    </row>
    <row r="22" spans="1:2">
      <c r="A22" s="2" t="s">
        <v>7</v>
      </c>
      <c r="B22" s="4">
        <v>8</v>
      </c>
    </row>
    <row r="23" spans="1:2">
      <c r="A23" s="2" t="s">
        <v>8</v>
      </c>
      <c r="B23" s="5">
        <v>0.85</v>
      </c>
    </row>
    <row r="26" spans="1:2">
      <c r="A26" s="2" t="s">
        <v>9</v>
      </c>
      <c r="B26" s="4">
        <v>25</v>
      </c>
    </row>
    <row r="27" spans="1:2">
      <c r="A27" s="2" t="s">
        <v>10</v>
      </c>
      <c r="B27" s="6">
        <v>1000</v>
      </c>
    </row>
    <row r="31" spans="1:2">
      <c r="A31" s="2" t="s">
        <v>11</v>
      </c>
      <c r="B31" s="4">
        <v>50</v>
      </c>
    </row>
    <row r="32" spans="1:2">
      <c r="A32" s="2" t="s">
        <v>12</v>
      </c>
      <c r="B32" s="5">
        <v>0.9</v>
      </c>
    </row>
    <row r="35" spans="1:2">
      <c r="A35" s="2" t="s">
        <v>13</v>
      </c>
    </row>
    <row r="36" spans="1:2">
      <c r="A36" s="2" t="s">
        <v>14</v>
      </c>
      <c r="B36" s="4">
        <v>22</v>
      </c>
    </row>
    <row r="37" spans="1:2">
      <c r="A37" s="2" t="s">
        <v>15</v>
      </c>
      <c r="B37" s="4">
        <v>20</v>
      </c>
    </row>
    <row r="38" spans="1:2">
      <c r="A38" s="2" t="s">
        <v>16</v>
      </c>
      <c r="B38" s="4">
        <v>22</v>
      </c>
    </row>
    <row r="39" spans="1:2">
      <c r="A39" s="2" t="s">
        <v>17</v>
      </c>
      <c r="B39" s="4">
        <v>21</v>
      </c>
    </row>
    <row r="40" spans="1:2">
      <c r="A40" s="2" t="s">
        <v>18</v>
      </c>
      <c r="B40" s="4">
        <v>20</v>
      </c>
    </row>
    <row r="41" spans="1:2">
      <c r="A41" s="2" t="s">
        <v>19</v>
      </c>
      <c r="B41" s="4">
        <v>22</v>
      </c>
    </row>
    <row r="42" spans="1:2">
      <c r="A42" s="2" t="s">
        <v>20</v>
      </c>
      <c r="B42" s="4">
        <v>22</v>
      </c>
    </row>
    <row r="43" spans="1:2">
      <c r="A43" s="2" t="s">
        <v>21</v>
      </c>
      <c r="B43" s="4">
        <v>21</v>
      </c>
    </row>
    <row r="44" spans="1:2">
      <c r="A44" s="2" t="s">
        <v>22</v>
      </c>
      <c r="B44" s="4">
        <v>22</v>
      </c>
    </row>
    <row r="45" spans="1:2">
      <c r="A45" s="2" t="s">
        <v>23</v>
      </c>
      <c r="B45" s="4">
        <v>23</v>
      </c>
    </row>
    <row r="46" spans="1:2">
      <c r="A46" s="2" t="s">
        <v>24</v>
      </c>
      <c r="B46" s="4">
        <v>20</v>
      </c>
    </row>
    <row r="47" spans="1:2">
      <c r="A47" s="2" t="s">
        <v>25</v>
      </c>
      <c r="B47" s="4">
        <v>22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9"/>
  <sheetViews>
    <sheetView workbookViewId="0"/>
  </sheetViews>
  <sheetFormatPr defaultRowHeight="15"/>
  <cols>
    <col min="1" max="1" width="35.7109375" customWidth="1"/>
    <col min="2" max="13" width="15.7109375" customWidth="1"/>
  </cols>
  <sheetData>
    <row r="1" spans="1:13">
      <c r="A1" s="1" t="s">
        <v>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4" spans="1:13">
      <c r="A4" s="7" t="s">
        <v>27</v>
      </c>
      <c r="B4" s="7" t="s">
        <v>28</v>
      </c>
      <c r="C4" s="7" t="s">
        <v>29</v>
      </c>
      <c r="D4" s="7" t="s">
        <v>30</v>
      </c>
      <c r="E4" s="7" t="s">
        <v>31</v>
      </c>
      <c r="F4" s="7" t="s">
        <v>18</v>
      </c>
      <c r="G4" s="7" t="s">
        <v>32</v>
      </c>
      <c r="H4" s="7" t="s">
        <v>33</v>
      </c>
      <c r="I4" s="7" t="s">
        <v>34</v>
      </c>
      <c r="J4" s="7" t="s">
        <v>35</v>
      </c>
      <c r="K4" s="7" t="s">
        <v>36</v>
      </c>
      <c r="L4" s="7" t="s">
        <v>37</v>
      </c>
      <c r="M4" s="7" t="s">
        <v>38</v>
      </c>
    </row>
    <row r="5" spans="1:13">
      <c r="A5" s="2" t="s">
        <v>39</v>
      </c>
      <c r="B5" s="8">
        <v>46023</v>
      </c>
      <c r="C5" s="8">
        <v>46054</v>
      </c>
      <c r="D5" s="8">
        <v>46082</v>
      </c>
      <c r="E5" s="8">
        <v>46113</v>
      </c>
      <c r="F5" s="8">
        <v>46143</v>
      </c>
      <c r="G5" s="8">
        <v>46174</v>
      </c>
      <c r="H5" s="8">
        <v>46204</v>
      </c>
      <c r="I5" s="8">
        <v>46235</v>
      </c>
      <c r="J5" s="8">
        <v>46266</v>
      </c>
      <c r="K5" s="8">
        <v>46296</v>
      </c>
      <c r="L5" s="8">
        <v>46327</v>
      </c>
      <c r="M5" s="8">
        <v>46357</v>
      </c>
    </row>
    <row r="7" spans="1:13">
      <c r="A7" s="1" t="s">
        <v>40</v>
      </c>
    </row>
    <row r="8" spans="1:13">
      <c r="A8" s="2" t="s">
        <v>41</v>
      </c>
      <c r="B8" s="8">
        <f>IF($B$5&lt;Hypothèses!$B11,0,IF(DATEDIF(Hypothèses!$B11,$B$5,"M")=0,Hypothèses!$B$19,IF(DATEDIF(Hypothèses!$B11,$B$5,"M")=1,Hypothèses!$B$20,IF(DATEDIF(Hypothèses!$B11,$B$5,"M")=2,Hypothèses!$B$21,Hypothèses!$B$22))))</f>
        <v>0</v>
      </c>
      <c r="C8" s="8">
        <f>IF($C$5&lt;Hypothèses!$B11,0,IF(DATEDIF(Hypothèses!$B11,$C$5,"M")=0,Hypothèses!$B$19,IF(DATEDIF(Hypothèses!$B11,$C$5,"M")=1,Hypothèses!$B$20,IF(DATEDIF(Hypothèses!$B11,$C$5,"M")=2,Hypothèses!$B$21,Hypothèses!$B$22))))</f>
        <v>0</v>
      </c>
      <c r="D8" s="8">
        <f>IF($D$5&lt;Hypothèses!$B11,0,IF(DATEDIF(Hypothèses!$B11,$D$5,"M")=0,Hypothèses!$B$19,IF(DATEDIF(Hypothèses!$B11,$D$5,"M")=1,Hypothèses!$B$20,IF(DATEDIF(Hypothèses!$B11,$D$5,"M")=2,Hypothèses!$B$21,Hypothèses!$B$22))))</f>
        <v>0</v>
      </c>
      <c r="E8" s="8">
        <f>IF($E$5&lt;Hypothèses!$B11,0,IF(DATEDIF(Hypothèses!$B11,$E$5,"M")=0,Hypothèses!$B$19,IF(DATEDIF(Hypothèses!$B11,$E$5,"M")=1,Hypothèses!$B$20,IF(DATEDIF(Hypothèses!$B11,$E$5,"M")=2,Hypothèses!$B$21,Hypothèses!$B$22))))</f>
        <v>0</v>
      </c>
      <c r="F8" s="8">
        <f>IF($F$5&lt;Hypothèses!$B11,0,IF(DATEDIF(Hypothèses!$B11,$F$5,"M")=0,Hypothèses!$B$19,IF(DATEDIF(Hypothèses!$B11,$F$5,"M")=1,Hypothèses!$B$20,IF(DATEDIF(Hypothèses!$B11,$F$5,"M")=2,Hypothèses!$B$21,Hypothèses!$B$22))))</f>
        <v>0</v>
      </c>
      <c r="G8" s="8">
        <f>IF($G$5&lt;Hypothèses!$B11,0,IF(DATEDIF(Hypothèses!$B11,$G$5,"M")=0,Hypothèses!$B$19,IF(DATEDIF(Hypothèses!$B11,$G$5,"M")=1,Hypothèses!$B$20,IF(DATEDIF(Hypothèses!$B11,$G$5,"M")=2,Hypothèses!$B$21,Hypothèses!$B$22))))</f>
        <v>0</v>
      </c>
      <c r="H8" s="8">
        <f>IF($H$5&lt;Hypothèses!$B11,0,IF(DATEDIF(Hypothèses!$B11,$H$5,"M")=0,Hypothèses!$B$19,IF(DATEDIF(Hypothèses!$B11,$H$5,"M")=1,Hypothèses!$B$20,IF(DATEDIF(Hypothèses!$B11,$H$5,"M")=2,Hypothèses!$B$21,Hypothèses!$B$22))))</f>
        <v>0</v>
      </c>
      <c r="I8" s="8">
        <f>IF($I$5&lt;Hypothèses!$B11,0,IF(DATEDIF(Hypothèses!$B11,$I$5,"M")=0,Hypothèses!$B$19,IF(DATEDIF(Hypothèses!$B11,$I$5,"M")=1,Hypothèses!$B$20,IF(DATEDIF(Hypothèses!$B11,$I$5,"M")=2,Hypothèses!$B$21,Hypothèses!$B$22))))</f>
        <v>0</v>
      </c>
      <c r="J8" s="8">
        <f>IF($J$5&lt;Hypothèses!$B11,0,IF(DATEDIF(Hypothèses!$B11,$J$5,"M")=0,Hypothèses!$B$19,IF(DATEDIF(Hypothèses!$B11,$J$5,"M")=1,Hypothèses!$B$20,IF(DATEDIF(Hypothèses!$B11,$J$5,"M")=2,Hypothèses!$B$21,Hypothèses!$B$22))))</f>
        <v>0</v>
      </c>
      <c r="K8" s="8">
        <f>IF($K$5&lt;Hypothèses!$B11,0,IF(DATEDIF(Hypothèses!$B11,$K$5,"M")=0,Hypothèses!$B$19,IF(DATEDIF(Hypothèses!$B11,$K$5,"M")=1,Hypothèses!$B$20,IF(DATEDIF(Hypothèses!$B11,$K$5,"M")=2,Hypothèses!$B$21,Hypothèses!$B$22))))</f>
        <v>0</v>
      </c>
      <c r="L8" s="8">
        <f>IF($L$5&lt;Hypothèses!$B11,0,IF(DATEDIF(Hypothèses!$B11,$L$5,"M")=0,Hypothèses!$B$19,IF(DATEDIF(Hypothèses!$B11,$L$5,"M")=1,Hypothèses!$B$20,IF(DATEDIF(Hypothèses!$B11,$L$5,"M")=2,Hypothèses!$B$21,Hypothèses!$B$22))))</f>
        <v>0</v>
      </c>
      <c r="M8" s="8">
        <f>IF($M$5&lt;Hypothèses!$B11,0,IF(DATEDIF(Hypothèses!$B11,$M$5,"M")=0,Hypothèses!$B$19,IF(DATEDIF(Hypothèses!$B11,$M$5,"M")=1,Hypothèses!$B$20,IF(DATEDIF(Hypothèses!$B11,$M$5,"M")=2,Hypothèses!$B$21,Hypothèses!$B$22))))</f>
        <v>0</v>
      </c>
    </row>
    <row r="9" spans="1:13">
      <c r="A9" s="2" t="s">
        <v>42</v>
      </c>
      <c r="B9" s="8">
        <f>IF($B$5&lt;Hypothèses!$B13,0,IF(DATEDIF(Hypothèses!$B13,$B$5,"M")=0,Hypothèses!$B$19,IF(DATEDIF(Hypothèses!$B13,$B$5,"M")=1,Hypothèses!$B$20,IF(DATEDIF(Hypothèses!$B13,$B$5,"M")=2,Hypothèses!$B$21,Hypothèses!$B$22))))</f>
        <v>0</v>
      </c>
      <c r="C9" s="8">
        <f>IF($C$5&lt;Hypothèses!$B13,0,IF(DATEDIF(Hypothèses!$B13,$C$5,"M")=0,Hypothèses!$B$19,IF(DATEDIF(Hypothèses!$B13,$C$5,"M")=1,Hypothèses!$B$20,IF(DATEDIF(Hypothèses!$B13,$C$5,"M")=2,Hypothèses!$B$21,Hypothèses!$B$22))))</f>
        <v>0</v>
      </c>
      <c r="D9" s="8">
        <f>IF($D$5&lt;Hypothèses!$B13,0,IF(DATEDIF(Hypothèses!$B13,$D$5,"M")=0,Hypothèses!$B$19,IF(DATEDIF(Hypothèses!$B13,$D$5,"M")=1,Hypothèses!$B$20,IF(DATEDIF(Hypothèses!$B13,$D$5,"M")=2,Hypothèses!$B$21,Hypothèses!$B$22))))</f>
        <v>0</v>
      </c>
      <c r="E9" s="8">
        <f>IF($E$5&lt;Hypothèses!$B13,0,IF(DATEDIF(Hypothèses!$B13,$E$5,"M")=0,Hypothèses!$B$19,IF(DATEDIF(Hypothèses!$B13,$E$5,"M")=1,Hypothèses!$B$20,IF(DATEDIF(Hypothèses!$B13,$E$5,"M")=2,Hypothèses!$B$21,Hypothèses!$B$22))))</f>
        <v>0</v>
      </c>
      <c r="F9" s="8">
        <f>IF($F$5&lt;Hypothèses!$B13,0,IF(DATEDIF(Hypothèses!$B13,$F$5,"M")=0,Hypothèses!$B$19,IF(DATEDIF(Hypothèses!$B13,$F$5,"M")=1,Hypothèses!$B$20,IF(DATEDIF(Hypothèses!$B13,$F$5,"M")=2,Hypothèses!$B$21,Hypothèses!$B$22))))</f>
        <v>0</v>
      </c>
      <c r="G9" s="8">
        <f>IF($G$5&lt;Hypothèses!$B13,0,IF(DATEDIF(Hypothèses!$B13,$G$5,"M")=0,Hypothèses!$B$19,IF(DATEDIF(Hypothèses!$B13,$G$5,"M")=1,Hypothèses!$B$20,IF(DATEDIF(Hypothèses!$B13,$G$5,"M")=2,Hypothèses!$B$21,Hypothèses!$B$22))))</f>
        <v>0</v>
      </c>
      <c r="H9" s="8">
        <f>IF($H$5&lt;Hypothèses!$B13,0,IF(DATEDIF(Hypothèses!$B13,$H$5,"M")=0,Hypothèses!$B$19,IF(DATEDIF(Hypothèses!$B13,$H$5,"M")=1,Hypothèses!$B$20,IF(DATEDIF(Hypothèses!$B13,$H$5,"M")=2,Hypothèses!$B$21,Hypothèses!$B$22))))</f>
        <v>0</v>
      </c>
      <c r="I9" s="8">
        <f>IF($I$5&lt;Hypothèses!$B13,0,IF(DATEDIF(Hypothèses!$B13,$I$5,"M")=0,Hypothèses!$B$19,IF(DATEDIF(Hypothèses!$B13,$I$5,"M")=1,Hypothèses!$B$20,IF(DATEDIF(Hypothèses!$B13,$I$5,"M")=2,Hypothèses!$B$21,Hypothèses!$B$22))))</f>
        <v>0</v>
      </c>
      <c r="J9" s="8">
        <f>IF($J$5&lt;Hypothèses!$B13,0,IF(DATEDIF(Hypothèses!$B13,$J$5,"M")=0,Hypothèses!$B$19,IF(DATEDIF(Hypothèses!$B13,$J$5,"M")=1,Hypothèses!$B$20,IF(DATEDIF(Hypothèses!$B13,$J$5,"M")=2,Hypothèses!$B$21,Hypothèses!$B$22))))</f>
        <v>0</v>
      </c>
      <c r="K9" s="8">
        <f>IF($K$5&lt;Hypothèses!$B13,0,IF(DATEDIF(Hypothèses!$B13,$K$5,"M")=0,Hypothèses!$B$19,IF(DATEDIF(Hypothèses!$B13,$K$5,"M")=1,Hypothèses!$B$20,IF(DATEDIF(Hypothèses!$B13,$K$5,"M")=2,Hypothèses!$B$21,Hypothèses!$B$22))))</f>
        <v>0</v>
      </c>
      <c r="L9" s="8">
        <f>IF($L$5&lt;Hypothèses!$B13,0,IF(DATEDIF(Hypothèses!$B13,$L$5,"M")=0,Hypothèses!$B$19,IF(DATEDIF(Hypothèses!$B13,$L$5,"M")=1,Hypothèses!$B$20,IF(DATEDIF(Hypothèses!$B13,$L$5,"M")=2,Hypothèses!$B$21,Hypothèses!$B$22))))</f>
        <v>0</v>
      </c>
      <c r="M9" s="8">
        <f>IF($M$5&lt;Hypothèses!$B13,0,IF(DATEDIF(Hypothèses!$B13,$M$5,"M")=0,Hypothèses!$B$19,IF(DATEDIF(Hypothèses!$B13,$M$5,"M")=1,Hypothèses!$B$20,IF(DATEDIF(Hypothèses!$B13,$M$5,"M")=2,Hypothèses!$B$21,Hypothèses!$B$22))))</f>
        <v>0</v>
      </c>
    </row>
    <row r="10" spans="1:13">
      <c r="A10" s="2" t="s">
        <v>43</v>
      </c>
      <c r="B10" s="8">
        <f>IF($B$5&lt;Hypothèses!$B15,0,IF(DATEDIF(Hypothèses!$B15,$B$5,"M")=0,Hypothèses!$B$19,IF(DATEDIF(Hypothèses!$B15,$B$5,"M")=1,Hypothèses!$B$20,IF(DATEDIF(Hypothèses!$B15,$B$5,"M")=2,Hypothèses!$B$21,Hypothèses!$B$22))))</f>
        <v>0</v>
      </c>
      <c r="C10" s="8">
        <f>IF($C$5&lt;Hypothèses!$B15,0,IF(DATEDIF(Hypothèses!$B15,$C$5,"M")=0,Hypothèses!$B$19,IF(DATEDIF(Hypothèses!$B15,$C$5,"M")=1,Hypothèses!$B$20,IF(DATEDIF(Hypothèses!$B15,$C$5,"M")=2,Hypothèses!$B$21,Hypothèses!$B$22))))</f>
        <v>0</v>
      </c>
      <c r="D10" s="8">
        <f>IF($D$5&lt;Hypothèses!$B15,0,IF(DATEDIF(Hypothèses!$B15,$D$5,"M")=0,Hypothèses!$B$19,IF(DATEDIF(Hypothèses!$B15,$D$5,"M")=1,Hypothèses!$B$20,IF(DATEDIF(Hypothèses!$B15,$D$5,"M")=2,Hypothèses!$B$21,Hypothèses!$B$22))))</f>
        <v>0</v>
      </c>
      <c r="E10" s="8">
        <f>IF($E$5&lt;Hypothèses!$B15,0,IF(DATEDIF(Hypothèses!$B15,$E$5,"M")=0,Hypothèses!$B$19,IF(DATEDIF(Hypothèses!$B15,$E$5,"M")=1,Hypothèses!$B$20,IF(DATEDIF(Hypothèses!$B15,$E$5,"M")=2,Hypothèses!$B$21,Hypothèses!$B$22))))</f>
        <v>0</v>
      </c>
      <c r="F10" s="8">
        <f>IF($F$5&lt;Hypothèses!$B15,0,IF(DATEDIF(Hypothèses!$B15,$F$5,"M")=0,Hypothèses!$B$19,IF(DATEDIF(Hypothèses!$B15,$F$5,"M")=1,Hypothèses!$B$20,IF(DATEDIF(Hypothèses!$B15,$F$5,"M")=2,Hypothèses!$B$21,Hypothèses!$B$22))))</f>
        <v>0</v>
      </c>
      <c r="G10" s="8">
        <f>IF($G$5&lt;Hypothèses!$B15,0,IF(DATEDIF(Hypothèses!$B15,$G$5,"M")=0,Hypothèses!$B$19,IF(DATEDIF(Hypothèses!$B15,$G$5,"M")=1,Hypothèses!$B$20,IF(DATEDIF(Hypothèses!$B15,$G$5,"M")=2,Hypothèses!$B$21,Hypothèses!$B$22))))</f>
        <v>0</v>
      </c>
      <c r="H10" s="8">
        <f>IF($H$5&lt;Hypothèses!$B15,0,IF(DATEDIF(Hypothèses!$B15,$H$5,"M")=0,Hypothèses!$B$19,IF(DATEDIF(Hypothèses!$B15,$H$5,"M")=1,Hypothèses!$B$20,IF(DATEDIF(Hypothèses!$B15,$H$5,"M")=2,Hypothèses!$B$21,Hypothèses!$B$22))))</f>
        <v>0</v>
      </c>
      <c r="I10" s="8">
        <f>IF($I$5&lt;Hypothèses!$B15,0,IF(DATEDIF(Hypothèses!$B15,$I$5,"M")=0,Hypothèses!$B$19,IF(DATEDIF(Hypothèses!$B15,$I$5,"M")=1,Hypothèses!$B$20,IF(DATEDIF(Hypothèses!$B15,$I$5,"M")=2,Hypothèses!$B$21,Hypothèses!$B$22))))</f>
        <v>0</v>
      </c>
      <c r="J10" s="8">
        <f>IF($J$5&lt;Hypothèses!$B15,0,IF(DATEDIF(Hypothèses!$B15,$J$5,"M")=0,Hypothèses!$B$19,IF(DATEDIF(Hypothèses!$B15,$J$5,"M")=1,Hypothèses!$B$20,IF(DATEDIF(Hypothèses!$B15,$J$5,"M")=2,Hypothèses!$B$21,Hypothèses!$B$22))))</f>
        <v>0</v>
      </c>
      <c r="K10" s="8">
        <f>IF($K$5&lt;Hypothèses!$B15,0,IF(DATEDIF(Hypothèses!$B15,$K$5,"M")=0,Hypothèses!$B$19,IF(DATEDIF(Hypothèses!$B15,$K$5,"M")=1,Hypothèses!$B$20,IF(DATEDIF(Hypothèses!$B15,$K$5,"M")=2,Hypothèses!$B$21,Hypothèses!$B$22))))</f>
        <v>0</v>
      </c>
      <c r="L10" s="8">
        <f>IF($L$5&lt;Hypothèses!$B15,0,IF(DATEDIF(Hypothèses!$B15,$L$5,"M")=0,Hypothèses!$B$19,IF(DATEDIF(Hypothèses!$B15,$L$5,"M")=1,Hypothèses!$B$20,IF(DATEDIF(Hypothèses!$B15,$L$5,"M")=2,Hypothèses!$B$21,Hypothèses!$B$22))))</f>
        <v>0</v>
      </c>
      <c r="M10" s="8">
        <f>IF($M$5&lt;Hypothèses!$B15,0,IF(DATEDIF(Hypothèses!$B15,$M$5,"M")=0,Hypothèses!$B$19,IF(DATEDIF(Hypothèses!$B15,$M$5,"M")=1,Hypothèses!$B$20,IF(DATEDIF(Hypothèses!$B15,$M$5,"M")=2,Hypothèses!$B$21,Hypothèses!$B$22))))</f>
        <v>0</v>
      </c>
    </row>
    <row r="11" spans="1:13">
      <c r="A11" s="2" t="s">
        <v>44</v>
      </c>
      <c r="B11" s="9">
        <f>B8+B9+B10</f>
        <v>0</v>
      </c>
      <c r="C11" s="9">
        <f>C8+C9+C10</f>
        <v>0</v>
      </c>
      <c r="D11" s="9">
        <f>D8+D9+D10</f>
        <v>0</v>
      </c>
      <c r="E11" s="9">
        <f>E8+E9+E10</f>
        <v>0</v>
      </c>
      <c r="F11" s="9">
        <f>F8+F9+F10</f>
        <v>0</v>
      </c>
      <c r="G11" s="9">
        <f>G8+G9+G10</f>
        <v>0</v>
      </c>
      <c r="H11" s="9">
        <f>H8+H9+H10</f>
        <v>0</v>
      </c>
      <c r="I11" s="9">
        <f>I8+I9+I10</f>
        <v>0</v>
      </c>
      <c r="J11" s="9">
        <f>J8+J9+J10</f>
        <v>0</v>
      </c>
      <c r="K11" s="9">
        <f>K8+K9+K10</f>
        <v>0</v>
      </c>
      <c r="L11" s="9">
        <f>L8+L9+L10</f>
        <v>0</v>
      </c>
      <c r="M11" s="9">
        <f>M8+M9+M10</f>
        <v>0</v>
      </c>
    </row>
    <row r="13" spans="1:13">
      <c r="A13" s="1" t="s">
        <v>45</v>
      </c>
    </row>
    <row r="14" spans="1:13">
      <c r="A14" s="2" t="s">
        <v>8</v>
      </c>
      <c r="B14" s="10">
        <f>Hypothèses!$B$23</f>
        <v>0</v>
      </c>
      <c r="C14" s="10">
        <f>Hypothèses!$B$23</f>
        <v>0</v>
      </c>
      <c r="D14" s="10">
        <f>Hypothèses!$B$23</f>
        <v>0</v>
      </c>
      <c r="E14" s="10">
        <f>Hypothèses!$B$23</f>
        <v>0</v>
      </c>
      <c r="F14" s="10">
        <f>Hypothèses!$B$23</f>
        <v>0</v>
      </c>
      <c r="G14" s="10">
        <f>Hypothèses!$B$23</f>
        <v>0</v>
      </c>
      <c r="H14" s="10">
        <f>Hypothèses!$B$23</f>
        <v>0</v>
      </c>
      <c r="I14" s="10">
        <f>Hypothèses!$B$23</f>
        <v>0</v>
      </c>
      <c r="J14" s="10">
        <f>Hypothèses!$B$23</f>
        <v>0</v>
      </c>
      <c r="K14" s="10">
        <f>Hypothèses!$B$23</f>
        <v>0</v>
      </c>
      <c r="L14" s="10">
        <f>Hypothèses!$B$23</f>
        <v>0</v>
      </c>
      <c r="M14" s="10">
        <f>Hypothèses!$B$23</f>
        <v>0</v>
      </c>
    </row>
    <row r="15" spans="1:13">
      <c r="A15" s="2" t="s">
        <v>46</v>
      </c>
      <c r="B15" s="9">
        <f>ROUNDUP(B11*B14,0)</f>
        <v>0</v>
      </c>
      <c r="C15" s="9">
        <f>ROUNDUP(C11*C14,0)</f>
        <v>0</v>
      </c>
      <c r="D15" s="9">
        <f>ROUNDUP(D11*D14,0)</f>
        <v>0</v>
      </c>
      <c r="E15" s="9">
        <f>ROUNDUP(E11*E14,0)</f>
        <v>0</v>
      </c>
      <c r="F15" s="9">
        <f>ROUNDUP(F11*F14,0)</f>
        <v>0</v>
      </c>
      <c r="G15" s="9">
        <f>ROUNDUP(G11*G14,0)</f>
        <v>0</v>
      </c>
      <c r="H15" s="9">
        <f>ROUNDUP(H11*H14,0)</f>
        <v>0</v>
      </c>
      <c r="I15" s="9">
        <f>ROUNDUP(I11*I14,0)</f>
        <v>0</v>
      </c>
      <c r="J15" s="9">
        <f>ROUNDUP(J11*J14,0)</f>
        <v>0</v>
      </c>
      <c r="K15" s="9">
        <f>ROUNDUP(K11*K14,0)</f>
        <v>0</v>
      </c>
      <c r="L15" s="9">
        <f>ROUNDUP(L11*L14,0)</f>
        <v>0</v>
      </c>
      <c r="M15" s="9">
        <f>ROUNDUP(M11*M14,0)</f>
        <v>0</v>
      </c>
    </row>
    <row r="17" spans="1:13">
      <c r="A17" s="1" t="s">
        <v>47</v>
      </c>
    </row>
    <row r="18" spans="1:13">
      <c r="A18" s="2" t="s">
        <v>48</v>
      </c>
      <c r="B18" s="11">
        <f>Hypothèses!$B$27</f>
        <v>0</v>
      </c>
      <c r="C18" s="11">
        <f>Hypothèses!$B$27</f>
        <v>0</v>
      </c>
      <c r="D18" s="11">
        <f>Hypothèses!$B$27</f>
        <v>0</v>
      </c>
      <c r="E18" s="11">
        <f>Hypothèses!$B$27</f>
        <v>0</v>
      </c>
      <c r="F18" s="11">
        <f>Hypothèses!$B$27</f>
        <v>0</v>
      </c>
      <c r="G18" s="11">
        <f>Hypothèses!$B$27</f>
        <v>0</v>
      </c>
      <c r="H18" s="11">
        <f>Hypothèses!$B$27</f>
        <v>0</v>
      </c>
      <c r="I18" s="11">
        <f>Hypothèses!$B$27</f>
        <v>0</v>
      </c>
      <c r="J18" s="11">
        <f>Hypothèses!$B$27</f>
        <v>0</v>
      </c>
      <c r="K18" s="11">
        <f>Hypothèses!$B$27</f>
        <v>0</v>
      </c>
      <c r="L18" s="11">
        <f>Hypothèses!$B$27</f>
        <v>0</v>
      </c>
      <c r="M18" s="11">
        <f>Hypothèses!$B$27</f>
        <v>0</v>
      </c>
    </row>
    <row r="19" spans="1:13">
      <c r="A19" s="2" t="s">
        <v>49</v>
      </c>
      <c r="B19" s="8">
        <f>Hypothèses!$B$26</f>
        <v>0</v>
      </c>
      <c r="C19" s="8">
        <f>Hypothèses!$B$26</f>
        <v>0</v>
      </c>
      <c r="D19" s="8">
        <f>Hypothèses!$B$26</f>
        <v>0</v>
      </c>
      <c r="E19" s="8">
        <f>Hypothèses!$B$26</f>
        <v>0</v>
      </c>
      <c r="F19" s="8">
        <f>Hypothèses!$B$26</f>
        <v>0</v>
      </c>
      <c r="G19" s="8">
        <f>Hypothèses!$B$26</f>
        <v>0</v>
      </c>
      <c r="H19" s="8">
        <f>Hypothèses!$B$26</f>
        <v>0</v>
      </c>
      <c r="I19" s="8">
        <f>Hypothèses!$B$26</f>
        <v>0</v>
      </c>
      <c r="J19" s="8">
        <f>Hypothèses!$B$26</f>
        <v>0</v>
      </c>
      <c r="K19" s="8">
        <f>Hypothèses!$B$26</f>
        <v>0</v>
      </c>
      <c r="L19" s="8">
        <f>Hypothèses!$B$26</f>
        <v>0</v>
      </c>
      <c r="M19" s="8">
        <f>Hypothèses!$B$26</f>
        <v>0</v>
      </c>
    </row>
    <row r="20" spans="1:13">
      <c r="A20" s="2" t="s">
        <v>50</v>
      </c>
      <c r="B20" s="11">
        <f>B18*B19</f>
        <v>0</v>
      </c>
      <c r="C20" s="11">
        <f>C18*C19</f>
        <v>0</v>
      </c>
      <c r="D20" s="11">
        <f>D18*D19</f>
        <v>0</v>
      </c>
      <c r="E20" s="11">
        <f>E18*E19</f>
        <v>0</v>
      </c>
      <c r="F20" s="11">
        <f>F18*F19</f>
        <v>0</v>
      </c>
      <c r="G20" s="11">
        <f>G18*G19</f>
        <v>0</v>
      </c>
      <c r="H20" s="11">
        <f>H18*H19</f>
        <v>0</v>
      </c>
      <c r="I20" s="11">
        <f>I18*I19</f>
        <v>0</v>
      </c>
      <c r="J20" s="11">
        <f>J18*J19</f>
        <v>0</v>
      </c>
      <c r="K20" s="11">
        <f>K18*K19</f>
        <v>0</v>
      </c>
      <c r="L20" s="11">
        <f>L18*L19</f>
        <v>0</v>
      </c>
      <c r="M20" s="11">
        <f>M18*M19</f>
        <v>0</v>
      </c>
    </row>
    <row r="22" spans="1:13">
      <c r="A22" s="1" t="s">
        <v>51</v>
      </c>
    </row>
    <row r="23" spans="1:13">
      <c r="A23" s="2" t="s">
        <v>52</v>
      </c>
      <c r="B23" s="12">
        <f>B15*B20</f>
        <v>0</v>
      </c>
      <c r="C23" s="12">
        <f>C15*C20</f>
        <v>0</v>
      </c>
      <c r="D23" s="12">
        <f>D15*D20</f>
        <v>0</v>
      </c>
      <c r="E23" s="12">
        <f>E15*E20</f>
        <v>0</v>
      </c>
      <c r="F23" s="12">
        <f>F15*F20</f>
        <v>0</v>
      </c>
      <c r="G23" s="12">
        <f>G15*G20</f>
        <v>0</v>
      </c>
      <c r="H23" s="12">
        <f>H15*H20</f>
        <v>0</v>
      </c>
      <c r="I23" s="12">
        <f>I15*I20</f>
        <v>0</v>
      </c>
      <c r="J23" s="12">
        <f>J15*J20</f>
        <v>0</v>
      </c>
      <c r="K23" s="12">
        <f>K15*K20</f>
        <v>0</v>
      </c>
      <c r="L23" s="12">
        <f>L15*L20</f>
        <v>0</v>
      </c>
      <c r="M23" s="12">
        <f>M15*M20</f>
        <v>0</v>
      </c>
    </row>
    <row r="25" spans="1:13">
      <c r="A25" s="1" t="s">
        <v>53</v>
      </c>
    </row>
    <row r="26" spans="1:13">
      <c r="A26" s="2" t="s">
        <v>54</v>
      </c>
      <c r="B26" s="8">
        <f>Hypothèses!$B$36</f>
        <v>0</v>
      </c>
      <c r="C26" s="8">
        <f>Hypothèses!$B$37</f>
        <v>0</v>
      </c>
      <c r="D26" s="8">
        <f>Hypothèses!$B$38</f>
        <v>0</v>
      </c>
      <c r="E26" s="8">
        <f>Hypothèses!$B$39</f>
        <v>0</v>
      </c>
      <c r="F26" s="8">
        <f>Hypothèses!$B$40</f>
        <v>0</v>
      </c>
      <c r="G26" s="8">
        <f>Hypothèses!$B$41</f>
        <v>0</v>
      </c>
      <c r="H26" s="8">
        <f>Hypothèses!$B$42</f>
        <v>0</v>
      </c>
      <c r="I26" s="8">
        <f>Hypothèses!$B$43</f>
        <v>0</v>
      </c>
      <c r="J26" s="8">
        <f>Hypothèses!$B$44</f>
        <v>0</v>
      </c>
      <c r="K26" s="8">
        <f>Hypothèses!$B$45</f>
        <v>0</v>
      </c>
      <c r="L26" s="8">
        <f>Hypothèses!$B$46</f>
        <v>0</v>
      </c>
      <c r="M26" s="8">
        <f>Hypothèses!$B$47</f>
        <v>0</v>
      </c>
    </row>
    <row r="27" spans="1:13">
      <c r="A27" s="2" t="s">
        <v>55</v>
      </c>
      <c r="B27" s="8">
        <f>Hypothèses!$B$31</f>
        <v>0</v>
      </c>
      <c r="C27" s="8">
        <f>Hypothèses!$B$31</f>
        <v>0</v>
      </c>
      <c r="D27" s="8">
        <f>Hypothèses!$B$31</f>
        <v>0</v>
      </c>
      <c r="E27" s="8">
        <f>Hypothèses!$B$31</f>
        <v>0</v>
      </c>
      <c r="F27" s="8">
        <f>Hypothèses!$B$31</f>
        <v>0</v>
      </c>
      <c r="G27" s="8">
        <f>Hypothèses!$B$31</f>
        <v>0</v>
      </c>
      <c r="H27" s="8">
        <f>Hypothèses!$B$31</f>
        <v>0</v>
      </c>
      <c r="I27" s="8">
        <f>Hypothèses!$B$31</f>
        <v>0</v>
      </c>
      <c r="J27" s="8">
        <f>Hypothèses!$B$31</f>
        <v>0</v>
      </c>
      <c r="K27" s="8">
        <f>Hypothèses!$B$31</f>
        <v>0</v>
      </c>
      <c r="L27" s="8">
        <f>Hypothèses!$B$31</f>
        <v>0</v>
      </c>
      <c r="M27" s="8">
        <f>Hypothèses!$B$31</f>
        <v>0</v>
      </c>
    </row>
    <row r="28" spans="1:13">
      <c r="A28" s="2" t="s">
        <v>56</v>
      </c>
      <c r="B28" s="8">
        <f>B27*B26</f>
        <v>0</v>
      </c>
      <c r="C28" s="8">
        <f>C27*C26</f>
        <v>0</v>
      </c>
      <c r="D28" s="8">
        <f>D27*D26</f>
        <v>0</v>
      </c>
      <c r="E28" s="8">
        <f>E27*E26</f>
        <v>0</v>
      </c>
      <c r="F28" s="8">
        <f>F27*F26</f>
        <v>0</v>
      </c>
      <c r="G28" s="8">
        <f>G27*G26</f>
        <v>0</v>
      </c>
      <c r="H28" s="8">
        <f>H27*H26</f>
        <v>0</v>
      </c>
      <c r="I28" s="8">
        <f>I27*I26</f>
        <v>0</v>
      </c>
      <c r="J28" s="8">
        <f>J27*J26</f>
        <v>0</v>
      </c>
      <c r="K28" s="8">
        <f>K27*K26</f>
        <v>0</v>
      </c>
      <c r="L28" s="8">
        <f>L27*L26</f>
        <v>0</v>
      </c>
      <c r="M28" s="8">
        <f>M27*M26</f>
        <v>0</v>
      </c>
    </row>
    <row r="29" spans="1:13">
      <c r="A29" s="2" t="s">
        <v>12</v>
      </c>
      <c r="B29" s="10">
        <f>Hypothèses!$B$32</f>
        <v>0</v>
      </c>
      <c r="C29" s="10">
        <f>Hypothèses!$B$32</f>
        <v>0</v>
      </c>
      <c r="D29" s="10">
        <f>Hypothèses!$B$32</f>
        <v>0</v>
      </c>
      <c r="E29" s="10">
        <f>Hypothèses!$B$32</f>
        <v>0</v>
      </c>
      <c r="F29" s="10">
        <f>Hypothèses!$B$32</f>
        <v>0</v>
      </c>
      <c r="G29" s="10">
        <f>Hypothèses!$B$32</f>
        <v>0</v>
      </c>
      <c r="H29" s="10">
        <f>Hypothèses!$B$32</f>
        <v>0</v>
      </c>
      <c r="I29" s="10">
        <f>Hypothèses!$B$32</f>
        <v>0</v>
      </c>
      <c r="J29" s="10">
        <f>Hypothèses!$B$32</f>
        <v>0</v>
      </c>
      <c r="K29" s="10">
        <f>Hypothèses!$B$32</f>
        <v>0</v>
      </c>
      <c r="L29" s="10">
        <f>Hypothèses!$B$32</f>
        <v>0</v>
      </c>
      <c r="M29" s="10">
        <f>Hypothèses!$B$32</f>
        <v>0</v>
      </c>
    </row>
    <row r="30" spans="1:13">
      <c r="A30" s="2" t="s">
        <v>57</v>
      </c>
      <c r="B30" s="8">
        <f>B28*B29</f>
        <v>0</v>
      </c>
      <c r="C30" s="8">
        <f>C28*C29</f>
        <v>0</v>
      </c>
      <c r="D30" s="8">
        <f>D28*D29</f>
        <v>0</v>
      </c>
      <c r="E30" s="8">
        <f>E28*E29</f>
        <v>0</v>
      </c>
      <c r="F30" s="8">
        <f>F28*F29</f>
        <v>0</v>
      </c>
      <c r="G30" s="8">
        <f>G28*G29</f>
        <v>0</v>
      </c>
      <c r="H30" s="8">
        <f>H28*H29</f>
        <v>0</v>
      </c>
      <c r="I30" s="8">
        <f>I28*I29</f>
        <v>0</v>
      </c>
      <c r="J30" s="8">
        <f>J28*J29</f>
        <v>0</v>
      </c>
      <c r="K30" s="8">
        <f>K28*K29</f>
        <v>0</v>
      </c>
      <c r="L30" s="8">
        <f>L28*L29</f>
        <v>0</v>
      </c>
      <c r="M30" s="8">
        <f>M28*M29</f>
        <v>0</v>
      </c>
    </row>
    <row r="31" spans="1:13">
      <c r="A31" s="2" t="s">
        <v>58</v>
      </c>
      <c r="B31" s="12">
        <f>B30*B18</f>
        <v>0</v>
      </c>
      <c r="C31" s="12">
        <f>C30*C18</f>
        <v>0</v>
      </c>
      <c r="D31" s="12">
        <f>D30*D18</f>
        <v>0</v>
      </c>
      <c r="E31" s="12">
        <f>E30*E18</f>
        <v>0</v>
      </c>
      <c r="F31" s="12">
        <f>F30*F18</f>
        <v>0</v>
      </c>
      <c r="G31" s="12">
        <f>G30*G18</f>
        <v>0</v>
      </c>
      <c r="H31" s="12">
        <f>H30*H18</f>
        <v>0</v>
      </c>
      <c r="I31" s="12">
        <f>I30*I18</f>
        <v>0</v>
      </c>
      <c r="J31" s="12">
        <f>J30*J18</f>
        <v>0</v>
      </c>
      <c r="K31" s="12">
        <f>K30*K18</f>
        <v>0</v>
      </c>
      <c r="L31" s="12">
        <f>L30*L18</f>
        <v>0</v>
      </c>
      <c r="M31" s="12">
        <f>M30*M18</f>
        <v>0</v>
      </c>
    </row>
    <row r="33" spans="1:13">
      <c r="A33" s="1" t="s">
        <v>59</v>
      </c>
    </row>
    <row r="34" spans="1:13">
      <c r="A34" s="2" t="s">
        <v>60</v>
      </c>
      <c r="B34" s="12">
        <f>MIN(B23,B31)</f>
        <v>0</v>
      </c>
      <c r="C34" s="12">
        <f>MIN(C23,C31)</f>
        <v>0</v>
      </c>
      <c r="D34" s="12">
        <f>MIN(D23,D31)</f>
        <v>0</v>
      </c>
      <c r="E34" s="12">
        <f>MIN(E23,E31)</f>
        <v>0</v>
      </c>
      <c r="F34" s="12">
        <f>MIN(F23,F31)</f>
        <v>0</v>
      </c>
      <c r="G34" s="12">
        <f>MIN(G23,G31)</f>
        <v>0</v>
      </c>
      <c r="H34" s="12">
        <f>MIN(H23,H31)</f>
        <v>0</v>
      </c>
      <c r="I34" s="12">
        <f>MIN(I23,I31)</f>
        <v>0</v>
      </c>
      <c r="J34" s="12">
        <f>MIN(J23,J31)</f>
        <v>0</v>
      </c>
      <c r="K34" s="12">
        <f>MIN(K23,K31)</f>
        <v>0</v>
      </c>
      <c r="L34" s="12">
        <f>MIN(L23,L31)</f>
        <v>0</v>
      </c>
      <c r="M34" s="12">
        <f>MIN(M23,M31)</f>
        <v>0</v>
      </c>
    </row>
    <row r="35" spans="1:13">
      <c r="A35" s="2" t="s">
        <v>61</v>
      </c>
      <c r="B35" s="13">
        <f>B34</f>
        <v>0</v>
      </c>
      <c r="C35" s="13">
        <f>B35+C34</f>
        <v>0</v>
      </c>
      <c r="D35" s="13">
        <f>C35+D34</f>
        <v>0</v>
      </c>
      <c r="E35" s="13">
        <f>D35+E34</f>
        <v>0</v>
      </c>
      <c r="F35" s="13">
        <f>E35+F34</f>
        <v>0</v>
      </c>
      <c r="G35" s="13">
        <f>F35+G34</f>
        <v>0</v>
      </c>
      <c r="H35" s="13">
        <f>G35+H34</f>
        <v>0</v>
      </c>
      <c r="I35" s="13">
        <f>H35+I34</f>
        <v>0</v>
      </c>
      <c r="J35" s="13">
        <f>I35+J34</f>
        <v>0</v>
      </c>
      <c r="K35" s="13">
        <f>J35+K34</f>
        <v>0</v>
      </c>
      <c r="L35" s="13">
        <f>K35+L34</f>
        <v>0</v>
      </c>
      <c r="M35" s="13">
        <f>L35+M34</f>
        <v>0</v>
      </c>
    </row>
    <row r="37" spans="1:13">
      <c r="A37" s="2" t="s">
        <v>62</v>
      </c>
      <c r="B37" s="13">
        <f>SUM(B34:M34)</f>
        <v>0</v>
      </c>
    </row>
    <row r="38" spans="1:13">
      <c r="A38" s="2" t="s">
        <v>63</v>
      </c>
      <c r="B38" s="12">
        <f>B37/12</f>
        <v>0</v>
      </c>
    </row>
    <row r="39" spans="1:13">
      <c r="A39" s="2" t="s">
        <v>64</v>
      </c>
      <c r="B39" s="9">
        <f>SUM(B15:M15)</f>
        <v>0</v>
      </c>
    </row>
  </sheetData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Hypothèses</vt:lpstr>
      <vt:lpstr>Chiffre d'affaires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2025-10-21T16:59:51Z</dcterms:created>
  <dcterms:modified xsi:type="dcterms:W3CDTF">2025-10-21T16:59:51Z</dcterms:modified>
</cp:coreProperties>
</file>