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A040A3A8-E13B-423A-9079-621D34E16A9B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</sheets>
  <definedNames>
    <definedName name="issues">OFFSET(Issues!$A$1,0,0,COUNTA(Issues!$A$1:$A$9999),COUNTA(Issues!$A$1:$AAI$1)-1)</definedName>
  </definedNames>
  <calcPr calcId="179017"/>
  <pivotCaches>
    <pivotCache cacheId="10" r:id="rId6"/>
  </pivotCaches>
  <fileRecoveryPr autoRecover="0"/>
</workbook>
</file>

<file path=xl/calcChain.xml><?xml version="1.0" encoding="utf-8"?>
<calcChain xmlns="http://schemas.openxmlformats.org/spreadsheetml/2006/main">
  <c r="M10" i="3" l="1"/>
</calcChain>
</file>

<file path=xl/sharedStrings.xml><?xml version="1.0" encoding="utf-8"?>
<sst xmlns="http://schemas.openxmlformats.org/spreadsheetml/2006/main" count="375" uniqueCount="195">
  <si>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</si>
  <si>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</si>
  <si>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</si>
  <si>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</si>
  <si>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</si>
  <si>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</si>
  <si>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</si>
  <si>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</si>
  <si>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</si>
  <si>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</si>
  <si>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</si>
  <si>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</si>
  <si>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</si>
  <si>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</si>
  <si>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</si>
  <si>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</si>
  <si>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</si>
  <si>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</si>
  <si>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</si>
  <si>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</si>
  <si>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</si>
  <si>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</si>
  <si>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</si>
  <si>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</si>
  <si>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</si>
  <si>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</si>
  <si>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</si>
  <si>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</si>
  <si>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</si>
  <si>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</si>
  <si>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</si>
  <si>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</si>
  <si>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</si>
  <si>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</si>
  <si>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</si>
  <si>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</si>
  <si>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</si>
  <si>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</si>
  <si>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</si>
  <si>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</si>
  <si>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</si>
  <si>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</si>
  <si>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</si>
  <si>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</si>
  <si>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</si>
  <si>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</si>
  <si>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</si>
  <si>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</si>
  <si>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</si>
  <si>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</si>
  <si>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</si>
  <si>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</si>
  <si>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</si>
  <si>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</si>
  <si>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</si>
  <si>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</si>
  <si>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</si>
  <si>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</si>
  <si>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</si>
  <si>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</si>
  <si>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</si>
  <si>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</si>
  <si>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</si>
  <si>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</si>
  <si>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</si>
  <si>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</si>
  <si>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</si>
  <si>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</si>
  <si>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</si>
  <si>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</si>
  <si>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</si>
  <si>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</si>
  <si>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</si>
  <si>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</si>
  <si>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</si>
  <si>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</si>
  <si>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</si>
  <si>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</si>
  <si>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</si>
  <si>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</si>
  <si>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</si>
  <si>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</si>
  <si>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</si>
  <si>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</si>
  <si>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</si>
  <si>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</si>
  <si>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</si>
  <si>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</si>
  <si>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</si>
  <si>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</si>
  <si>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</si>
  <si>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</si>
  <si>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</si>
  <si>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</si>
  <si>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</si>
  <si>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</si>
  <si>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</si>
  <si>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</si>
  <si>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</si>
  <si>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</si>
  <si>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</si>
  <si>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</si>
  <si>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</si>
  <si>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</si>
  <si>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</si>
  <si>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</si>
  <si>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</si>
  <si>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</si>
  <si>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</si>
  <si>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</si>
  <si>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</si>
  <si>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</si>
  <si>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</si>
  <si>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</si>
  <si>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</si>
  <si>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</si>
  <si>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</si>
  <si>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</si>
  <si>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</si>
  <si>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</si>
  <si>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</si>
  <si>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</si>
  <si>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</si>
  <si>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</si>
  <si>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</si>
  <si>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</si>
  <si>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</si>
  <si>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</si>
  <si>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</si>
  <si>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</si>
  <si>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</si>
  <si>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</si>
  <si>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</si>
  <si>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</si>
  <si>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</si>
  <si>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</si>
  <si>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</si>
  <si>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 that are already closed are not taken into account.</t>
    </r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</si>
  <si>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</si>
  <si>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</si>
  <si>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</si>
  <si>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</si>
  <si>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</si>
  <si>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</si>
  <si>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</si>
  <si>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</si>
  <si>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 has precedence over the cost of the Epic itself.</t>
    </r>
  </si>
  <si>
    <r>
      <t xml:space="preserve">4. Stories/Spikes/Tech Debt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</si>
  <si>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Bug Count</t>
  </si>
  <si>
    <t>Not Closed Bugs (TechComm excluded)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</si>
  <si>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</si>
  <si>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</si>
  <si>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</si>
  <si>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</si>
  <si>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</si>
  <si>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</si>
  <si>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</si>
  <si>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</si>
  <si>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</si>
  <si>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</si>
  <si>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</si>
  <si>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</si>
  <si>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</si>
  <si>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</si>
  <si>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</si>
  <si>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</si>
  <si>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</si>
  <si>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</si>
  <si>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$[K8 + IFERROR(GETPIVOTDATA("Different Story Points", $A$41, "Team Grouped", J8), 0) - IFERROR(GETPIVOTDATA("Different Story Points", $G$41, "Epic Team Grouped", J8), 0)]</t>
  </si>
  <si>
    <t>$[K9 + IFERROR(GETPIVOTDATA("Different Story Points", $A$41, "Team Grouped", J9), 0) - IFERROR(GETPIVOTDATA("Different Story Points", $G$41, "Epic Team Grouped", J9), 0)]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</si>
  <si>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</si>
  <si>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</si>
  <si>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</si>
  <si>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</si>
  <si>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</si>
  <si>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Rocket</t>
  </si>
  <si>
    <t>Yes</t>
  </si>
  <si>
    <t>Count</t>
  </si>
  <si>
    <t>SPs</t>
  </si>
  <si>
    <t>${bpHelper.isInBacklogHealth(issue)}&lt;/jt:forEach&gt;</t>
  </si>
  <si>
    <t>RD</t>
  </si>
  <si>
    <t>&lt;mt:execute script="field-helper-tool.groovy"/&gt;&lt;mt:execute script="blueprint-helper.groovy"/&gt;&lt;mt:execute script="blueprint-rocket-planning-helper.groovy"/&gt;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</si>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</sst>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</cellXfs>
  <cellStyles count="3">
    <cellStyle name="Hyperlink" xfId="2" builtinId="8"/>
    <cellStyle name="Neutral" xfId="1" builtinId="28"/>
    <cellStyle name="Normal" xfId="0" builtinId="0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92.402842592594" missingItemsLimit="0" createdVersion="6" refreshedVersion="6" minRefreshableVersion="3" recordCount="60" xr:uid="{00000000-000A-0000-FFFF-FFFF13000000}">
  <cacheSource type="worksheet">
    <worksheetSource name="issues"/>
  </cacheSource>
  <cacheFields count="4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5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  <s v="RD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TechComm"/>
        <s v="QA"/>
        <s v="DevOps"/>
        <s v="SoftTeco"/>
      </sharedItems>
    </cacheField>
    <cacheField name="Epic Team Grouped" numFmtId="0">
      <sharedItems containsBlank="1" count="12">
        <s v="${bpHelper.getGroupedTeam(fieldHelper.getFieldValueByName(issue, &quot;Epic Team&quot;))}"/>
        <m/>
        <s v="ngStars"/>
        <s v="NW"/>
        <s v="RD"/>
        <s v="Titan"/>
        <s v="Alpha"/>
        <s v="Unassigned"/>
        <s v="TechComm"/>
        <s v="QA"/>
        <s v="DevOps"/>
        <s v="SoftTeco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  <x v="2"/>
  </r>
  <r>
    <s v="key"/>
    <x v="3"/>
    <m/>
    <x v="3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m/>
    <m/>
    <x v="3"/>
    <x v="3"/>
    <m/>
    <m/>
    <x v="2"/>
  </r>
  <r>
    <s v="key"/>
    <x v="4"/>
    <s v="NEEDS FOR FILTERING IN PIVOT TABLES"/>
    <x v="4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m/>
    <m/>
    <x v="4"/>
    <x v="4"/>
    <m/>
    <m/>
    <x v="2"/>
  </r>
  <r>
    <s v="key"/>
    <x v="5"/>
    <m/>
    <x v="5"/>
    <x v="5"/>
    <m/>
    <m/>
    <m/>
    <m/>
    <m/>
    <x v="1"/>
    <m/>
    <m/>
    <n v="20"/>
    <m/>
    <m/>
    <m/>
    <m/>
    <m/>
    <m/>
    <m/>
    <s v="Titan"/>
    <m/>
    <m/>
    <m/>
    <m/>
    <m/>
    <m/>
    <m/>
    <m/>
    <x v="1"/>
    <m/>
    <m/>
    <x v="5"/>
    <x v="5"/>
    <m/>
    <m/>
    <x v="2"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  <x v="2"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  <x v="2"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  <x v="1"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  <x v="1"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  <x v="1"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1"/>
    <x v="11"/>
    <m/>
    <m/>
    <x v="1"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  <x v="1"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  <x v="1"/>
  </r>
  <r>
    <s v="key"/>
    <x v="1"/>
    <m/>
    <x v="14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3"/>
  </r>
  <r>
    <s v="key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7"/>
    <x v="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ubtotalTop="0" showAll="0" sortType="ascending">
      <items count="13">
        <item h="1" x="0"/>
        <item x="6"/>
        <item x="10"/>
        <item x="2"/>
        <item x="3"/>
        <item x="9"/>
        <item x="4"/>
        <item x="11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1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1:H45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13">
        <item h="1" x="0"/>
        <item h="1" x="6"/>
        <item h="1" x="10"/>
        <item h="1" x="2"/>
        <item h="1" x="3"/>
        <item h="1" x="9"/>
        <item x="4"/>
        <item h="1" x="11"/>
        <item h="1" x="8"/>
        <item h="1" x="5"/>
        <item x="7"/>
        <item h="1" x="1"/>
        <item t="default"/>
      </items>
    </pivotField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6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0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4:E28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ubtotalTop="0" showAll="0" sortType="ascending">
      <items count="13">
        <item x="0"/>
        <item x="6"/>
        <item x="10"/>
        <item x="2"/>
        <item x="3"/>
        <item x="9"/>
        <item x="4"/>
        <item x="11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6"/>
    </i>
    <i t="grand">
      <x/>
    </i>
  </rowItems>
  <colFields count="2">
    <field x="1"/>
    <field x="-2"/>
  </colFields>
  <colItems count="4">
    <i>
      <x v="3"/>
      <x/>
    </i>
    <i r="1" i="1">
      <x v="1"/>
    </i>
    <i t="grand">
      <x/>
    </i>
    <i t="grand" i="1">
      <x/>
    </i>
  </colItems>
  <pageFields count="2">
    <pageField fld="30" hier="-1"/>
    <pageField fld="37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1:B45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ubtotalTop="0" sortType="ascending">
      <items count="13">
        <item h="1" x="0"/>
        <item h="1" x="6"/>
        <item h="1" x="10"/>
        <item h="1" x="2"/>
        <item h="1" x="3"/>
        <item h="1" x="9"/>
        <item x="4"/>
        <item h="1" x="11"/>
        <item h="1" x="8"/>
        <item h="1" x="5"/>
        <item x="7"/>
        <item h="1" x="1"/>
        <item t="default"/>
      </items>
    </pivotField>
    <pivotField subtotalTop="0" showAll="0"/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6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5:E18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ortType="ascending">
      <items count="13">
        <item h="1" x="0"/>
        <item x="6"/>
        <item x="10"/>
        <item x="2"/>
        <item x="3"/>
        <item x="9"/>
        <item x="4"/>
        <item x="11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5:B18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ortType="ascending">
      <items count="13">
        <item h="1" x="0"/>
        <item x="6"/>
        <item x="10"/>
        <item x="2"/>
        <item x="3"/>
        <item x="9"/>
        <item x="4"/>
        <item x="11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pageFields count="2">
    <pageField fld="30" hier="-1"/>
    <pageField fld="4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0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5:L10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h="1" x="3"/>
        <item h="1" x="1"/>
        <item x="4"/>
        <item t="default"/>
      </items>
    </pivotField>
    <pivotField subtotalTop="0" showAll="0"/>
    <pivotField subtotalTop="0" showAll="0"/>
    <pivotField axis="axisRow" sortType="ascending">
      <items count="13">
        <item h="1" x="0"/>
        <item h="1" x="6"/>
        <item h="1" x="10"/>
        <item h="1" x="2"/>
        <item h="1" x="3"/>
        <item h="1" x="9"/>
        <item x="4"/>
        <item h="1" x="11"/>
        <item h="1" x="8"/>
        <item h="1" x="5"/>
        <item x="7"/>
        <item h="1"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6"/>
    </i>
    <i>
      <x v="10"/>
    </i>
    <i t="grand">
      <x/>
    </i>
  </rowItems>
  <colFields count="2">
    <field x="1"/>
    <field x="-2"/>
  </colFields>
  <pageFields count="2">
    <pageField fld="30" hier="-1"/>
    <pageField fld="4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0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5:C8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6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x="14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">
    <i t="grand">
      <x/>
    </i>
  </rowItems>
  <colFields count="2">
    <field x="1"/>
    <field x="-2"/>
  </colFields>
  <pageFields count="2">
    <pageField fld="30" hier="-1"/>
    <pageField fld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0" baseField="10" baseItem="0" numFmtId="9"/>
    <dataField name="Story Decomposition Progress" fld="39" subtotal="count" baseField="10" baseItem="0"/>
    <dataField name="Development Progress" fld="38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defaultRowHeight="14.25" x14ac:dyDescent="0.45"/>
  <sheetData>
    <row r="1" spans="1:1" x14ac:dyDescent="0.45">
      <c r="A1" s="25" t="s">
        <v>137</v>
      </c>
    </row>
    <row r="2" spans="1:1" x14ac:dyDescent="0.45">
      <c r="A2" s="26" t="s">
        <v>138</v>
      </c>
    </row>
    <row r="3" spans="1:1" x14ac:dyDescent="0.45">
      <c r="A3" s="26" t="s">
        <v>139</v>
      </c>
    </row>
    <row r="4" spans="1:1" x14ac:dyDescent="0.45">
      <c r="A4" s="27" t="s">
        <v>140</v>
      </c>
    </row>
    <row r="5" spans="1:1" x14ac:dyDescent="0.45">
      <c r="A5" s="27" t="s">
        <v>141</v>
      </c>
    </row>
    <row r="6" spans="1:1" x14ac:dyDescent="0.45">
      <c r="A6" s="28" t="s">
        <v>154</v>
      </c>
    </row>
    <row r="7" spans="1:1" x14ac:dyDescent="0.45">
      <c r="A7" s="29" t="s">
        <v>146</v>
      </c>
    </row>
    <row r="8" spans="1:1" x14ac:dyDescent="0.45">
      <c r="A8" s="26" t="s">
        <v>147</v>
      </c>
    </row>
    <row r="9" spans="1:1" x14ac:dyDescent="0.45">
      <c r="A9" s="26" t="s">
        <v>170</v>
      </c>
    </row>
    <row r="10" spans="1:1" x14ac:dyDescent="0.45">
      <c r="A10" s="2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1" t="s">
        <v>149</v>
      </c>
      <c r="B1" s="21"/>
      <c r="C1" s="21"/>
    </row>
    <row r="2" spans="1:3" x14ac:dyDescent="0.45">
      <c r="A2" s="16" t="s">
        <v>164</v>
      </c>
      <c r="B2" t="s">
        <v>175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148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workbookViewId="0">
      <selection activeCell="A2" sqref="A2"/>
    </sheetView>
  </sheetViews>
  <sheetFormatPr defaultRowHeight="14.25" x14ac:dyDescent="0.45"/>
  <cols>
    <col min="1" max="1" width="24.6640625" bestFit="1" customWidth="1"/>
    <col min="2" max="2" width="15.6640625" bestFit="1" customWidth="1"/>
    <col min="3" max="3" width="3.46484375" bestFit="1" customWidth="1"/>
    <col min="4" max="4" width="16.86328125" bestFit="1" customWidth="1"/>
    <col min="5" max="5" width="15.6640625" bestFit="1" customWidth="1"/>
    <col min="6" max="6" width="10.1328125" bestFit="1" customWidth="1"/>
    <col min="7" max="7" width="24.6640625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0" t="s">
        <v>142</v>
      </c>
      <c r="B1" s="21"/>
      <c r="D1" s="30" t="s">
        <v>143</v>
      </c>
      <c r="E1" s="21"/>
      <c r="F1" s="21"/>
      <c r="G1" s="21"/>
      <c r="H1" s="21"/>
      <c r="J1" s="30" t="s">
        <v>144</v>
      </c>
      <c r="K1" s="21"/>
      <c r="L1" s="21"/>
      <c r="M1" s="21"/>
    </row>
    <row r="2" spans="1:13" x14ac:dyDescent="0.45">
      <c r="A2" s="16" t="s">
        <v>164</v>
      </c>
      <c r="B2" t="s">
        <v>175</v>
      </c>
      <c r="D2" s="16" t="s">
        <v>164</v>
      </c>
      <c r="E2" t="s">
        <v>175</v>
      </c>
      <c r="J2" s="16" t="s">
        <v>164</v>
      </c>
      <c r="K2" t="s">
        <v>175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5" spans="1:13" x14ac:dyDescent="0.45">
      <c r="A5" s="16" t="s">
        <v>52</v>
      </c>
      <c r="B5" s="16" t="s">
        <v>50</v>
      </c>
      <c r="D5" s="16" t="s">
        <v>122</v>
      </c>
      <c r="E5" s="16" t="s">
        <v>50</v>
      </c>
      <c r="K5" s="16" t="s">
        <v>50</v>
      </c>
      <c r="M5" s="22"/>
    </row>
    <row r="6" spans="1:13" x14ac:dyDescent="0.45">
      <c r="A6" s="16" t="s">
        <v>45</v>
      </c>
      <c r="D6" s="16" t="s">
        <v>45</v>
      </c>
      <c r="E6" t="s">
        <v>51</v>
      </c>
      <c r="M6" s="22"/>
    </row>
    <row r="7" spans="1:13" x14ac:dyDescent="0.45">
      <c r="A7" s="17" t="s">
        <v>60</v>
      </c>
      <c r="D7" s="17" t="s">
        <v>60</v>
      </c>
      <c r="E7" s="20"/>
      <c r="J7" s="16" t="s">
        <v>45</v>
      </c>
      <c r="M7" s="23" t="s">
        <v>131</v>
      </c>
    </row>
    <row r="8" spans="1:13" x14ac:dyDescent="0.45">
      <c r="A8" s="17" t="s">
        <v>63</v>
      </c>
      <c r="D8" s="17" t="s">
        <v>63</v>
      </c>
      <c r="E8" s="20"/>
      <c r="J8" s="17" t="s">
        <v>180</v>
      </c>
      <c r="M8" t="s">
        <v>168</v>
      </c>
    </row>
    <row r="9" spans="1:13" x14ac:dyDescent="0.45">
      <c r="A9" s="17" t="s">
        <v>58</v>
      </c>
      <c r="D9" s="17" t="s">
        <v>58</v>
      </c>
      <c r="E9" s="20"/>
      <c r="J9" s="17" t="s">
        <v>61</v>
      </c>
      <c r="M9" t="s">
        <v>169</v>
      </c>
    </row>
    <row r="10" spans="1:13" x14ac:dyDescent="0.45">
      <c r="A10" s="17" t="s">
        <v>56</v>
      </c>
      <c r="D10" s="17" t="s">
        <v>56</v>
      </c>
      <c r="E10" s="20"/>
      <c r="J10" s="17" t="s">
        <v>51</v>
      </c>
      <c r="M10" s="24">
        <f>SUM(M8:M9)</f>
        <v>0</v>
      </c>
    </row>
    <row r="11" spans="1:13" x14ac:dyDescent="0.45">
      <c r="A11" s="17" t="s">
        <v>55</v>
      </c>
      <c r="D11" s="17" t="s">
        <v>55</v>
      </c>
      <c r="E11" s="20"/>
    </row>
    <row r="12" spans="1:13" x14ac:dyDescent="0.45">
      <c r="A12" s="17" t="s">
        <v>180</v>
      </c>
      <c r="D12" s="17" t="s">
        <v>180</v>
      </c>
      <c r="E12" s="20"/>
    </row>
    <row r="13" spans="1:13" x14ac:dyDescent="0.45">
      <c r="A13" s="17" t="s">
        <v>59</v>
      </c>
      <c r="D13" s="17" t="s">
        <v>59</v>
      </c>
      <c r="E13" s="20"/>
    </row>
    <row r="14" spans="1:13" x14ac:dyDescent="0.45">
      <c r="A14" s="17" t="s">
        <v>62</v>
      </c>
      <c r="D14" s="17" t="s">
        <v>62</v>
      </c>
      <c r="E14" s="20"/>
    </row>
    <row r="15" spans="1:13" x14ac:dyDescent="0.45">
      <c r="A15" s="17" t="s">
        <v>54</v>
      </c>
      <c r="D15" s="17" t="s">
        <v>54</v>
      </c>
      <c r="E15" s="20"/>
    </row>
    <row r="16" spans="1:13" x14ac:dyDescent="0.45">
      <c r="A16" s="17" t="s">
        <v>61</v>
      </c>
      <c r="D16" s="17" t="s">
        <v>61</v>
      </c>
      <c r="E16" s="20"/>
    </row>
    <row r="17" spans="1:5" x14ac:dyDescent="0.45">
      <c r="A17" s="17" t="s">
        <v>120</v>
      </c>
      <c r="D17" s="17" t="s">
        <v>120</v>
      </c>
      <c r="E17" s="20"/>
    </row>
    <row r="18" spans="1:5" x14ac:dyDescent="0.45">
      <c r="A18" s="17" t="s">
        <v>51</v>
      </c>
      <c r="D18" s="17" t="s">
        <v>51</v>
      </c>
      <c r="E18" s="20"/>
    </row>
    <row r="20" spans="1:5" x14ac:dyDescent="0.45">
      <c r="A20" s="21" t="s">
        <v>145</v>
      </c>
      <c r="B20" s="21"/>
      <c r="C20" s="21"/>
      <c r="D20" s="21"/>
      <c r="E20" s="21"/>
    </row>
    <row r="21" spans="1:5" x14ac:dyDescent="0.45">
      <c r="A21" s="16" t="s">
        <v>164</v>
      </c>
      <c r="B21" t="s">
        <v>175</v>
      </c>
    </row>
    <row r="22" spans="1:5" x14ac:dyDescent="0.45">
      <c r="A22" s="16" t="s">
        <v>173</v>
      </c>
      <c r="B22" t="s">
        <v>176</v>
      </c>
    </row>
    <row r="24" spans="1:5" x14ac:dyDescent="0.45">
      <c r="B24" s="16" t="s">
        <v>50</v>
      </c>
    </row>
    <row r="25" spans="1:5" x14ac:dyDescent="0.45">
      <c r="B25" t="s">
        <v>71</v>
      </c>
      <c r="D25" t="s">
        <v>132</v>
      </c>
      <c r="E25" t="s">
        <v>133</v>
      </c>
    </row>
    <row r="26" spans="1:5" x14ac:dyDescent="0.45">
      <c r="A26" s="16" t="s">
        <v>45</v>
      </c>
      <c r="B26" t="s">
        <v>177</v>
      </c>
      <c r="C26" t="s">
        <v>178</v>
      </c>
    </row>
    <row r="27" spans="1:5" x14ac:dyDescent="0.45">
      <c r="A27" s="17" t="s">
        <v>180</v>
      </c>
      <c r="B27" s="20">
        <v>1</v>
      </c>
      <c r="C27" s="20">
        <v>10</v>
      </c>
      <c r="D27" s="20">
        <v>1</v>
      </c>
      <c r="E27" s="20">
        <v>10</v>
      </c>
    </row>
    <row r="28" spans="1:5" x14ac:dyDescent="0.45">
      <c r="A28" s="17" t="s">
        <v>51</v>
      </c>
      <c r="B28" s="20">
        <v>1</v>
      </c>
      <c r="C28" s="20">
        <v>10</v>
      </c>
      <c r="D28" s="20">
        <v>1</v>
      </c>
      <c r="E28" s="20">
        <v>10</v>
      </c>
    </row>
    <row r="37" spans="1:9" x14ac:dyDescent="0.45">
      <c r="A37" s="21" t="s">
        <v>134</v>
      </c>
      <c r="B37" s="21"/>
      <c r="C37" s="21"/>
      <c r="G37" s="21" t="s">
        <v>136</v>
      </c>
      <c r="H37" s="21"/>
      <c r="I37" s="21"/>
    </row>
    <row r="38" spans="1:9" x14ac:dyDescent="0.45">
      <c r="A38" s="16" t="s">
        <v>164</v>
      </c>
      <c r="B38" t="s">
        <v>175</v>
      </c>
      <c r="G38" s="16" t="s">
        <v>164</v>
      </c>
      <c r="H38" t="s">
        <v>175</v>
      </c>
    </row>
    <row r="39" spans="1:9" x14ac:dyDescent="0.45">
      <c r="A39" s="16" t="s">
        <v>0</v>
      </c>
      <c r="B39" t="s">
        <v>75</v>
      </c>
      <c r="G39" s="16" t="s">
        <v>0</v>
      </c>
      <c r="H39" t="s">
        <v>75</v>
      </c>
    </row>
    <row r="41" spans="1:9" x14ac:dyDescent="0.45">
      <c r="A41" s="16" t="s">
        <v>135</v>
      </c>
      <c r="B41" s="16" t="s">
        <v>50</v>
      </c>
      <c r="G41" s="16" t="s">
        <v>135</v>
      </c>
      <c r="H41" s="16" t="s">
        <v>50</v>
      </c>
    </row>
    <row r="42" spans="1:9" x14ac:dyDescent="0.45">
      <c r="A42" s="16" t="s">
        <v>45</v>
      </c>
      <c r="B42" t="s">
        <v>51</v>
      </c>
      <c r="G42" s="16" t="s">
        <v>45</v>
      </c>
      <c r="H42" t="s">
        <v>51</v>
      </c>
    </row>
    <row r="43" spans="1:9" x14ac:dyDescent="0.45">
      <c r="A43" s="17" t="s">
        <v>180</v>
      </c>
      <c r="B43" s="20"/>
      <c r="G43" s="17" t="s">
        <v>180</v>
      </c>
      <c r="H43" s="20"/>
    </row>
    <row r="44" spans="1:9" x14ac:dyDescent="0.45">
      <c r="A44" s="17" t="s">
        <v>61</v>
      </c>
      <c r="B44" s="20"/>
      <c r="G44" s="17" t="s">
        <v>61</v>
      </c>
      <c r="H44" s="20"/>
    </row>
    <row r="45" spans="1:9" x14ac:dyDescent="0.45">
      <c r="A45" s="17" t="s">
        <v>51</v>
      </c>
      <c r="B45" s="20">
        <v>0</v>
      </c>
      <c r="G45" s="17" t="s">
        <v>51</v>
      </c>
      <c r="H45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C8" sqref="C8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0" t="s">
        <v>172</v>
      </c>
      <c r="B1" s="21"/>
      <c r="C1" s="21"/>
      <c r="D1" s="21"/>
    </row>
    <row r="2" spans="1:4" x14ac:dyDescent="0.45">
      <c r="A2" s="16" t="s">
        <v>164</v>
      </c>
      <c r="B2" t="s">
        <v>175</v>
      </c>
    </row>
    <row r="3" spans="1:4" x14ac:dyDescent="0.45">
      <c r="A3" s="16" t="s">
        <v>45</v>
      </c>
      <c r="B3" t="s">
        <v>121</v>
      </c>
    </row>
    <row r="5" spans="1:4" x14ac:dyDescent="0.45">
      <c r="B5" s="16" t="s">
        <v>50</v>
      </c>
    </row>
    <row r="7" spans="1:4" x14ac:dyDescent="0.45">
      <c r="A7" s="16" t="s">
        <v>130</v>
      </c>
    </row>
    <row r="8" spans="1:4" x14ac:dyDescent="0.45">
      <c r="A8" s="17" t="s">
        <v>51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M6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7.53125" style="5" customWidth="1"/>
    <col min="39" max="16384" width="9.1328125" style="3"/>
  </cols>
  <sheetData>
    <row r="1" spans="1:39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150</v>
      </c>
      <c r="Z1" s="1" t="s">
        <v>155</v>
      </c>
      <c r="AA1" s="1" t="s">
        <v>157</v>
      </c>
      <c r="AB1" s="1" t="s">
        <v>159</v>
      </c>
      <c r="AC1" s="1" t="s">
        <v>161</v>
      </c>
      <c r="AD1" s="1" t="s">
        <v>163</v>
      </c>
      <c r="AE1" s="1" t="s">
        <v>164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152</v>
      </c>
      <c r="AK1" s="1" t="s">
        <v>48</v>
      </c>
      <c r="AL1" s="1" t="s">
        <v>173</v>
      </c>
      <c r="AM1" s="3" t="s">
        <v>181</v>
      </c>
    </row>
    <row r="2" spans="1:39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151</v>
      </c>
      <c r="Z2" s="11" t="s">
        <v>156</v>
      </c>
      <c r="AA2" s="11" t="s">
        <v>158</v>
      </c>
      <c r="AB2" s="11" t="s">
        <v>160</v>
      </c>
      <c r="AC2" s="15" t="s">
        <v>162</v>
      </c>
      <c r="AD2" s="15" t="s">
        <v>151</v>
      </c>
      <c r="AE2" s="15" t="s">
        <v>165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153</v>
      </c>
      <c r="AK2" s="15" t="s">
        <v>174</v>
      </c>
      <c r="AL2" s="15" t="s">
        <v>179</v>
      </c>
      <c r="AM2" s="5" t="s">
        <v>11</v>
      </c>
    </row>
    <row r="3" spans="1:39" x14ac:dyDescent="0.45">
      <c r="A3" s="3" t="s">
        <v>57</v>
      </c>
    </row>
    <row r="4" spans="1:39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166</v>
      </c>
      <c r="AH4" s="4" t="s">
        <v>58</v>
      </c>
      <c r="AI4" s="4" t="s">
        <v>58</v>
      </c>
      <c r="AJ4" s="4"/>
      <c r="AL4" s="5" t="s">
        <v>176</v>
      </c>
    </row>
    <row r="5" spans="1:39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N5" s="5">
        <v>5</v>
      </c>
      <c r="V5" s="4" t="s">
        <v>56</v>
      </c>
      <c r="W5" s="4"/>
      <c r="AE5" s="5" t="s">
        <v>167</v>
      </c>
      <c r="AH5" s="4" t="s">
        <v>56</v>
      </c>
      <c r="AI5" s="4" t="s">
        <v>56</v>
      </c>
      <c r="AJ5" s="4"/>
      <c r="AL5" s="5" t="s">
        <v>176</v>
      </c>
    </row>
    <row r="6" spans="1:39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N6" s="5">
        <v>10</v>
      </c>
      <c r="V6" s="4" t="s">
        <v>59</v>
      </c>
      <c r="W6" s="4"/>
      <c r="AE6" s="5" t="s">
        <v>175</v>
      </c>
      <c r="AH6" s="4" t="s">
        <v>180</v>
      </c>
      <c r="AI6" s="4" t="s">
        <v>180</v>
      </c>
      <c r="AJ6" s="4"/>
      <c r="AL6" s="5" t="s">
        <v>176</v>
      </c>
    </row>
    <row r="7" spans="1:39" x14ac:dyDescent="0.45">
      <c r="A7" s="5" t="s">
        <v>53</v>
      </c>
      <c r="B7" s="5" t="s">
        <v>72</v>
      </c>
      <c r="D7" s="4" t="s">
        <v>54</v>
      </c>
      <c r="E7" s="19" t="s">
        <v>98</v>
      </c>
      <c r="N7" s="5">
        <v>20</v>
      </c>
      <c r="V7" s="4" t="s">
        <v>54</v>
      </c>
      <c r="W7" s="4"/>
      <c r="AH7" s="4" t="s">
        <v>54</v>
      </c>
      <c r="AI7" s="4" t="s">
        <v>54</v>
      </c>
      <c r="AJ7" s="4"/>
      <c r="AL7" s="5" t="s">
        <v>176</v>
      </c>
    </row>
    <row r="8" spans="1:39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  <c r="AL8" s="5" t="s">
        <v>176</v>
      </c>
    </row>
    <row r="9" spans="1:39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  <c r="AL9" s="5" t="s">
        <v>176</v>
      </c>
    </row>
    <row r="10" spans="1:39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</row>
    <row r="11" spans="1:39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</row>
    <row r="12" spans="1:39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</row>
    <row r="13" spans="1:39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 t="s">
        <v>59</v>
      </c>
      <c r="AI13" s="4" t="s">
        <v>59</v>
      </c>
      <c r="AJ13" s="4"/>
    </row>
    <row r="14" spans="1:39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</row>
    <row r="15" spans="1:39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</row>
    <row r="16" spans="1:39" x14ac:dyDescent="0.45">
      <c r="A16" s="5" t="s">
        <v>53</v>
      </c>
      <c r="D16" s="4" t="s">
        <v>180</v>
      </c>
      <c r="E16" s="19" t="s">
        <v>107</v>
      </c>
    </row>
    <row r="17" spans="1:5" ht="26.25" x14ac:dyDescent="0.45">
      <c r="A17" s="5" t="s">
        <v>53</v>
      </c>
      <c r="E17" s="19" t="s">
        <v>108</v>
      </c>
    </row>
    <row r="18" spans="1:5" x14ac:dyDescent="0.45">
      <c r="A18" s="5" t="s">
        <v>53</v>
      </c>
      <c r="E18" s="19" t="s">
        <v>109</v>
      </c>
    </row>
    <row r="19" spans="1:5" ht="39.4" x14ac:dyDescent="0.45">
      <c r="A19" s="5" t="s">
        <v>53</v>
      </c>
      <c r="E19" s="19" t="s">
        <v>110</v>
      </c>
    </row>
    <row r="20" spans="1:5" ht="26.25" x14ac:dyDescent="0.45">
      <c r="A20" s="5" t="s">
        <v>53</v>
      </c>
      <c r="E20" s="19" t="s">
        <v>111</v>
      </c>
    </row>
    <row r="21" spans="1:5" ht="26.25" x14ac:dyDescent="0.45">
      <c r="A21" s="5" t="s">
        <v>53</v>
      </c>
      <c r="E21" s="19" t="s">
        <v>112</v>
      </c>
    </row>
    <row r="22" spans="1:5" ht="26.25" x14ac:dyDescent="0.45">
      <c r="A22" s="5" t="s">
        <v>53</v>
      </c>
      <c r="E22" s="19" t="s">
        <v>113</v>
      </c>
    </row>
    <row r="23" spans="1:5" ht="26.25" x14ac:dyDescent="0.45">
      <c r="A23" s="5" t="s">
        <v>53</v>
      </c>
      <c r="E23" s="19" t="s">
        <v>114</v>
      </c>
    </row>
    <row r="24" spans="1:5" x14ac:dyDescent="0.45">
      <c r="A24" s="5" t="s">
        <v>53</v>
      </c>
      <c r="E24" s="19" t="s">
        <v>115</v>
      </c>
    </row>
    <row r="25" spans="1:5" x14ac:dyDescent="0.45">
      <c r="A25" s="5" t="s">
        <v>53</v>
      </c>
      <c r="E25" s="19" t="s">
        <v>116</v>
      </c>
    </row>
    <row r="26" spans="1:5" x14ac:dyDescent="0.45">
      <c r="A26" s="5" t="s">
        <v>53</v>
      </c>
      <c r="E26" s="19" t="s">
        <v>117</v>
      </c>
    </row>
    <row r="27" spans="1:5" x14ac:dyDescent="0.45">
      <c r="A27" s="5" t="s">
        <v>53</v>
      </c>
      <c r="E27" s="19" t="s">
        <v>118</v>
      </c>
    </row>
    <row r="28" spans="1:5" ht="26.25" x14ac:dyDescent="0.45">
      <c r="A28" s="5" t="s">
        <v>53</v>
      </c>
      <c r="E28" s="19" t="s">
        <v>119</v>
      </c>
    </row>
    <row r="29" spans="1:5" x14ac:dyDescent="0.45">
      <c r="A29" s="5" t="s">
        <v>53</v>
      </c>
      <c r="E29" s="19" t="s">
        <v>76</v>
      </c>
    </row>
    <row r="30" spans="1:5" ht="26.25" x14ac:dyDescent="0.45">
      <c r="A30" s="5" t="s">
        <v>53</v>
      </c>
      <c r="E30" s="19" t="s">
        <v>77</v>
      </c>
    </row>
    <row r="31" spans="1:5" x14ac:dyDescent="0.45">
      <c r="A31" s="5" t="s">
        <v>53</v>
      </c>
      <c r="E31" s="19" t="s">
        <v>78</v>
      </c>
    </row>
    <row r="32" spans="1:5" ht="39.4" x14ac:dyDescent="0.45">
      <c r="A32" s="5" t="s">
        <v>53</v>
      </c>
      <c r="E32" s="19" t="s">
        <v>79</v>
      </c>
    </row>
    <row r="33" spans="1:34" ht="26.25" x14ac:dyDescent="0.45">
      <c r="A33" s="5" t="s">
        <v>53</v>
      </c>
      <c r="E33" s="19" t="s">
        <v>80</v>
      </c>
    </row>
    <row r="34" spans="1:34" ht="26.25" x14ac:dyDescent="0.45">
      <c r="A34" s="5" t="s">
        <v>53</v>
      </c>
      <c r="E34" s="19" t="s">
        <v>81</v>
      </c>
    </row>
    <row r="35" spans="1:34" ht="26.25" x14ac:dyDescent="0.45">
      <c r="A35" s="5" t="s">
        <v>53</v>
      </c>
      <c r="E35" s="19" t="s">
        <v>82</v>
      </c>
    </row>
    <row r="36" spans="1:34" ht="26.25" x14ac:dyDescent="0.45">
      <c r="A36" s="5" t="s">
        <v>53</v>
      </c>
      <c r="E36" s="19" t="s">
        <v>83</v>
      </c>
    </row>
    <row r="37" spans="1:34" x14ac:dyDescent="0.45">
      <c r="A37" s="5" t="s">
        <v>53</v>
      </c>
      <c r="E37" s="19" t="s">
        <v>84</v>
      </c>
    </row>
    <row r="38" spans="1:34" x14ac:dyDescent="0.45">
      <c r="A38" s="5" t="s">
        <v>53</v>
      </c>
      <c r="E38" s="19" t="s">
        <v>85</v>
      </c>
    </row>
    <row r="39" spans="1:34" x14ac:dyDescent="0.45">
      <c r="A39" s="5" t="s">
        <v>53</v>
      </c>
      <c r="E39" s="19" t="s">
        <v>86</v>
      </c>
    </row>
    <row r="40" spans="1:34" x14ac:dyDescent="0.45">
      <c r="A40" s="5" t="s">
        <v>53</v>
      </c>
      <c r="E40" s="19" t="s">
        <v>87</v>
      </c>
    </row>
    <row r="41" spans="1:34" x14ac:dyDescent="0.45">
      <c r="A41" s="5" t="s">
        <v>53</v>
      </c>
      <c r="E41" s="19" t="s">
        <v>88</v>
      </c>
    </row>
    <row r="42" spans="1:34" x14ac:dyDescent="0.45">
      <c r="A42" s="5" t="s">
        <v>53</v>
      </c>
      <c r="E42" s="19" t="s">
        <v>89</v>
      </c>
    </row>
    <row r="43" spans="1:34" x14ac:dyDescent="0.45">
      <c r="A43" s="5" t="s">
        <v>53</v>
      </c>
      <c r="E43" s="19" t="s">
        <v>90</v>
      </c>
    </row>
    <row r="44" spans="1:34" x14ac:dyDescent="0.45">
      <c r="A44" s="5" t="s">
        <v>53</v>
      </c>
      <c r="E44" s="19" t="s">
        <v>91</v>
      </c>
    </row>
    <row r="45" spans="1:34" ht="26.25" x14ac:dyDescent="0.45">
      <c r="A45" s="5" t="s">
        <v>53</v>
      </c>
      <c r="E45" s="19" t="s">
        <v>92</v>
      </c>
    </row>
    <row r="46" spans="1:34" ht="26.25" x14ac:dyDescent="0.45">
      <c r="A46" s="5" t="s">
        <v>53</v>
      </c>
      <c r="E46" s="19" t="s">
        <v>93</v>
      </c>
    </row>
    <row r="47" spans="1:34" x14ac:dyDescent="0.45">
      <c r="A47" s="5" t="s">
        <v>53</v>
      </c>
      <c r="E47" s="19" t="s">
        <v>94</v>
      </c>
    </row>
    <row r="48" spans="1:34" x14ac:dyDescent="0.45">
      <c r="A48" s="5" t="s">
        <v>53</v>
      </c>
      <c r="E48" s="19" t="s">
        <v>182</v>
      </c>
      <c r="AH48" s="4"/>
    </row>
    <row r="49" spans="1:38" x14ac:dyDescent="0.45">
      <c r="A49" s="5" t="s">
        <v>53</v>
      </c>
      <c r="E49" s="19" t="s">
        <v>183</v>
      </c>
      <c r="AH49" s="4"/>
    </row>
    <row r="50" spans="1:38" x14ac:dyDescent="0.45">
      <c r="A50" s="5" t="s">
        <v>53</v>
      </c>
      <c r="E50" s="19" t="s">
        <v>184</v>
      </c>
      <c r="AH50" s="4"/>
    </row>
    <row r="51" spans="1:38" ht="26.25" x14ac:dyDescent="0.45">
      <c r="A51" s="5" t="s">
        <v>53</v>
      </c>
      <c r="E51" s="19" t="s">
        <v>185</v>
      </c>
      <c r="AH51" s="4"/>
    </row>
    <row r="52" spans="1:38" x14ac:dyDescent="0.45">
      <c r="A52" s="5" t="s">
        <v>53</v>
      </c>
      <c r="E52" s="19" t="s">
        <v>186</v>
      </c>
      <c r="AH52" s="4"/>
    </row>
    <row r="53" spans="1:38" ht="26.25" x14ac:dyDescent="0.45">
      <c r="A53" s="5" t="s">
        <v>53</v>
      </c>
      <c r="E53" s="19" t="s">
        <v>187</v>
      </c>
      <c r="AH53" s="4"/>
    </row>
    <row r="54" spans="1:38" x14ac:dyDescent="0.45">
      <c r="A54" s="5" t="s">
        <v>53</v>
      </c>
      <c r="E54" s="19" t="s">
        <v>188</v>
      </c>
      <c r="AH54" s="4"/>
    </row>
    <row r="55" spans="1:38" ht="39.4" x14ac:dyDescent="0.45">
      <c r="A55" s="5" t="s">
        <v>53</v>
      </c>
      <c r="E55" s="19" t="s">
        <v>189</v>
      </c>
      <c r="AH55" s="4"/>
    </row>
    <row r="56" spans="1:38" ht="26.25" x14ac:dyDescent="0.45">
      <c r="A56" s="5" t="s">
        <v>53</v>
      </c>
      <c r="E56" s="19" t="s">
        <v>190</v>
      </c>
      <c r="AH56" s="4"/>
    </row>
    <row r="57" spans="1:38" ht="26.25" x14ac:dyDescent="0.45">
      <c r="A57" s="5" t="s">
        <v>53</v>
      </c>
      <c r="E57" s="19" t="s">
        <v>191</v>
      </c>
      <c r="AH57" s="4"/>
    </row>
    <row r="58" spans="1:38" ht="26.25" x14ac:dyDescent="0.45">
      <c r="A58" s="5" t="s">
        <v>53</v>
      </c>
      <c r="E58" s="19" t="s">
        <v>192</v>
      </c>
    </row>
    <row r="59" spans="1:38" ht="26.25" x14ac:dyDescent="0.45">
      <c r="A59" s="5" t="s">
        <v>53</v>
      </c>
      <c r="E59" s="19" t="s">
        <v>193</v>
      </c>
    </row>
    <row r="60" spans="1:38" x14ac:dyDescent="0.45">
      <c r="A60" s="5" t="s">
        <v>53</v>
      </c>
      <c r="E60" s="19" t="s">
        <v>194</v>
      </c>
      <c r="AL60" s="5" t="s">
        <v>129</v>
      </c>
    </row>
    <row r="61" spans="1:38" x14ac:dyDescent="0.45">
      <c r="A61" s="31" t="s">
        <v>53</v>
      </c>
      <c r="AH61" s="3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Bugs</vt:lpstr>
      <vt:lpstr>Development</vt:lpstr>
      <vt:lpstr>Features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2018-10-19T13:41:43Z</dcterms:modified>
</cp:coreProperties>
</file>