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patof\Documents\GitHub\proyecto-capstone\Fase 2\Evidencias\docs\"/>
    </mc:Choice>
  </mc:AlternateContent>
  <xr:revisionPtr revIDLastSave="0" documentId="13_ncr:1_{E159C53A-7153-4812-9A8C-B3D6144F02C9}" xr6:coauthVersionLast="47" xr6:coauthVersionMax="47" xr10:uidLastSave="{00000000-0000-0000-0000-000000000000}"/>
  <bookViews>
    <workbookView xWindow="-108" yWindow="-108" windowWidth="23256" windowHeight="12456" activeTab="2" xr2:uid="{00000000-000D-0000-FFFF-FFFF00000000}"/>
  </bookViews>
  <sheets>
    <sheet name="Portada" sheetId="1" r:id="rId1"/>
    <sheet name="Plan de prueba" sheetId="2" r:id="rId2"/>
    <sheet name="Control" sheetId="3" r:id="rId3"/>
    <sheet name="Datos" sheetId="4" r:id="rId4"/>
    <sheet name="Datos del plan" sheetId="5" state="hidden" r:id="rId5"/>
  </sheets>
  <definedNames>
    <definedName name="_xlnm._FilterDatabase" localSheetId="1" hidden="1">'Plan de prueba'!$E$1:$V$49</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10" i="3" l="1"/>
  <c r="Q9" i="3"/>
  <c r="Q6" i="3"/>
  <c r="Q7" i="3"/>
  <c r="Q8" i="3"/>
  <c r="Q13" i="3"/>
  <c r="D6" i="3"/>
  <c r="G2" i="2"/>
  <c r="F20" i="3"/>
  <c r="F19" i="3"/>
  <c r="F18" i="3"/>
  <c r="D13" i="3"/>
  <c r="D10" i="3"/>
  <c r="D9" i="3"/>
  <c r="D8" i="3"/>
  <c r="D7" i="3"/>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G3" i="2"/>
  <c r="Q14" i="3" l="1"/>
  <c r="F23" i="3"/>
  <c r="D14"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5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futureMetadata>
  <valueMetadata count="5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valueMetadata>
</metadata>
</file>

<file path=xl/sharedStrings.xml><?xml version="1.0" encoding="utf-8"?>
<sst xmlns="http://schemas.openxmlformats.org/spreadsheetml/2006/main" count="748" uniqueCount="363">
  <si>
    <t>Plan de Pruebas Proyecto Bomberos SIGMAVE</t>
  </si>
  <si>
    <t xml:space="preserve">Integrantes: Patricio Finschi - Enzo Toledo - Ramón Ortiz
</t>
  </si>
  <si>
    <t>Prefijo</t>
  </si>
  <si>
    <t>N°</t>
  </si>
  <si>
    <t>ID</t>
  </si>
  <si>
    <t>Sprint</t>
  </si>
  <si>
    <t>Nombre de la prueba</t>
  </si>
  <si>
    <t>Tipo</t>
  </si>
  <si>
    <t>Resultado esperado</t>
  </si>
  <si>
    <t>Pre condicion</t>
  </si>
  <si>
    <t>Pasos</t>
  </si>
  <si>
    <t>Resultado obtenido</t>
  </si>
  <si>
    <t>Datos de prueba</t>
  </si>
  <si>
    <t>Modulo a probar</t>
  </si>
  <si>
    <t>Criterios de aceptacion</t>
  </si>
  <si>
    <t>Estrategia</t>
  </si>
  <si>
    <t>Resultado</t>
  </si>
  <si>
    <t>Candidato a automatizar</t>
  </si>
  <si>
    <t>Responsable ejecución</t>
  </si>
  <si>
    <t>Evidencia</t>
  </si>
  <si>
    <t>MTC</t>
  </si>
  <si>
    <t>Sprint 1</t>
  </si>
  <si>
    <t>HU01-CA1: Validar Ver listado de vehículos con su estado</t>
  </si>
  <si>
    <t>Funcional</t>
  </si>
  <si>
    <t>Se listan B-1 y R-1, cada uno con su código, tipo (marca y modelo) y una etiqueta de estado: «Operativo» (verde) o «En mantención» (ámbar).</t>
  </si>
  <si>
    <t>Sistema levantado (Supabase + API + Front) con los datos del seed. Sesión cerrada.</t>
  </si>
  <si>
    <t>1. Ingresar a http://localhost:5173/login.
2. Iniciar sesión como bombero.c1.
3. Revisar la lista «Flota de Emergencia» del Dashboard.</t>
  </si>
  <si>
    <t>Pendiente de ejecución</t>
  </si>
  <si>
    <t>Usuario: bombero.c1@sigmave.cl (clave de prueba según Backend/supabase/seed.sql). Vehículos de la Primera compañía: B-1 (Operativo) y R-1 (En mantención).</t>
  </si>
  <si>
    <t>Ver listado de vehículos con su estado</t>
  </si>
  <si>
    <t>1. Dado que estoy autenticado, cuando abro la sección "Vehículos", entonces veo una lista con código, tipo y estado (operativo / no operativo / mantención próxima) de cada vehículo.</t>
  </si>
  <si>
    <t>Caja Negra</t>
  </si>
  <si>
    <t>No ejecutado</t>
  </si>
  <si>
    <t>SI</t>
  </si>
  <si>
    <t>HU01-CA2: Validar Ver listado de vehículos con su estado</t>
  </si>
  <si>
    <t>B-1 aparece con la etiqueta «No Operativo» en rojo. Nota: si el vehículo tuviera una mantención en proceso, se mostraría «En mantención» (ámbar), porque el taller tiene prioridad.</t>
  </si>
  <si>
    <t>Sistema levantado (Supabase + API + Front) con los datos del seed. B-1 en estado Operativo y sin mantención en proceso.</t>
  </si>
  <si>
    <t>1. Iniciar sesión como bombero.c1.
2. Abrir la ficha de B-1 y presionar «Reportar Falla».
3. Elegir urgencia y escribir la descripción; enviar.
4. Volver al Dashboard y ubicar B-1 en la lista.</t>
  </si>
  <si>
    <t>Vehículo B-1. Urgencia: Alta. Descripción: «Pierde presión la bomba al acelerar».</t>
  </si>
  <si>
    <t>2. Dado que un vehículo tiene una falla activa, cuando lo veo en la lista, entonces su estado se muestra en rojo.</t>
  </si>
  <si>
    <t>HU01-SEG01: Validar que el listado muestre solo los vehículos de la compañía del usuario</t>
  </si>
  <si>
    <t>Seguridad</t>
  </si>
  <si>
    <t>bombero.c1 ve solo B-1 y R-1; bombero.c2 ve solo B-2; el administrador ve los 3 con la etiqueta de su compañía, y el selector filtra correctamente.</t>
  </si>
  <si>
    <t>Sistema levantado (Supabase + API + Front) con los datos del seed. Primera compañía: B-1 y R-1. Segunda compañía: B-2.</t>
  </si>
  <si>
    <t>1. Iniciar sesión como bombero.c1 (Primera) y revisar la lista.
2. Cerrar sesión e iniciar como bombero.c2 (Segunda) y revisar la lista.
3. Cerrar sesión e iniciar como administrador; revisar la lista con «Todas las compañías» y luego eligiendo cada compañía en el selector.</t>
  </si>
  <si>
    <t>Usuarios: bombero.c1@sigmave.cl, bombero.c2@sigmave.cl y admin@admin.cl (clave de prueba según Backend/supabase/seed.sql).</t>
  </si>
  <si>
    <t>La historia indica «vehículos de mi compañía»: ningún usuario debe ver vehículos de otra compañía (salvo el administrador).</t>
  </si>
  <si>
    <t>HU02-CA1: Validar Consultar ficha de un vehículo</t>
  </si>
  <si>
    <t>La ficha muestra: nomenclatura B-1, tipo (marca y modelo: Mercedes-Benz Atego 1726), año 2019, patente KLHT21, estado actual, última preventiva (12-09-2026) y próxima preventiva (12-03-2027).</t>
  </si>
  <si>
    <t>Sistema levantado (Supabase + API + Front) con los datos del seed. Sesión iniciada como bombero.c1.</t>
  </si>
  <si>
    <t>1. En el Dashboard, hacer clic en B-1.
2. Revisar los datos de la ficha.</t>
  </si>
  <si>
    <t>Vehículo B-1: Mercedes-Benz Atego 1726, año 2019, patente KLHT21.</t>
  </si>
  <si>
    <t>Consultar ficha de un vehículo</t>
  </si>
  <si>
    <t>1. Dado que selecciono un vehículo de la lista, cuando entro a su ficha, entonces veo tipo, marca, año, patente y estado actual.</t>
  </si>
  <si>
    <t>HU02-CA2: Validar Consultar ficha de un vehículo</t>
  </si>
  <si>
    <t>Se muestra la mantención 10-09-2026 → 12-09-2026, preventiva, «Finalizada», total $420.000 (Repuestos $300.000 · M.O. $120.000), ordenadas de la más reciente a la más antigua. También se muestra la sección «Historial de Fallas».</t>
  </si>
  <si>
    <t>1. Abrir la ficha de B-1.
2. Revisar las secciones «Historial de Mantenciones» e «Historial de Fallas».</t>
  </si>
  <si>
    <t>Vehículo B-1 con su mantención preventiva del seed.</t>
  </si>
  <si>
    <t>2. Dado que estoy en la ficha, cuando reviso el historial, entonces veo las últimas mantenciones registradas.</t>
  </si>
  <si>
    <t>HU02-SEG01: Validar que no se pueda abrir la ficha de un vehículo de otra compañía</t>
  </si>
  <si>
    <t>No se muestra la ficha de B-2: el sistema redirige al Dashboard. (La API responde 404 a GET /api/vehiculos/3 para este usuario.)</t>
  </si>
  <si>
    <t>Sistema levantado (Supabase + API + Front) con los datos del seed. Sesión iniciada como bombero.c1 (Primera). B-2 pertenece a la Segunda compañía (id 3).</t>
  </si>
  <si>
    <t>1. Escribir en el navegador http://localhost:5173/vehiculos/3.
2. Observar el resultado.</t>
  </si>
  <si>
    <t>URL directa a la ficha de B-2 (id 3).</t>
  </si>
  <si>
    <t>Un usuario no debe acceder a la información de vehículos de otra compañía, ni siquiera por URL.</t>
  </si>
  <si>
    <t>HU03-CA1: Validar Crear ficha de nuevo vehículo</t>
  </si>
  <si>
    <t>Aparece «Vehículo registrado correctamente» y B-9 se ve en la lista de la flota con estado «Operativo». (El formulario no tiene un campo «tipo»: el tipo es la marca y el modelo.)</t>
  </si>
  <si>
    <t>Sistema levantado (Supabase + API + Front) con los datos del seed. Sesión iniciada como inspector.c1 (cualquier rol puede registrar vehículos en su compañía).</t>
  </si>
  <si>
    <t>1. En el Dashboard, presionar «Registrar vehículo».
2. Completar el formulario con los datos de prueba.
3. Presionar «Registrar vehículo».</t>
  </si>
  <si>
    <t>Usuario: inspector.c1@sigmave.cl (clave de prueba según Backend/supabase/seed.sql). Nomenclatura: B-9; Patente: ABCD12; Marca: Renault; Modelo: Midlum 270; Año: 2020; Estado: Operativo; Compañía: Primera compañía.</t>
  </si>
  <si>
    <t>Crear ficha de nuevo vehículo</t>
  </si>
  <si>
    <t>1. Dado que completo el formulario de alta (tipo, marca, año, patente), cuando guardo, entonces el vehículo queda creado y visible en el listado.</t>
  </si>
  <si>
    <t>HU03-CA2: Validar Crear ficha de nuevo vehículo</t>
  </si>
  <si>
    <t>Se muestra «La nomenclatura es obligatoria» bajo el campo, marcado en rojo, y el vehículo no se crea.</t>
  </si>
  <si>
    <t>Sistema levantado (Supabase + API + Front) con los datos del seed. Sesión iniciada como inspector.c1.</t>
  </si>
  <si>
    <t>1. Presionar «Registrar vehículo».
2. Dejar vacía la nomenclatura y completar el resto.
3. Presionar «Registrar vehículo».</t>
  </si>
  <si>
    <t>Nomenclatura vacía; resto de los campos como en HU03-CA1. Campos obligatorios: nomenclatura y compañía.</t>
  </si>
  <si>
    <t>2. Dado que dejo un campo obligatorio vacío, cuando intento guardar, entonces el sistema muestra un error y no guarda.</t>
  </si>
  <si>
    <t>HU03-VAL01: Validar el rango del año de fabricación</t>
  </si>
  <si>
    <t>En ambos casos se muestra «Año inválido (1900 - &lt;año siguiente al actual&gt;)» y el vehículo no se crea.</t>
  </si>
  <si>
    <t>1. Presionar «Registrar vehículo».
2. Completar el formulario con año 1850 y presionar «Registrar vehículo».
3. Repetir con el año 2099.</t>
  </si>
  <si>
    <t>Datos de HU03-CA1 cambiando el año a 1850 y luego a 2099.</t>
  </si>
  <si>
    <t>El año de fabricación debe estar entre 1900 y el año siguiente al actual.</t>
  </si>
  <si>
    <t>HU03-SEG01: Validar que no se pueda registrar un vehículo en otra compañía</t>
  </si>
  <si>
    <t>El selector solo ofrece la Primera compañía. La API responde 403 «No puedes asignar vehículos a una compañía que no es la tuya» y no crea el vehículo.</t>
  </si>
  <si>
    <t>Sistema levantado (Supabase + API + Front) con los datos del seed. Sesión iniciada como bombero.c1 (Primera).</t>
  </si>
  <si>
    <t>1. Presionar «Registrar vehículo» y revisar las opciones del selector de compañía.
2. Con una herramienta de API (Postman o curl) y la sesión de bombero.c1, enviar POST /api/vehiculos con id_compania = 2.</t>
  </si>
  <si>
    <t>Body: {"nomenclatura": "X-1", "id_compania": 2}</t>
  </si>
  <si>
    <t>Un usuario solo puede registrar vehículos en su propia compañía (el administrador, en cualquiera).</t>
  </si>
  <si>
    <t>Hibrido</t>
  </si>
  <si>
    <t>HU04-CA1: Validar Editar ficha de un vehículo</t>
  </si>
  <si>
    <t>El cambio de patente se ve de inmediato en la ficha y en el listado de la flota.</t>
  </si>
  <si>
    <t>BLOQUEADO: la pantalla de edición de vehículos aún no está implementada (la API PUT /api/vehiculos/:id sí existe). Ejecutar cuando se complete HU04.</t>
  </si>
  <si>
    <t>1. Iniciar sesión como inspector.c1.
2. Abrir la ficha de B-1 y buscar la opción para editar.
3. Cambiar la patente y guardar.
4. Revisar la ficha y el listado.</t>
  </si>
  <si>
    <t>Vehículo B-1; nueva patente: KLHT99.</t>
  </si>
  <si>
    <t>Editar ficha de un vehículo</t>
  </si>
  <si>
    <t>1. Dado que estoy en la ficha de un vehículo, cuando modifico un dato y guardo, entonces el cambio se refleja inmediatamente.</t>
  </si>
  <si>
    <t>HU05-CA1: Validar Reportar falla de un vehículo</t>
  </si>
  <si>
    <t>Se muestra «Reporte Enviado» con el N° de reporte, la urgencia y la fecha; B-1 pasa a «No Operativo». El Teniente ve la pestaña «Fallas» con un contador rojo (aviso dentro de la app) y el reporte en «Pendientes de derivar».</t>
  </si>
  <si>
    <t>Sistema levantado (Supabase + API + Front) con los datos del seed. Sesión iniciada como bombero.c1. B-1 en estado Operativo.</t>
  </si>
  <si>
    <t>1. Abrir la ficha de B-1 y presionar «Reportar Falla».
2. Elegir urgencia Alta y escribir la descripción.
3. Presionar «Enviar Reporte de Falla».
4. Cerrar sesión e iniciar como teniente.c1.
5. Revisar la pestaña «Fallas».</t>
  </si>
  <si>
    <t>Reportar falla de un vehículo</t>
  </si>
  <si>
    <t>1. Dado que estoy en la ficha de un vehículo, cuando completo el formulario "Reportar falla" (descripción, urgencia) y lo envío, entonces se genera un reporte y se notifica al Teniente Tercero.</t>
  </si>
  <si>
    <t>HU05-CA2: Validar Reportar falla de un vehículo</t>
  </si>
  <si>
    <t>En ambos casos se muestra «Describe la falla antes de enviar el reporte», el campo se marca en rojo y no se crea el reporte (B-1 no cambia de estado).</t>
  </si>
  <si>
    <t>1. Abrir «Reportar Falla» de B-1.
2. Dejar la descripción vacía y presionar «Enviar Reporte de Falla».
3. Repetir escribiendo solo espacios en la descripción.</t>
  </si>
  <si>
    <t>Descripción vacía y descripción con solo espacios; urgencia Alta.</t>
  </si>
  <si>
    <t>2. Dado que no completo la descripción, cuando intento enviar, entonces el sistema muestra un error y no permite enviar.</t>
  </si>
  <si>
    <t>HU05-FUN01: Validar que el reporte quede en el historial de fallas del vehículo</t>
  </si>
  <si>
    <t>El reporte aparece con fecha y hora, urgencia «Alta», estado «Pendiente», la descripción y «Reportado por Bombero Primera».</t>
  </si>
  <si>
    <t>Sistema levantado (Supabase + API + Front) con los datos del seed. Haber ejecutado HU05-CA1 (existe un reporte de falla de B-1).</t>
  </si>
  <si>
    <t>1. Iniciar sesión como bombero.c1.
2. Abrir la ficha de B-1.
3. Revisar «Historial de Fallas».</t>
  </si>
  <si>
    <t>Reporte creado en HU05-CA1.</t>
  </si>
  <si>
    <t>Todo reporte de falla debe quedar registrado en la ficha del vehículo (ERS RF-07).</t>
  </si>
  <si>
    <t>HU05-SEG01: Validar que no se pueda reportar una falla de un vehículo de otra compañía</t>
  </si>
  <si>
    <t>La página redirige al Dashboard. La API responde 404 «Vehículo no encontrado», no se crea el reporte y B-2 no cambia de estado.</t>
  </si>
  <si>
    <t>1. Escribir en el navegador http://localhost:5173/vehiculos/3/reportar-falla.
2. Con una herramienta de API y la sesión de bombero.c1, enviar POST /api/fallas con id_vehiculo = 3.</t>
  </si>
  <si>
    <t>Body: {"id_vehiculo": 3, "urgencia": "alta", "descripcion": "prueba"}</t>
  </si>
  <si>
    <t>Solo se pueden reportar fallas de vehículos de la propia compañía.</t>
  </si>
  <si>
    <t>HU06-CA1: Validar Escalar un reporte de falla</t>
  </si>
  <si>
    <t>Los reportes aparecen ordenados Alta → Media → Baja; a igual urgencia, el más antiguo primero.</t>
  </si>
  <si>
    <t>Sistema levantado (Supabase + API + Front) con los datos del seed. Existen al menos 3 reportes pendientes de la Primera compañía con urgencias distintas.</t>
  </si>
  <si>
    <t>1. Como bombero.c1, reportar fallas con urgencia Baja, Alta y Media (en ese orden).
2. Cerrar sesión e iniciar como teniente.c1.
3. Abrir la pestaña «Fallas» y revisar «Pendientes de derivar».</t>
  </si>
  <si>
    <t>Usuarios bombero.c1 y teniente.c1 (clave de prueba según Backend/supabase/seed.sql). Tres reportes sobre B-1 y R-1 con urgencias Baja, Alta y Media.</t>
  </si>
  <si>
    <t>Escalar un reporte de falla</t>
  </si>
  <si>
    <t>1. Dado que tengo reportes nuevos, cuando entro a mi panel, entonces los veo ordenados por urgencia.</t>
  </si>
  <si>
    <t>HU06-CA2: Validar Escalar un reporte de falla</t>
  </si>
  <si>
    <t>El reporte queda en «Derivados al Inspector» con «Derivado por Teniente Primera» y la fecha. El Inspector ve el contador en la pestaña «Fallas» (aviso dentro de la app) y el botón «Registrar mantención» en el reporte.</t>
  </si>
  <si>
    <t>Sistema levantado (Supabase + API + Front) con los datos del seed. Sesión iniciada como teniente.c1 con al menos un reporte pendiente.</t>
  </si>
  <si>
    <t>1. En la pestaña «Fallas», presionar «Derivar al Inspector» en un reporte.
2. Verificar que pasa a «Derivados al Inspector».
3. Cerrar sesión e iniciar como inspector.c1.
4. Revisar la pestaña «Fallas».</t>
  </si>
  <si>
    <t>Usuarios teniente.c1 e inspector.c1 (clave de prueba según Backend/supabase/seed.sql).</t>
  </si>
  <si>
    <t>2. Dado que reviso un reporte, cuando lo derivo, entonces cambia su estado a "Derivado" y se notifica al Inspector de Material Mayor.</t>
  </si>
  <si>
    <t>HU06-SEG01: Validar que un bombero no pueda acceder al panel de fallas ni derivar</t>
  </si>
  <si>
    <t>La pestaña no aparece; la URL redirige al Dashboard; la API responde 403 «No tienes permisos para esta acción» y el reporte sigue «Pendiente».</t>
  </si>
  <si>
    <t>Sistema levantado (Supabase + API + Front) con los datos del seed. Sesión iniciada como bombero.c1. Existe un reporte pendiente (id conocido).</t>
  </si>
  <si>
    <t>1. Verificar que la barra de navegación no muestra la pestaña «Fallas».
2. Escribir en el navegador http://localhost:5173/fallas.
3. Con una herramienta de API y la sesión de bombero.c1, enviar PATCH /api/fallas/&lt;id&gt;/derivar.</t>
  </si>
  <si>
    <t>Id de un reporte pendiente de la Primera compañía.</t>
  </si>
  <si>
    <t>Solo el Teniente Tercero, el Inspector y el Administrador pueden derivar reportes.</t>
  </si>
  <si>
    <t>HU06-SEG02: Validar que un Teniente no vea reportes de otra compañía</t>
  </si>
  <si>
    <t>El reporte de B-1 no aparece y el contador de la pestaña no lo incluye.</t>
  </si>
  <si>
    <t>Sistema levantado (Supabase + API + Front) con los datos del seed. Existe un reporte pendiente de B-1 (Primera compañía).</t>
  </si>
  <si>
    <t>1. Iniciar sesión como teniente.c2 (Segunda).
2. Abrir la pestaña «Fallas».</t>
  </si>
  <si>
    <t>Usuario: teniente.c2@sigmave.cl (clave de prueba según Backend/supabase/seed.sql).</t>
  </si>
  <si>
    <t>Cada Teniente solo ve los reportes de su compañía.</t>
  </si>
  <si>
    <t>HU12-CA1: Validar Dashboard de estado general de la flota</t>
  </si>
  <si>
    <t>Se muestra Operativos 2, En mantención 1 y No operativos 0, y las cifras coinciden con la lista de vehículos.</t>
  </si>
  <si>
    <t>Sistema levantado (Supabase + API + Front) con los datos del seed. Sesión iniciada como administrador (vista de comandancia: todas las compañías). El rol «Capitán / Comandancia» no existe en el sistema.</t>
  </si>
  <si>
    <t>1. Iniciar sesión como administrador.
2. Con «Todas las compañías» en el selector, revisar «Estado de la flota» en el Dashboard.
3. Contar los vehículos de la lista por estado.</t>
  </si>
  <si>
    <t>Usuario: admin@admin.cl (clave de prueba según seed.sql). Flota del seed: B-1 Operativo, R-1 En mantención, B-2 Operativo.</t>
  </si>
  <si>
    <t>Dashboard de estado general de la flota</t>
  </si>
  <si>
    <t>1. Dado que entro al dashboard, cuando la página carga, entonces veo cantidad de vehículos operativos, en mantención y no operativos.</t>
  </si>
  <si>
    <t>HU12-FUN01: Validar que las métricas del dashboard respeten la compañía elegida</t>
  </si>
  <si>
    <t>Primera: Operativos 1, En mantención 1, No operativos 0. Segunda: Operativos 1, En mantención 0, No operativos 0. bombero.c2 ve las mismas cifras que la Segunda.</t>
  </si>
  <si>
    <t>Sistema levantado (Supabase + API + Front) con los datos del seed. Sin cambios en la flota del seed.</t>
  </si>
  <si>
    <t>1. Iniciar sesión como administrador y elegir «Primera compañía» en el selector; revisar las métricas.
2. Elegir «Segunda Compañía» y revisar las métricas.
3. Iniciar sesión como bombero.c2 y revisar las métricas.</t>
  </si>
  <si>
    <t>Usuarios: admin@admin.cl y bombero.c2@sigmave.cl (clave de prueba según Backend/supabase/seed.sql).</t>
  </si>
  <si>
    <t>Las métricas deben corresponder a la compañía visible para el usuario.</t>
  </si>
  <si>
    <t>HU05-INT01: Integrar reporte de falla con estado del vehículo y aviso al Teniente</t>
  </si>
  <si>
    <t>Integración</t>
  </si>
  <si>
    <t>reporte_falla tiene el registro con estado «pendiente» y el id del bombero; vehiculo.estado_vehiculo de B-1 = «no_operativo» (ambos cambios se guardan en la misma operación); el reporte aparece en el panel del Teniente.</t>
  </si>
  <si>
    <t>Sistema levantado (Supabase + API + Front) con los datos del seed. B-1 Operativo. Acceso a Supabase Studio (http://127.0.0.1:55323) para revisar la base.</t>
  </si>
  <si>
    <t>1. Como bombero.c1, reportar una falla de B-1 con urgencia Alta.
2. En Studio, revisar la tabla reporte_falla.
3. En Studio, revisar el estado de B-1 en la tabla vehiculo.
4. Iniciar sesión como teniente.c1 y revisar la pestaña «Fallas».</t>
  </si>
  <si>
    <t>Descripción: «Falla en sistema de frenos»; urgencia Alta.</t>
  </si>
  <si>
    <t>Gestión de Fallas</t>
  </si>
  <si>
    <t>El reporte, el estado del vehículo y el aviso al Teniente deben quedar consistentes entre la interfaz, la API y la base de datos.</t>
  </si>
  <si>
    <t>HU06-INT01: Integrar derivación con notificación al Inspector</t>
  </si>
  <si>
    <t>reporte_falla: estado_reporte = «derivado», con fecha_derivacion e id_usuario_deriva del Teniente. El Inspector ve el reporte en «Derivados al Inspector» y el contador lo incluye.</t>
  </si>
  <si>
    <t>Sistema levantado (Supabase + API + Front) con los datos del seed. Existe un reporte pendiente de la Primera compañía. Acceso a Supabase Studio.</t>
  </si>
  <si>
    <t>1. Como teniente.c1, derivar el reporte desde la pestaña «Fallas».
2. En Studio, revisar el registro en reporte_falla.
3. Iniciar sesión como inspector.c1 y revisar el contador de «Fallas».</t>
  </si>
  <si>
    <t>Reporte creado en HU05-INT01 (o cualquier reporte pendiente).</t>
  </si>
  <si>
    <t>La derivación debe actualizar el estado, registrar quién y cuándo derivó, y avisar al Inspector.</t>
  </si>
  <si>
    <t>HU05-E2E01: Flujo completo de reporte y derivación de una falla</t>
  </si>
  <si>
    <t>End to End</t>
  </si>
  <si>
    <t>El flujo termina sin errores: B-1 queda «No Operativo», el reporte pasa de «Pendiente» a «Derivado» y la ficha muestra quién lo reportó y quién lo derivó.</t>
  </si>
  <si>
    <t>Sistema levantado (Supabase + API + Front) con los datos del seed. Todas las sesiones cerradas.</t>
  </si>
  <si>
    <t>1. bombero.c1 inicia sesión, reporta una falla de B-1 y cierra sesión.
2. teniente.c1 inicia sesión, ve el contador en «Fallas», deriva el reporte y cierra sesión.
3. inspector.c1 inicia sesión y ve el reporte en «Derivados al Inspector».
4. Abrir la ficha de B-1 y revisar el «Historial de Fallas».</t>
  </si>
  <si>
    <t>Usuarios bombero.c1, teniente.c1 e inspector.c1 (clave de prueba según Backend/supabase/seed.sql). Vehículo B-1; urgencia Alta.</t>
  </si>
  <si>
    <t>Flujo de Fallas</t>
  </si>
  <si>
    <t>El flujo completo entre los tres roles debe terminar sin errores y mantener la trazabilidad del reporte.</t>
  </si>
  <si>
    <t>HU05-UAT01: Aceptación del reporte de falla</t>
  </si>
  <si>
    <t>UAT</t>
  </si>
  <si>
    <t>El usuario reporta la falla sin ayuda y confirma que el flujo le sirve. Sus comentarios se registran en «Resultado obtenido».</t>
  </si>
  <si>
    <t>Sesión de prueba con un bombero voluntario (usuario final) y un integrante del equipo como observador. Sistema con los datos del seed.</t>
  </si>
  <si>
    <t>1. Explicar al usuario el objetivo, sin guiarlo paso a paso.
2. Pedirle que reporte una falla de un vehículo de su compañía.
3. El observador registra el tiempo, las dudas y los errores.
4. Preguntarle si el flujo responde a cómo trabajan en la compañía.</t>
  </si>
  <si>
    <t>Usuario: bombero.c1 (o una cuenta creada para la sesión). Falla de ejemplo elegida por el usuario.</t>
  </si>
  <si>
    <t>Aprobado si el usuario completa el reporte sin asistencia y valida que el flujo responde a su necesidad (meta sugerida: menos de 2 minutos).</t>
  </si>
  <si>
    <t>NO</t>
  </si>
  <si>
    <t>Sprint 2</t>
  </si>
  <si>
    <t>HU07-CA1: Validar Registrar mantención</t>
  </si>
  <si>
    <t>la mantención queda registrada en el historial</t>
  </si>
  <si>
    <t>Usuario con rol 'Inspector de Material Mayor' autenticado y datos de prueba disponibles.</t>
  </si>
  <si>
    <t>HU: HU07; Actor: Inspector de Material Mayor; Prioridad: Alta; Criterio: 1</t>
  </si>
  <si>
    <t>Registrar mantención</t>
  </si>
  <si>
    <t>1. Dado que un vehículo tiene un reporte derivado, cuando completo el formulario de mantención (tipo, fecha, insumos, mano de obra, costo, taller), entonces la mantención queda registrada en el historial.</t>
  </si>
  <si>
    <t>HU07-CA2: Validar Registrar mantención</t>
  </si>
  <si>
    <t>el estado del vehículo se actualiza a "Operativo" si corresponde</t>
  </si>
  <si>
    <t>HU: HU07; Actor: Inspector de Material Mayor; Prioridad: Alta; Criterio: 2</t>
  </si>
  <si>
    <t>2. Dado que registro la mantención, cuando la guardo, entonces el estado del vehículo se actualiza a "Operativo" si corresponde.</t>
  </si>
  <si>
    <t>HU08-CA1: Validar Consultar historial de mantenciones</t>
  </si>
  <si>
    <t>veo todas las mantenciones ordenadas por fecha, con su detalle</t>
  </si>
  <si>
    <t>HU: HU08; Actor: Inspector de Material Mayor; Prioridad: Media; Criterio: 1</t>
  </si>
  <si>
    <t>Consultar historial de mantenciones</t>
  </si>
  <si>
    <t>1. Dado que estoy en la ficha de un vehículo, cuando abro la pestaña "Historial", entonces veo todas las mantenciones ordenadas por fecha, con su detalle.</t>
  </si>
  <si>
    <t>HU09-CA1: Validar Generar alerta automática de mantención</t>
  </si>
  <si>
    <t>Código</t>
  </si>
  <si>
    <t>genera una alerta "Mantención próxima"</t>
  </si>
  <si>
    <t>Usuario con rol 'Sistema' autenticado y datos de prueba disponibles.</t>
  </si>
  <si>
    <t>HU: HU09; Actor: Sistema; Prioridad: Alta; Criterio: 1</t>
  </si>
  <si>
    <t>Generar alerta automática de mantención</t>
  </si>
  <si>
    <t>1. Dado que un vehículo está a 30 días de cumplir 6 meses desde su última mantención, cuando el sistema evalúa las fechas, entonces genera una alerta "Mantención próxima".</t>
  </si>
  <si>
    <t>Caja Blanca</t>
  </si>
  <si>
    <t>HU09-CA2: Validar Generar alerta automática de mantención</t>
  </si>
  <si>
    <t>la alerta cambia a "Vencida"</t>
  </si>
  <si>
    <t>HU: HU09; Actor: Sistema; Prioridad: Alta; Criterio: 2</t>
  </si>
  <si>
    <t>2. Dado que se cumplen los 6 meses sin mantención registrada, cuando el sistema evalúa las fechas, entonces la alerta cambia a "Vencida".</t>
  </si>
  <si>
    <t>HU10-CA1: Validar Ver listado de alertas priorizadas</t>
  </si>
  <si>
    <t>las veo ordenadas de más a menos urgente (vencida &gt; próxima)</t>
  </si>
  <si>
    <t>Usuario con rol 'Teniente Tercero' autenticado y datos de prueba disponibles.</t>
  </si>
  <si>
    <t>HU: HU10; Actor: Teniente Tercero; Prioridad: Alta; Criterio: 1</t>
  </si>
  <si>
    <t>Ver listado de alertas priorizadas</t>
  </si>
  <si>
    <t>1. Dado que existen alertas activas, cuando entro a la sección "Alertas", entonces las veo ordenadas de más a menos urgente (vencida &gt; próxima).</t>
  </si>
  <si>
    <t>HU11-CA1: Validar Notificaciones push de falla reportada</t>
  </si>
  <si>
    <t>recibo una notificación push</t>
  </si>
  <si>
    <t>Usuario con rol 'Bombero operativo' autenticado y datos de prueba disponibles.</t>
  </si>
  <si>
    <t>HU: HU11; Actor: Bombero operativo; Prioridad: Baja; Criterio: 1</t>
  </si>
  <si>
    <t>Notificaciones push de falla reportada</t>
  </si>
  <si>
    <t>1. Dado que tengo la app abierta o en segundo plano, cuando se reporta una falla de un vehículo asociado a mí, entonces recibo una notificación push.</t>
  </si>
  <si>
    <t>HU07-INT01: Integrar mantención con estado del vehículo</t>
  </si>
  <si>
    <t>La mantención queda registrada y el estado del vehículo se actualiza a Operativo cuando corresponde.</t>
  </si>
  <si>
    <t>Inspector autenticado; reporte derivado.</t>
  </si>
  <si>
    <t>Tipo: Preventiva; fecha; costo; taller</t>
  </si>
  <si>
    <t>Mantenciones</t>
  </si>
  <si>
    <t>Los módulos de mantención e inventario deben mantener información consistente.</t>
  </si>
  <si>
    <t>HU07-E2E01: Flujo completo de falla a mantención</t>
  </si>
  <si>
    <t>Reporte creado → derivado → mantención registrada → vehículo actualizado correctamente.</t>
  </si>
  <si>
    <t>Usuarios Bombero, Teniente e Inspector creados.</t>
  </si>
  <si>
    <t>Datos de falla y mantención</t>
  </si>
  <si>
    <t>Flujo de Fallas y Mantenciones</t>
  </si>
  <si>
    <t>El flujo completo debe mantener trazabilidad entre etapas.</t>
  </si>
  <si>
    <t>Sprint 3</t>
  </si>
  <si>
    <t>HU13-CA1: Validar Reporte de costos por vehículo</t>
  </si>
  <si>
    <t>veo el costo total agrupado por vehículo</t>
  </si>
  <si>
    <t>Usuario con rol 'Administración' autenticado y datos de prueba disponibles.</t>
  </si>
  <si>
    <t>HU: HU13; Actor: Administración; Prioridad: Media; Criterio: 1</t>
  </si>
  <si>
    <t>Reporte de costos por vehículo</t>
  </si>
  <si>
    <t>1. Dado que selecciono un rango de fechas, cuando genero el reporte, entonces veo el costo total agrupado por vehículo.</t>
  </si>
  <si>
    <t>HU14-CA1: Validar Exportar reporte de costos en PDF</t>
  </si>
  <si>
    <t>se descarga un archivo PDF con los datos mostrados</t>
  </si>
  <si>
    <t>HU: HU14; Actor: Administración; Prioridad: Baja; Criterio: 1</t>
  </si>
  <si>
    <t>Exportar reporte de costos en PDF</t>
  </si>
  <si>
    <t>1. Dado que tengo un reporte generado, cuando presiono "Exportar", entonces se descarga un archivo PDF con los datos mostrados.</t>
  </si>
  <si>
    <t>HU15-CA1: Validar Crear cuenta de usuario con rol asignado</t>
  </si>
  <si>
    <t>el usuario puede iniciar sesión con el rol asignado</t>
  </si>
  <si>
    <t>Usuario con rol 'Administrador' autenticado y datos de prueba disponibles.</t>
  </si>
  <si>
    <t>HU: HU15; Actor: Administrador; Prioridad: Alta; Criterio: 1</t>
  </si>
  <si>
    <t>Crear cuenta de usuario con rol asignado</t>
  </si>
  <si>
    <t>1. Dado que completo el formulario de nuevo usuario (nombre, correo, rol), cuando lo guardo, entonces el usuario puede iniciar sesión con el rol asignado.</t>
  </si>
  <si>
    <t>HU16-CA1: Validar Desactivar cuenta de usuario</t>
  </si>
  <si>
    <t>ya no puede iniciar sesión</t>
  </si>
  <si>
    <t>HU: HU16; Actor: Administrador; Prioridad: Baja; Criterio: 1</t>
  </si>
  <si>
    <t>Desactivar cuenta de usuario</t>
  </si>
  <si>
    <t>1. Dado que selecciono un usuario activo, cuando lo desactivo, entonces ya no puede iniciar sesión.</t>
  </si>
  <si>
    <t>HU17-CA1: Validar Inicio de sesión seguro</t>
  </si>
  <si>
    <t>accedo al sistema con los permisos de mi rol</t>
  </si>
  <si>
    <t>Usuario con rol 'Usuario del sistema' autenticado y datos de prueba disponibles.</t>
  </si>
  <si>
    <t>HU: HU17; Actor: Usuario del sistema; Prioridad: Alta; Criterio: 1</t>
  </si>
  <si>
    <t>Inicio de sesión seguro</t>
  </si>
  <si>
    <t>1. Dado que ingreso credenciales válidas, cuando inicio sesión, entonces accedo al sistema con los permisos de mi rol.</t>
  </si>
  <si>
    <t>HU17-CA2: Validar Inicio de sesión seguro</t>
  </si>
  <si>
    <t>el sistema muestra un error y no permite el acceso</t>
  </si>
  <si>
    <t>HU: HU17; Actor: Usuario del sistema; Prioridad: Alta; Criterio: 2</t>
  </si>
  <si>
    <t>2. Dado que ingreso credenciales inválidas, cuando intento iniciar sesión, entonces el sistema muestra un error y no permite el acceso.</t>
  </si>
  <si>
    <t>HU17-E2E01: Flujo de autenticación y permisos</t>
  </si>
  <si>
    <t>Usuario válido inicia sesión y accede únicamente a las funciones permitidas por su rol.</t>
  </si>
  <si>
    <t>Cuenta activa con rol asignado.</t>
  </si>
  <si>
    <t>Correo y contraseña válidos</t>
  </si>
  <si>
    <t>Debe respetarse el control de acceso por rol.</t>
  </si>
  <si>
    <t>HU12-CAR01: Carga concurrente del dashboard</t>
  </si>
  <si>
    <t>Carga</t>
  </si>
  <si>
    <t>El dashboard mantiene disponibilidad y tiempos de respuesta aceptables bajo la carga definida por el equipo.</t>
  </si>
  <si>
    <t>Sistema desplegado; datos de flota disponibles.</t>
  </si>
  <si>
    <t>Carga concurrente definida para la prueba</t>
  </si>
  <si>
    <t>Dashboard</t>
  </si>
  <si>
    <t>Evaluar comportamiento ante múltiples usuarios concurrentes.</t>
  </si>
  <si>
    <t>HU01-REN01: Tiempo de respuesta del listado de vehículos</t>
  </si>
  <si>
    <t>Rendimiento</t>
  </si>
  <si>
    <t>El listado se muestra dentro del tiempo objetivo definido para el proyecto.</t>
  </si>
  <si>
    <t>Usuario autenticado; flota con datos de prueba.</t>
  </si>
  <si>
    <t>Listado con volumen representativo de vehículos</t>
  </si>
  <si>
    <t>Gestión de Vehículos</t>
  </si>
  <si>
    <t>Medir tiempo de respuesta y detectar degradación.</t>
  </si>
  <si>
    <t>HU17-SEG01: Acceso con credenciales inválidas</t>
  </si>
  <si>
    <t>No Funcional</t>
  </si>
  <si>
    <t>El sistema rechaza el acceso y muestra un mensaje de error sin exponer información sensible.</t>
  </si>
  <si>
    <t>Cuenta activa registrada.</t>
  </si>
  <si>
    <t>Contraseña incorrecta</t>
  </si>
  <si>
    <t>No debe permitirse acceso con credenciales inválidas.</t>
  </si>
  <si>
    <t>HU15-SEG01: Restricción de creación de usuarios por rol</t>
  </si>
  <si>
    <t>Un usuario sin permisos de administración no puede crear cuentas.</t>
  </si>
  <si>
    <t>Usuario autenticado con rol no administrador.</t>
  </si>
  <si>
    <t>Intento de acceder a módulo de usuarios</t>
  </si>
  <si>
    <t>Las funciones administrativas deben estar restringidas por rol.</t>
  </si>
  <si>
    <t>HU16-SEG01: Bloqueo de cuenta desactivada</t>
  </si>
  <si>
    <t>Una cuenta desactivada no puede autenticarse.</t>
  </si>
  <si>
    <t>Cuenta previamente desactivada.</t>
  </si>
  <si>
    <t>Credenciales de la cuenta desactivada</t>
  </si>
  <si>
    <t>La desactivación debe impedir el acceso.</t>
  </si>
  <si>
    <t>HU13-UAT01: Aceptación del reporte de costos</t>
  </si>
  <si>
    <t>Administración valida que los costos mostrados corresponden al período y vehículo seleccionados.</t>
  </si>
  <si>
    <t>Datos de mantención y costos disponibles.</t>
  </si>
  <si>
    <t>Rango de fechas de prueba</t>
  </si>
  <si>
    <t>Reportes</t>
  </si>
  <si>
    <t>El reporte debe ser comprensible y consistente con los datos.</t>
  </si>
  <si>
    <t>HU17-UAT01: Aceptación del acceso por rol</t>
  </si>
  <si>
    <t>El usuario valida que al iniciar sesión ve las funciones correspondientes a su rol.</t>
  </si>
  <si>
    <t>Cuentas de prueba por rol.</t>
  </si>
  <si>
    <t>Credenciales de prueba</t>
  </si>
  <si>
    <t>El acceso debe coincidir con las responsabilidades del usuario.</t>
  </si>
  <si>
    <t>Casos</t>
  </si>
  <si>
    <t>OK</t>
  </si>
  <si>
    <t>NOK</t>
  </si>
  <si>
    <t>Bloqueado</t>
  </si>
  <si>
    <t>Obsoleto</t>
  </si>
  <si>
    <t>Total de casos</t>
  </si>
  <si>
    <t>% de  avance</t>
  </si>
  <si>
    <t>Total casos que ejecuto cada integrante del equipo</t>
  </si>
  <si>
    <t>Patricio Finschi</t>
  </si>
  <si>
    <t>Enzo Toledo</t>
  </si>
  <si>
    <t>Ramón Ortiz</t>
  </si>
  <si>
    <t>Total Casos</t>
  </si>
  <si>
    <t>Completar</t>
  </si>
  <si>
    <t>Baja</t>
  </si>
  <si>
    <t>Media</t>
  </si>
  <si>
    <t>Alta</t>
  </si>
  <si>
    <t>Cierre</t>
  </si>
  <si>
    <t>Stress</t>
  </si>
  <si>
    <t>Unitaria</t>
  </si>
  <si>
    <t>Se visualiza la lista con los vehiculos regritados y sus  caracteristicas.</t>
  </si>
  <si>
    <t>Al realizar el cambio de estado, este si se aplica según el vehiculo seleccionado.</t>
  </si>
  <si>
    <t>Inciando sesion con los usuarios de pruebas que se registraron para cada compañía, estos solo ven los vehiculos listados para su compañía correspondiente.</t>
  </si>
  <si>
    <t>Se aprecia el detalle de la ficha vehicular según el seleccionado</t>
  </si>
  <si>
    <t>En la selección de un vehiculo, se aprecia el historial de mantenciones y fallas ordenadas de la mas reciente a la mas antigua.</t>
  </si>
  <si>
    <t>Forzando la busqueda de un vehiculo de la segunda compañía  con un usuario / bombero de la primera compañía, este no tiene acceso a ver la informacion del vehiculo, ni por medio de la API</t>
  </si>
  <si>
    <t>El registro de un vehiculo se cumple con los criterios, solo falta el mensaje de confirmacion 'Vehiculo registrado correctamente'.</t>
  </si>
  <si>
    <t>Ingresando un nuevo vehiculo con la nomenclatura vacia, salta la validacion del formulario impidiendo realizar de igual manera el registro del vehiculo</t>
  </si>
  <si>
    <t>El  formulario de registro valida que los años de fabricacion de los vehiculos sea valida</t>
  </si>
  <si>
    <t>Inciando sesion como los dos bomberos, cada uno de una compañía distinta, puede solo registrar vehiculos en la compañía que le corresponde</t>
  </si>
  <si>
    <t>Vehículo B-9; urgencia Alta; descripción «Falla en sistema de frenos». Usuarios: bombero.c1 y teniente.c1 (clave de prueba según Backend/supabase/seed.sql).</t>
  </si>
  <si>
    <t>El registro de falla de un vehiculo se cumple, de esta forma el teniente recibe los registros de los vehiculos con las fallas registrdas.</t>
  </si>
  <si>
    <t>Realizando ambas pruebas, salta la validacion del campo impidiendo realizar un registro vacio</t>
  </si>
  <si>
    <t>Según una prueba ejecutada anteriormente, se logra ver el historial de reporte de fallas con los registros correspondientes.</t>
  </si>
  <si>
    <t>No  es posible llegar a un vehiculo de otra compañía forzando la url del sitio.</t>
  </si>
  <si>
    <t>Se cumple el proceso mencionado,  al teniente tiene pendientes las derivaciones que deber realziar según los reportes de falla y su gravedad.</t>
  </si>
  <si>
    <t>Se cumple el proceso de derivar el reporte al inspector de material mayor, indicando quien lo reporta.</t>
  </si>
  <si>
    <t>Casos Sprint 1</t>
  </si>
  <si>
    <t>Forzar la url del sitio como bombero no permite el acceso a ver los registros de fallas, tampoco forzando la url de la api se tiene acceso.</t>
  </si>
  <si>
    <t>Igresando como el usuario de prueba, este no tiene reportes registrador porque aun no se realizan, pero teniente.c1 si los tiene, por ende se puede decir que .c2 no tiene acceso a ver los reportes de otra compañía</t>
  </si>
  <si>
    <t>Entrando como administrador ve el recuento de todas las compañias en base al estado de los vehiculos de emergencia.</t>
  </si>
  <si>
    <t>No se puede terminar de ejecutar la prueba, ya que la vista de la ficha de los vehiculos no cuenta con la opcion para editar la informacion ya existente del vehiculo.</t>
  </si>
  <si>
    <t>Ingresando como administrador se puede filtrar el listado de vehiculos por compañía, mostrando el recuento según corresponde a la compañía vista.</t>
  </si>
  <si>
    <t>La relacion entre usuario y reporte es correcta, queda registro de quien realiza el reporte y a que vehiculo relacionado.</t>
  </si>
  <si>
    <t>Se cumplen los criterio de actualizacion según los cambios correspondientes.</t>
  </si>
  <si>
    <t>En el historial de fallas se demuestra tanto el flujo completo en cuanto al reporte de falla y cumpliendo con los  registros involucrados de estos.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</si>
</sst>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1"/>
      <color theme="1"/>
      <name val="Calibri"/>
    </font>
    <font>
      <sz val="11"/>
      <color rgb="FF000000"/>
      <name val="Calibri"/>
    </font>
    <font>
      <sz val="11"/>
      <color rgb="FF000000"/>
      <name val="Inconsolata"/>
    </font>
    <font>
      <sz val="9"/>
      <color rgb="FF000000"/>
      <name val="Calibri"/>
    </font>
    <font>
      <sz val="20"/>
      <color theme="1"/>
      <name val="Calibri"/>
    </font>
    <font>
      <u/>
      <sz val="11"/>
      <color theme="1"/>
      <name val="Calibri"/>
      <family val="2"/>
    </font>
    <font>
      <sz val="20"/>
      <color theme="1"/>
      <name val="Calibri"/>
      <family val="2"/>
    </font>
  </fonts>
  <fills count="7">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D9EAD3"/>
        <bgColor rgb="FFD9EAD3"/>
      </patternFill>
    </fill>
    <fill>
      <patternFill patternType="solid">
        <fgColor theme="0"/>
        <bgColor indexed="64"/>
      </patternFill>
    </fill>
    <fill>
      <patternFill patternType="solid">
        <fgColor theme="0"/>
        <bgColor rgb="FFFFFFFF"/>
      </patternFill>
    </fill>
  </fills>
  <borders count="26">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right/>
      <top style="thin">
        <color rgb="FF000000"/>
      </top>
      <bottom/>
      <diagonal/>
    </border>
    <border>
      <left style="thin">
        <color rgb="FF000000"/>
      </left>
      <right/>
      <top/>
      <bottom/>
      <diagonal/>
    </border>
    <border>
      <left/>
      <right style="thin">
        <color rgb="FF000000"/>
      </right>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16"/>
  </cellStyleXfs>
  <cellXfs count="64">
    <xf numFmtId="0" fontId="0" fillId="0" borderId="0" xfId="0" applyBorder="1"/>
    <xf numFmtId="0" fontId="1" fillId="2" borderId="1" xfId="0" applyFont="1" applyFill="1" applyBorder="1"/>
    <xf numFmtId="0" fontId="1" fillId="2" borderId="2" xfId="0" applyFont="1" applyFill="1" applyBorder="1"/>
    <xf numFmtId="0" fontId="1" fillId="2" borderId="3" xfId="0" applyFont="1"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1" fillId="2" borderId="7" xfId="0" applyFont="1" applyFill="1" applyBorder="1"/>
    <xf numFmtId="0" fontId="1" fillId="2" borderId="8" xfId="0" applyFont="1" applyFill="1" applyBorder="1"/>
    <xf numFmtId="0" fontId="1" fillId="2" borderId="9" xfId="0" applyFont="1" applyFill="1" applyBorder="1"/>
    <xf numFmtId="0" fontId="1" fillId="0" borderId="0" xfId="0" applyFont="1" applyBorder="1"/>
    <xf numFmtId="0" fontId="1" fillId="3" borderId="10" xfId="0" applyFont="1" applyFill="1" applyBorder="1" applyAlignment="1">
      <alignment horizontal="center" vertical="center" wrapText="1"/>
    </xf>
    <xf numFmtId="0" fontId="1" fillId="0" borderId="0" xfId="0" applyFont="1" applyBorder="1" applyAlignment="1">
      <alignment horizontal="center" vertical="center" wrapText="1"/>
    </xf>
    <xf numFmtId="1" fontId="1" fillId="4" borderId="10" xfId="0" applyNumberFormat="1" applyFont="1" applyFill="1" applyBorder="1" applyAlignment="1">
      <alignment horizontal="center" vertical="center" wrapText="1"/>
    </xf>
    <xf numFmtId="0" fontId="1" fillId="4" borderId="10"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0" xfId="0" applyFont="1" applyFill="1" applyBorder="1" applyAlignment="1">
      <alignment vertical="center" wrapText="1"/>
    </xf>
    <xf numFmtId="0" fontId="2" fillId="4" borderId="10" xfId="0" applyFont="1" applyFill="1" applyBorder="1" applyAlignment="1">
      <alignment wrapText="1"/>
    </xf>
    <xf numFmtId="0" fontId="2" fillId="4" borderId="11" xfId="0" applyFont="1" applyFill="1" applyBorder="1" applyAlignment="1">
      <alignment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wrapText="1"/>
    </xf>
    <xf numFmtId="1" fontId="1" fillId="0" borderId="10" xfId="0" applyNumberFormat="1" applyFont="1" applyBorder="1" applyAlignment="1">
      <alignment horizontal="center" vertical="center" wrapText="1"/>
    </xf>
    <xf numFmtId="0" fontId="1" fillId="2" borderId="1" xfId="0" applyFont="1" applyFill="1" applyBorder="1" applyAlignment="1">
      <alignment horizontal="center"/>
    </xf>
    <xf numFmtId="0" fontId="1" fillId="2" borderId="1" xfId="0" applyFont="1" applyFill="1" applyBorder="1" applyAlignment="1">
      <alignment vertical="center"/>
    </xf>
    <xf numFmtId="0" fontId="1" fillId="2" borderId="17" xfId="0" applyFont="1" applyFill="1" applyBorder="1" applyAlignment="1">
      <alignment vertical="center"/>
    </xf>
    <xf numFmtId="1" fontId="1" fillId="0" borderId="16" xfId="0" applyNumberFormat="1" applyFont="1" applyAlignment="1">
      <alignment horizontal="center" vertical="center" wrapText="1"/>
    </xf>
    <xf numFmtId="0" fontId="1" fillId="5" borderId="0" xfId="0" applyFont="1" applyFill="1" applyBorder="1"/>
    <xf numFmtId="0" fontId="3" fillId="6" borderId="1" xfId="0" applyFont="1" applyFill="1" applyBorder="1"/>
    <xf numFmtId="0" fontId="4" fillId="5" borderId="0" xfId="0" applyFont="1" applyFill="1" applyBorder="1" applyAlignment="1">
      <alignment horizontal="center"/>
    </xf>
    <xf numFmtId="0" fontId="4" fillId="5" borderId="10" xfId="0" applyFont="1" applyFill="1" applyBorder="1" applyAlignment="1">
      <alignment horizontal="center"/>
    </xf>
    <xf numFmtId="0" fontId="1" fillId="2" borderId="16" xfId="0" applyFont="1" applyFill="1" applyAlignment="1">
      <alignment horizontal="center" vertical="center"/>
    </xf>
    <xf numFmtId="0" fontId="1" fillId="2" borderId="16" xfId="0" applyFont="1" applyFill="1"/>
    <xf numFmtId="0" fontId="1" fillId="2" borderId="24" xfId="0" applyFont="1" applyFill="1" applyBorder="1" applyAlignment="1">
      <alignment horizontal="center" vertical="center"/>
    </xf>
    <xf numFmtId="0" fontId="1" fillId="5" borderId="10" xfId="0" applyFont="1" applyFill="1" applyBorder="1" applyAlignment="1">
      <alignment horizontal="center"/>
    </xf>
    <xf numFmtId="0" fontId="6" fillId="2" borderId="1" xfId="0" applyFont="1" applyFill="1" applyBorder="1"/>
    <xf numFmtId="0" fontId="0" fillId="0" borderId="0" xfId="0" applyBorder="1"/>
    <xf numFmtId="0" fontId="1" fillId="2" borderId="10" xfId="0" applyFont="1" applyFill="1" applyBorder="1"/>
    <xf numFmtId="0" fontId="0" fillId="5" borderId="0" xfId="0" applyFill="1" applyBorder="1"/>
    <xf numFmtId="0" fontId="6" fillId="2" borderId="16" xfId="0" applyFont="1" applyFill="1" applyAlignment="1">
      <alignment horizontal="left" vertical="top" wrapText="1"/>
    </xf>
    <xf numFmtId="0" fontId="0" fillId="0" borderId="0" xfId="0" applyBorder="1"/>
    <xf numFmtId="0" fontId="7" fillId="2" borderId="16" xfId="0" applyFont="1" applyFill="1" applyAlignment="1">
      <alignment horizontal="center" vertical="center" wrapText="1"/>
    </xf>
    <xf numFmtId="0" fontId="1" fillId="5" borderId="22" xfId="0" applyFont="1" applyFill="1" applyBorder="1" applyAlignment="1">
      <alignment horizontal="center"/>
    </xf>
    <xf numFmtId="0" fontId="0" fillId="0" borderId="22" xfId="0" applyBorder="1"/>
    <xf numFmtId="0" fontId="1" fillId="2" borderId="10" xfId="0" applyFont="1" applyFill="1" applyBorder="1"/>
    <xf numFmtId="0" fontId="0" fillId="0" borderId="12" xfId="0" applyBorder="1"/>
    <xf numFmtId="0" fontId="1" fillId="2" borderId="16" xfId="0" applyFont="1" applyFill="1" applyAlignment="1">
      <alignment vertical="center"/>
    </xf>
    <xf numFmtId="0" fontId="0" fillId="5" borderId="0" xfId="0" applyFill="1" applyBorder="1"/>
    <xf numFmtId="0" fontId="1" fillId="2" borderId="10" xfId="0" applyFont="1" applyFill="1" applyBorder="1" applyAlignment="1">
      <alignment horizontal="center" vertical="center"/>
    </xf>
    <xf numFmtId="0" fontId="0" fillId="0" borderId="15" xfId="0" applyBorder="1"/>
    <xf numFmtId="0" fontId="0" fillId="0" borderId="13" xfId="0" applyBorder="1"/>
    <xf numFmtId="14" fontId="5" fillId="2" borderId="10" xfId="0" applyNumberFormat="1" applyFont="1" applyFill="1" applyBorder="1" applyAlignment="1">
      <alignment horizontal="center" vertical="center"/>
    </xf>
    <xf numFmtId="0" fontId="0" fillId="0" borderId="18" xfId="0" applyBorder="1"/>
    <xf numFmtId="0" fontId="0" fillId="0" borderId="19" xfId="0" applyBorder="1"/>
    <xf numFmtId="0" fontId="0" fillId="0" borderId="14" xfId="0" applyBorder="1"/>
    <xf numFmtId="9" fontId="5" fillId="2" borderId="10" xfId="0" applyNumberFormat="1" applyFont="1" applyFill="1" applyBorder="1" applyAlignment="1">
      <alignment horizontal="center" vertical="center"/>
    </xf>
    <xf numFmtId="0" fontId="1" fillId="2" borderId="17" xfId="0" applyFont="1" applyFill="1" applyBorder="1" applyAlignment="1">
      <alignment horizontal="center" vertical="center" wrapText="1"/>
    </xf>
    <xf numFmtId="0" fontId="0" fillId="0" borderId="20" xfId="0" applyBorder="1"/>
    <xf numFmtId="0" fontId="0" fillId="0" borderId="21" xfId="0" applyBorder="1"/>
    <xf numFmtId="0" fontId="0" fillId="0" borderId="23" xfId="0" applyBorder="1"/>
    <xf numFmtId="0" fontId="1" fillId="2" borderId="10" xfId="0" applyFont="1" applyFill="1" applyBorder="1" applyAlignment="1">
      <alignment vertical="center"/>
    </xf>
    <xf numFmtId="0" fontId="1" fillId="2" borderId="25"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1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400" b="0" i="0">
                <a:solidFill>
                  <a:srgbClr val="757575"/>
                </a:solidFill>
                <a:latin typeface="+mn-lt"/>
              </a:defRPr>
            </a:pPr>
            <a:r>
              <a:rPr lang="es-CL" sz="1400" b="0" i="0">
                <a:solidFill>
                  <a:srgbClr val="757575"/>
                </a:solidFill>
                <a:latin typeface="+mn-lt"/>
              </a:rPr>
              <a:t>Avance del proceso de ejecución</a:t>
            </a:r>
          </a:p>
        </c:rich>
      </c:tx>
      <c:overlay val="0"/>
    </c:title>
    <c:autoTitleDeleted val="0"/>
    <c:plotArea>
      <c:layout/>
      <c:barChart>
        <c:barDir val="bar"/>
        <c:grouping val="clustered"/>
        <c:varyColors val="1"/>
        <c:ser>
          <c:idx val="0"/>
          <c:order val="0"/>
          <c:spPr>
            <a:solidFill>
              <a:srgbClr val="4472C4"/>
            </a:solidFill>
            <a:ln cmpd="sng">
              <a:solidFill>
                <a:srgbClr val="000000"/>
              </a:solidFill>
              <a:prstDash val="solid"/>
            </a:ln>
          </c:spPr>
          <c:invertIfNegative val="1"/>
          <c:cat>
            <c:strRef>
              <c:f>Control!$C$6:$C$10</c:f>
              <c:strCache>
                <c:ptCount val="5"/>
                <c:pt idx="0">
                  <c:v>OK</c:v>
                </c:pt>
                <c:pt idx="1">
                  <c:v>NOK</c:v>
                </c:pt>
                <c:pt idx="2">
                  <c:v>No ejecutado</c:v>
                </c:pt>
                <c:pt idx="3">
                  <c:v>Bloqueado</c:v>
                </c:pt>
                <c:pt idx="4">
                  <c:v>Obsoleto</c:v>
                </c:pt>
              </c:strCache>
            </c:strRef>
          </c:cat>
          <c:val>
            <c:numRef>
              <c:f>Control!$D$6:$D$10</c:f>
              <c:numCache>
                <c:formatCode>General</c:formatCode>
                <c:ptCount val="5"/>
                <c:pt idx="0">
                  <c:v>22</c:v>
                </c:pt>
                <c:pt idx="1">
                  <c:v>1</c:v>
                </c:pt>
                <c:pt idx="2">
                  <c:v>24</c:v>
                </c:pt>
                <c:pt idx="3">
                  <c:v>1</c:v>
                </c:pt>
                <c:pt idx="4">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6B21-4778-A7B2-E6049FAEB608}"/>
            </c:ext>
          </c:extLst>
        </c:ser>
        <c:dLbls>
          <c:showLegendKey val="0"/>
          <c:showVal val="0"/>
          <c:showCatName val="0"/>
          <c:showSerName val="0"/>
          <c:showPercent val="0"/>
          <c:showBubbleSize val="0"/>
        </c:dLbls>
        <c:gapWidth val="150"/>
        <c:axId val="1994296432"/>
        <c:axId val="2024180122"/>
      </c:barChart>
      <c:catAx>
        <c:axId val="1994296432"/>
        <c:scaling>
          <c:orientation val="maxMin"/>
        </c:scaling>
        <c:delete val="0"/>
        <c:axPos val="l"/>
        <c:title>
          <c:tx>
            <c:rich>
              <a:bodyPr/>
              <a:lstStyle/>
              <a:p>
                <a:pPr lvl="0">
                  <a:defRPr b="0">
                    <a:solidFill>
                      <a:srgbClr val="000000"/>
                    </a:solidFill>
                    <a:latin typeface="+mn-lt"/>
                  </a:defRPr>
                </a:pPr>
                <a:endParaRPr lang="es-CL"/>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CL"/>
          </a:p>
        </c:txPr>
        <c:crossAx val="2024180122"/>
        <c:crosses val="autoZero"/>
        <c:auto val="1"/>
        <c:lblAlgn val="ctr"/>
        <c:lblOffset val="100"/>
        <c:noMultiLvlLbl val="1"/>
      </c:catAx>
      <c:valAx>
        <c:axId val="2024180122"/>
        <c:scaling>
          <c:orientation val="minMax"/>
        </c:scaling>
        <c:delete val="0"/>
        <c:axPos val="b"/>
        <c:majorGridlines>
          <c:spPr>
            <a:ln>
              <a:solidFill>
                <a:srgbClr val="B7B7B7"/>
              </a:solidFill>
              <a:prstDash val="solid"/>
            </a:ln>
          </c:spPr>
        </c:majorGridlines>
        <c:title>
          <c:tx>
            <c:rich>
              <a:bodyPr/>
              <a:lstStyle/>
              <a:p>
                <a:pPr lvl="0">
                  <a:defRPr b="0">
                    <a:solidFill>
                      <a:srgbClr val="000000"/>
                    </a:solidFill>
                    <a:latin typeface="+mn-lt"/>
                  </a:defRPr>
                </a:pPr>
                <a:endParaRPr lang="es-CL"/>
              </a:p>
            </c:rich>
          </c:tx>
          <c:overlay val="0"/>
        </c:title>
        <c:numFmt formatCode="General" sourceLinked="1"/>
        <c:majorTickMark val="none"/>
        <c:minorTickMark val="none"/>
        <c:tickLblPos val="nextTo"/>
        <c:spPr>
          <a:ln>
            <a:prstDash val="solid"/>
          </a:ln>
        </c:spPr>
        <c:txPr>
          <a:bodyPr/>
          <a:lstStyle/>
          <a:p>
            <a:pPr lvl="0">
              <a:defRPr sz="900" b="0" i="0">
                <a:solidFill>
                  <a:srgbClr val="000000"/>
                </a:solidFill>
                <a:latin typeface="+mn-lt"/>
              </a:defRPr>
            </a:pPr>
            <a:endParaRPr lang="es-CL"/>
          </a:p>
        </c:txPr>
        <c:crossAx val="1994296432"/>
        <c:crosses val="max"/>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i="0">
                <a:solidFill>
                  <a:srgbClr val="757575"/>
                </a:solidFill>
                <a:latin typeface="+mn-lt"/>
              </a:defRPr>
            </a:pPr>
            <a:r>
              <a:rPr lang="es-CL" b="0" i="0">
                <a:solidFill>
                  <a:srgbClr val="757575"/>
                </a:solidFill>
                <a:latin typeface="+mn-lt"/>
              </a:rPr>
              <a:t>Total casos que ejecuto cada integrante del equipo</a:t>
            </a:r>
          </a:p>
        </c:rich>
      </c:tx>
      <c:overlay val="0"/>
    </c:title>
    <c:autoTitleDeleted val="0"/>
    <c:plotArea>
      <c:layout/>
      <c:barChart>
        <c:barDir val="col"/>
        <c:grouping val="clustered"/>
        <c:varyColors val="1"/>
        <c:ser>
          <c:idx val="0"/>
          <c:order val="0"/>
          <c:spPr>
            <a:solidFill>
              <a:srgbClr val="4472C4"/>
            </a:solidFill>
            <a:ln cmpd="sng">
              <a:solidFill>
                <a:srgbClr val="000000"/>
              </a:solidFill>
              <a:prstDash val="solid"/>
            </a:ln>
          </c:spPr>
          <c:invertIfNegative val="1"/>
          <c:dPt>
            <c:idx val="0"/>
            <c:invertIfNegative val="1"/>
            <c:bubble3D val="0"/>
            <c:spPr>
              <a:solidFill>
                <a:srgbClr val="F6B26B"/>
              </a:solidFill>
              <a:ln cmpd="sng">
                <a:solidFill>
                  <a:srgbClr val="000000"/>
                </a:solidFill>
                <a:prstDash val="solid"/>
              </a:ln>
            </c:spPr>
            <c:extLst>
              <c:ext xmlns:c16="http://schemas.microsoft.com/office/drawing/2014/chart" uri="{C3380CC4-5D6E-409C-BE32-E72D297353CC}">
                <c16:uniqueId val="{00000001-7606-4B89-A077-D0DB2384E0B2}"/>
              </c:ext>
            </c:extLst>
          </c:dPt>
          <c:dPt>
            <c:idx val="1"/>
            <c:invertIfNegative val="1"/>
            <c:bubble3D val="0"/>
            <c:spPr>
              <a:solidFill>
                <a:srgbClr val="FFD966"/>
              </a:solidFill>
              <a:ln cmpd="sng">
                <a:solidFill>
                  <a:srgbClr val="000000"/>
                </a:solidFill>
                <a:prstDash val="solid"/>
              </a:ln>
            </c:spPr>
            <c:extLst>
              <c:ext xmlns:c16="http://schemas.microsoft.com/office/drawing/2014/chart" uri="{C3380CC4-5D6E-409C-BE32-E72D297353CC}">
                <c16:uniqueId val="{00000003-7606-4B89-A077-D0DB2384E0B2}"/>
              </c:ext>
            </c:extLst>
          </c:dPt>
          <c:dPt>
            <c:idx val="2"/>
            <c:invertIfNegative val="1"/>
            <c:bubble3D val="0"/>
            <c:spPr>
              <a:solidFill>
                <a:srgbClr val="93C47D"/>
              </a:solidFill>
              <a:ln cmpd="sng">
                <a:solidFill>
                  <a:srgbClr val="000000"/>
                </a:solidFill>
                <a:prstDash val="solid"/>
              </a:ln>
            </c:spPr>
            <c:extLst>
              <c:ext xmlns:c16="http://schemas.microsoft.com/office/drawing/2014/chart" uri="{C3380CC4-5D6E-409C-BE32-E72D297353CC}">
                <c16:uniqueId val="{00000005-7606-4B89-A077-D0DB2384E0B2}"/>
              </c:ext>
            </c:extLst>
          </c:dPt>
          <c:dPt>
            <c:idx val="3"/>
            <c:invertIfNegative val="1"/>
            <c:bubble3D val="0"/>
            <c:spPr>
              <a:solidFill>
                <a:srgbClr val="76A5AF"/>
              </a:solidFill>
              <a:ln cmpd="sng">
                <a:solidFill>
                  <a:srgbClr val="000000"/>
                </a:solidFill>
                <a:prstDash val="solid"/>
              </a:ln>
            </c:spPr>
            <c:extLst>
              <c:ext xmlns:c16="http://schemas.microsoft.com/office/drawing/2014/chart" uri="{C3380CC4-5D6E-409C-BE32-E72D297353CC}">
                <c16:uniqueId val="{00000007-7606-4B89-A077-D0DB2384E0B2}"/>
              </c:ext>
            </c:extLst>
          </c:dPt>
          <c:cat>
            <c:strRef>
              <c:f>Control!$D$18:$D$21</c:f>
              <c:strCache>
                <c:ptCount val="3"/>
                <c:pt idx="0">
                  <c:v>Patricio Finschi</c:v>
                </c:pt>
                <c:pt idx="1">
                  <c:v>Enzo Toledo</c:v>
                </c:pt>
                <c:pt idx="2">
                  <c:v>Ramón Ortiz</c:v>
                </c:pt>
              </c:strCache>
            </c:strRef>
          </c:cat>
          <c:val>
            <c:numRef>
              <c:f>Control!$E$18:$E$21</c:f>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8-7606-4B89-A077-D0DB2384E0B2}"/>
            </c:ext>
          </c:extLst>
        </c:ser>
        <c:ser>
          <c:idx val="1"/>
          <c:order val="1"/>
          <c:spPr>
            <a:ln>
              <a:prstDash val="solid"/>
            </a:ln>
          </c:spPr>
          <c:invertIfNegative val="1"/>
          <c:cat>
            <c:strRef>
              <c:f>Control!$D$18:$D$21</c:f>
              <c:strCache>
                <c:ptCount val="3"/>
                <c:pt idx="0">
                  <c:v>Patricio Finschi</c:v>
                </c:pt>
                <c:pt idx="1">
                  <c:v>Enzo Toledo</c:v>
                </c:pt>
                <c:pt idx="2">
                  <c:v>Ramón Ortiz</c:v>
                </c:pt>
              </c:strCache>
            </c:strRef>
          </c:cat>
          <c:val>
            <c:numRef>
              <c:f>Control!$F$18:$F$21</c:f>
              <c:numCache>
                <c:formatCode>General</c:formatCode>
                <c:ptCount val="4"/>
                <c:pt idx="0">
                  <c:v>24</c:v>
                </c:pt>
                <c:pt idx="1">
                  <c:v>0</c:v>
                </c:pt>
                <c:pt idx="2">
                  <c:v>0</c:v>
                </c:pt>
              </c:numCache>
            </c:numRef>
          </c:val>
          <c:extLst>
            <c:ext xmlns:c16="http://schemas.microsoft.com/office/drawing/2014/chart" uri="{C3380CC4-5D6E-409C-BE32-E72D297353CC}">
              <c16:uniqueId val="{00000009-7606-4B89-A077-D0DB2384E0B2}"/>
            </c:ext>
          </c:extLst>
        </c:ser>
        <c:dLbls>
          <c:showLegendKey val="0"/>
          <c:showVal val="0"/>
          <c:showCatName val="0"/>
          <c:showSerName val="0"/>
          <c:showPercent val="0"/>
          <c:showBubbleSize val="0"/>
        </c:dLbls>
        <c:gapWidth val="150"/>
        <c:axId val="1502035930"/>
        <c:axId val="954254991"/>
      </c:barChart>
      <c:catAx>
        <c:axId val="1502035930"/>
        <c:scaling>
          <c:orientation val="minMax"/>
        </c:scaling>
        <c:delete val="0"/>
        <c:axPos val="b"/>
        <c:title>
          <c:tx>
            <c:rich>
              <a:bodyPr/>
              <a:lstStyle/>
              <a:p>
                <a:pPr lvl="0">
                  <a:defRPr b="0">
                    <a:solidFill>
                      <a:srgbClr val="000000"/>
                    </a:solidFill>
                    <a:latin typeface="+mn-lt"/>
                  </a:defRPr>
                </a:pPr>
                <a:endParaRPr lang="es-CL"/>
              </a:p>
            </c:rich>
          </c:tx>
          <c:overlay val="0"/>
        </c:title>
        <c:numFmt formatCode="General" sourceLinked="1"/>
        <c:majorTickMark val="out"/>
        <c:minorTickMark val="none"/>
        <c:tickLblPos val="nextTo"/>
        <c:txPr>
          <a:bodyPr/>
          <a:lstStyle/>
          <a:p>
            <a:pPr lvl="0">
              <a:defRPr b="0" i="0">
                <a:solidFill>
                  <a:srgbClr val="000000"/>
                </a:solidFill>
                <a:latin typeface="+mn-lt"/>
              </a:defRPr>
            </a:pPr>
            <a:endParaRPr lang="es-CL"/>
          </a:p>
        </c:txPr>
        <c:crossAx val="954254991"/>
        <c:crosses val="autoZero"/>
        <c:auto val="1"/>
        <c:lblAlgn val="ctr"/>
        <c:lblOffset val="100"/>
        <c:noMultiLvlLbl val="1"/>
      </c:catAx>
      <c:valAx>
        <c:axId val="954254991"/>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endParaRPr lang="es-CL"/>
              </a:p>
            </c:rich>
          </c:tx>
          <c:overlay val="0"/>
        </c:title>
        <c:numFmt formatCode="General" sourceLinked="1"/>
        <c:majorTickMark val="out"/>
        <c:minorTickMark val="none"/>
        <c:tickLblPos val="nextTo"/>
        <c:spPr>
          <a:ln>
            <a:prstDash val="solid"/>
          </a:ln>
        </c:spPr>
        <c:txPr>
          <a:bodyPr/>
          <a:lstStyle/>
          <a:p>
            <a:pPr lvl="0">
              <a:defRPr b="0" i="0">
                <a:solidFill>
                  <a:srgbClr val="000000"/>
                </a:solidFill>
                <a:latin typeface="+mn-lt"/>
              </a:defRPr>
            </a:pPr>
            <a:endParaRPr lang="es-CL"/>
          </a:p>
        </c:txPr>
        <c:crossAx val="1502035930"/>
        <c:crosses val="autoZero"/>
        <c:crossBetween val="between"/>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400" b="0" i="0">
                <a:solidFill>
                  <a:srgbClr val="757575"/>
                </a:solidFill>
                <a:latin typeface="+mn-lt"/>
              </a:defRPr>
            </a:pPr>
            <a:r>
              <a:rPr lang="es-CL" sz="1400" b="0" i="0">
                <a:solidFill>
                  <a:srgbClr val="757575"/>
                </a:solidFill>
                <a:latin typeface="+mn-lt"/>
              </a:rPr>
              <a:t>Avance del proceso de ejecución</a:t>
            </a:r>
          </a:p>
        </c:rich>
      </c:tx>
      <c:overlay val="0"/>
    </c:title>
    <c:autoTitleDeleted val="0"/>
    <c:plotArea>
      <c:layout/>
      <c:barChart>
        <c:barDir val="bar"/>
        <c:grouping val="clustered"/>
        <c:varyColors val="1"/>
        <c:ser>
          <c:idx val="0"/>
          <c:order val="0"/>
          <c:spPr>
            <a:solidFill>
              <a:srgbClr val="4472C4"/>
            </a:solidFill>
            <a:ln cmpd="sng">
              <a:solidFill>
                <a:srgbClr val="000000"/>
              </a:solidFill>
              <a:prstDash val="solid"/>
            </a:ln>
          </c:spPr>
          <c:invertIfNegative val="1"/>
          <c:cat>
            <c:strRef>
              <c:f>Control!$P$6:$P$10</c:f>
              <c:strCache>
                <c:ptCount val="5"/>
                <c:pt idx="0">
                  <c:v>OK</c:v>
                </c:pt>
                <c:pt idx="1">
                  <c:v>NOK</c:v>
                </c:pt>
                <c:pt idx="2">
                  <c:v>No ejecutado</c:v>
                </c:pt>
                <c:pt idx="3">
                  <c:v>Bloqueado</c:v>
                </c:pt>
                <c:pt idx="4">
                  <c:v>Obsoleto</c:v>
                </c:pt>
              </c:strCache>
            </c:strRef>
          </c:cat>
          <c:val>
            <c:numRef>
              <c:f>Control!$Q$6:$Q$10</c:f>
              <c:numCache>
                <c:formatCode>General</c:formatCode>
                <c:ptCount val="5"/>
                <c:pt idx="0">
                  <c:v>22</c:v>
                </c:pt>
                <c:pt idx="1">
                  <c:v>1</c:v>
                </c:pt>
                <c:pt idx="2">
                  <c:v>1</c:v>
                </c:pt>
                <c:pt idx="3">
                  <c:v>1</c:v>
                </c:pt>
                <c:pt idx="4">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7547-4CC6-B8FB-3E17448AE622}"/>
            </c:ext>
          </c:extLst>
        </c:ser>
        <c:dLbls>
          <c:showLegendKey val="0"/>
          <c:showVal val="0"/>
          <c:showCatName val="0"/>
          <c:showSerName val="0"/>
          <c:showPercent val="0"/>
          <c:showBubbleSize val="0"/>
        </c:dLbls>
        <c:gapWidth val="150"/>
        <c:axId val="1994296432"/>
        <c:axId val="2024180122"/>
      </c:barChart>
      <c:catAx>
        <c:axId val="1994296432"/>
        <c:scaling>
          <c:orientation val="maxMin"/>
        </c:scaling>
        <c:delete val="0"/>
        <c:axPos val="l"/>
        <c:title>
          <c:tx>
            <c:rich>
              <a:bodyPr/>
              <a:lstStyle/>
              <a:p>
                <a:pPr lvl="0">
                  <a:defRPr b="0">
                    <a:solidFill>
                      <a:srgbClr val="000000"/>
                    </a:solidFill>
                    <a:latin typeface="+mn-lt"/>
                  </a:defRPr>
                </a:pPr>
                <a:endParaRPr lang="es-CL"/>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CL"/>
          </a:p>
        </c:txPr>
        <c:crossAx val="2024180122"/>
        <c:crosses val="autoZero"/>
        <c:auto val="1"/>
        <c:lblAlgn val="ctr"/>
        <c:lblOffset val="100"/>
        <c:noMultiLvlLbl val="1"/>
      </c:catAx>
      <c:valAx>
        <c:axId val="2024180122"/>
        <c:scaling>
          <c:orientation val="minMax"/>
        </c:scaling>
        <c:delete val="0"/>
        <c:axPos val="b"/>
        <c:majorGridlines>
          <c:spPr>
            <a:ln>
              <a:solidFill>
                <a:srgbClr val="B7B7B7"/>
              </a:solidFill>
              <a:prstDash val="solid"/>
            </a:ln>
          </c:spPr>
        </c:majorGridlines>
        <c:title>
          <c:tx>
            <c:rich>
              <a:bodyPr/>
              <a:lstStyle/>
              <a:p>
                <a:pPr lvl="0">
                  <a:defRPr b="0">
                    <a:solidFill>
                      <a:srgbClr val="000000"/>
                    </a:solidFill>
                    <a:latin typeface="+mn-lt"/>
                  </a:defRPr>
                </a:pPr>
                <a:endParaRPr lang="es-CL"/>
              </a:p>
            </c:rich>
          </c:tx>
          <c:overlay val="0"/>
        </c:title>
        <c:numFmt formatCode="General" sourceLinked="1"/>
        <c:majorTickMark val="none"/>
        <c:minorTickMark val="none"/>
        <c:tickLblPos val="nextTo"/>
        <c:spPr>
          <a:ln>
            <a:prstDash val="solid"/>
          </a:ln>
        </c:spPr>
        <c:txPr>
          <a:bodyPr/>
          <a:lstStyle/>
          <a:p>
            <a:pPr lvl="0">
              <a:defRPr sz="900" b="0" i="0">
                <a:solidFill>
                  <a:srgbClr val="000000"/>
                </a:solidFill>
                <a:latin typeface="+mn-lt"/>
              </a:defRPr>
            </a:pPr>
            <a:endParaRPr lang="es-CL"/>
          </a:p>
        </c:txPr>
        <c:crossAx val="1994296432"/>
        <c:crosses val="max"/>
        <c:crossBetween val="between"/>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95250</xdr:colOff>
      <xdr:row>0</xdr:row>
      <xdr:rowOff>57150</xdr:rowOff>
    </xdr:from>
    <xdr:ext cx="4314825" cy="23241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66675</xdr:colOff>
      <xdr:row>13</xdr:row>
      <xdr:rowOff>104775</xdr:rowOff>
    </xdr:from>
    <xdr:ext cx="4429125" cy="211455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17</xdr:col>
      <xdr:colOff>480060</xdr:colOff>
      <xdr:row>1</xdr:row>
      <xdr:rowOff>68580</xdr:rowOff>
    </xdr:from>
    <xdr:ext cx="4314825" cy="2324100"/>
    <xdr:graphicFrame macro="">
      <xdr:nvGraphicFramePr>
        <xdr:cNvPr id="4" name="Chart 1">
          <a:extLst>
            <a:ext uri="{FF2B5EF4-FFF2-40B4-BE49-F238E27FC236}">
              <a16:creationId xmlns:a16="http://schemas.microsoft.com/office/drawing/2014/main" id="{9C9D0954-6DDD-4893-8D9A-B2220869DF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jpeg"/><Relationship Id="rId21" Type="http://schemas.openxmlformats.org/officeDocument/2006/relationships/image" Target="../media/image21.jpeg"/><Relationship Id="rId34" Type="http://schemas.openxmlformats.org/officeDocument/2006/relationships/image" Target="../media/image34.jpeg"/><Relationship Id="rId42" Type="http://schemas.openxmlformats.org/officeDocument/2006/relationships/image" Target="../media/image42.jpeg"/><Relationship Id="rId47" Type="http://schemas.openxmlformats.org/officeDocument/2006/relationships/image" Target="../media/image47.jpeg"/><Relationship Id="rId50" Type="http://schemas.openxmlformats.org/officeDocument/2006/relationships/image" Target="../media/image50.jpeg"/><Relationship Id="rId55" Type="http://schemas.openxmlformats.org/officeDocument/2006/relationships/image" Target="../media/image55.jpeg"/><Relationship Id="rId7" Type="http://schemas.openxmlformats.org/officeDocument/2006/relationships/image" Target="../media/image7.jpeg"/><Relationship Id="rId2" Type="http://schemas.openxmlformats.org/officeDocument/2006/relationships/image" Target="../media/image2.jpeg"/><Relationship Id="rId16" Type="http://schemas.openxmlformats.org/officeDocument/2006/relationships/image" Target="../media/image16.jpeg"/><Relationship Id="rId29" Type="http://schemas.openxmlformats.org/officeDocument/2006/relationships/image" Target="../media/image29.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40" Type="http://schemas.openxmlformats.org/officeDocument/2006/relationships/image" Target="../media/image40.jpeg"/><Relationship Id="rId45" Type="http://schemas.openxmlformats.org/officeDocument/2006/relationships/image" Target="../media/image45.jpeg"/><Relationship Id="rId53" Type="http://schemas.openxmlformats.org/officeDocument/2006/relationships/image" Target="../media/image53.jpeg"/><Relationship Id="rId5" Type="http://schemas.openxmlformats.org/officeDocument/2006/relationships/image" Target="../media/image5.jpeg"/><Relationship Id="rId10" Type="http://schemas.openxmlformats.org/officeDocument/2006/relationships/image" Target="../media/image10.jpeg"/><Relationship Id="rId19" Type="http://schemas.openxmlformats.org/officeDocument/2006/relationships/image" Target="../media/image19.jpeg"/><Relationship Id="rId31" Type="http://schemas.openxmlformats.org/officeDocument/2006/relationships/image" Target="../media/image31.jpeg"/><Relationship Id="rId44" Type="http://schemas.openxmlformats.org/officeDocument/2006/relationships/image" Target="../media/image44.jpeg"/><Relationship Id="rId52" Type="http://schemas.openxmlformats.org/officeDocument/2006/relationships/image" Target="../media/image52.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43" Type="http://schemas.openxmlformats.org/officeDocument/2006/relationships/image" Target="../media/image43.jpeg"/><Relationship Id="rId48" Type="http://schemas.openxmlformats.org/officeDocument/2006/relationships/image" Target="../media/image48.jpeg"/><Relationship Id="rId56" Type="http://schemas.openxmlformats.org/officeDocument/2006/relationships/image" Target="../media/image56.jpeg"/><Relationship Id="rId8" Type="http://schemas.openxmlformats.org/officeDocument/2006/relationships/image" Target="../media/image8.jpeg"/><Relationship Id="rId51" Type="http://schemas.openxmlformats.org/officeDocument/2006/relationships/image" Target="../media/image51.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46" Type="http://schemas.openxmlformats.org/officeDocument/2006/relationships/image" Target="../media/image46.jpeg"/><Relationship Id="rId20" Type="http://schemas.openxmlformats.org/officeDocument/2006/relationships/image" Target="../media/image20.jpeg"/><Relationship Id="rId41" Type="http://schemas.openxmlformats.org/officeDocument/2006/relationships/image" Target="../media/image41.jpeg"/><Relationship Id="rId54" Type="http://schemas.openxmlformats.org/officeDocument/2006/relationships/image" Target="../media/image54.jpe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6">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 s="0">
    <v>49</v>
    <v>5</v>
  </rv>
  <rv s="0">
    <v>50</v>
    <v>5</v>
  </rv>
  <rv s="0">
    <v>51</v>
    <v>5</v>
  </rv>
  <rv s="0">
    <v>52</v>
    <v>5</v>
  </rv>
  <rv s="0">
    <v>53</v>
    <v>5</v>
  </rv>
  <rv s="0">
    <v>54</v>
    <v>5</v>
  </rv>
  <rv s="0">
    <v>55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4" workbookViewId="0">
      <selection activeCell="I17" sqref="I17"/>
    </sheetView>
  </sheetViews>
  <sheetFormatPr baseColWidth="10" defaultColWidth="14.44140625" defaultRowHeight="15" customHeight="1" x14ac:dyDescent="0.3"/>
  <cols>
    <col min="1" max="3" width="3.33203125" style="36" customWidth="1"/>
    <col min="4" max="10" width="9.44140625" style="36" customWidth="1"/>
    <col min="11" max="12" width="3.33203125" style="36" customWidth="1"/>
    <col min="13" max="25" width="10.6640625" style="36" customWidth="1"/>
  </cols>
  <sheetData>
    <row r="1" spans="1:26" ht="14.25" customHeight="1" x14ac:dyDescent="0.3">
      <c r="A1" s="1"/>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3">
      <c r="A2" s="1"/>
      <c r="B2" s="2"/>
      <c r="C2" s="3"/>
      <c r="D2" s="3"/>
      <c r="E2" s="3"/>
      <c r="F2" s="3"/>
      <c r="G2" s="3"/>
      <c r="H2" s="3"/>
      <c r="I2" s="3"/>
      <c r="J2" s="3"/>
      <c r="K2" s="3"/>
      <c r="L2" s="4"/>
      <c r="M2" s="1"/>
      <c r="N2" s="1"/>
      <c r="O2" s="1"/>
      <c r="P2" s="1"/>
      <c r="Q2" s="1"/>
      <c r="R2" s="1"/>
      <c r="S2" s="1"/>
      <c r="T2" s="1"/>
      <c r="U2" s="1"/>
      <c r="V2" s="1"/>
      <c r="W2" s="1"/>
      <c r="X2" s="1"/>
      <c r="Y2" s="1"/>
      <c r="Z2" s="1"/>
    </row>
    <row r="3" spans="1:26" ht="14.25" customHeight="1" x14ac:dyDescent="0.3">
      <c r="A3" s="1"/>
      <c r="B3" s="5"/>
      <c r="C3" s="2"/>
      <c r="D3" s="3"/>
      <c r="E3" s="3"/>
      <c r="F3" s="3"/>
      <c r="G3" s="3"/>
      <c r="H3" s="3"/>
      <c r="I3" s="3"/>
      <c r="J3" s="3"/>
      <c r="K3" s="4"/>
      <c r="L3" s="6"/>
      <c r="M3" s="1"/>
      <c r="N3" s="1"/>
      <c r="O3" s="1"/>
      <c r="P3" s="1"/>
      <c r="Q3" s="1"/>
      <c r="R3" s="1"/>
      <c r="S3" s="1"/>
      <c r="T3" s="1"/>
      <c r="U3" s="1"/>
      <c r="V3" s="1"/>
      <c r="W3" s="1"/>
      <c r="X3" s="1"/>
      <c r="Y3" s="1"/>
      <c r="Z3" s="1"/>
    </row>
    <row r="4" spans="1:26" ht="14.25" customHeight="1" x14ac:dyDescent="0.3">
      <c r="A4" s="1"/>
      <c r="B4" s="5"/>
      <c r="C4" s="5"/>
      <c r="D4" s="1"/>
      <c r="E4" s="1"/>
      <c r="F4" s="1"/>
      <c r="G4" s="1"/>
      <c r="H4" s="1"/>
      <c r="I4" s="1"/>
      <c r="J4" s="1"/>
      <c r="K4" s="6"/>
      <c r="L4" s="6"/>
      <c r="M4" s="1"/>
      <c r="N4" s="1"/>
      <c r="O4" s="1"/>
      <c r="P4" s="1"/>
      <c r="Q4" s="1"/>
      <c r="R4" s="1"/>
      <c r="S4" s="1"/>
      <c r="T4" s="1"/>
      <c r="U4" s="1"/>
      <c r="V4" s="1"/>
      <c r="W4" s="1"/>
      <c r="X4" s="1"/>
      <c r="Y4" s="1"/>
      <c r="Z4" s="1"/>
    </row>
    <row r="5" spans="1:26" ht="14.25" customHeight="1" x14ac:dyDescent="0.3">
      <c r="A5" s="1"/>
      <c r="B5" s="5"/>
      <c r="C5" s="5"/>
      <c r="D5" s="1"/>
      <c r="E5" s="1"/>
      <c r="F5" s="1"/>
      <c r="G5" s="1"/>
      <c r="H5" s="1"/>
      <c r="I5" s="1"/>
      <c r="J5" s="1"/>
      <c r="K5" s="6"/>
      <c r="L5" s="6"/>
      <c r="M5" s="1"/>
      <c r="N5" s="1"/>
      <c r="O5" s="1"/>
      <c r="P5" s="1"/>
      <c r="Q5" s="1"/>
      <c r="R5" s="1"/>
      <c r="S5" s="1"/>
      <c r="T5" s="1"/>
      <c r="U5" s="1"/>
      <c r="V5" s="1"/>
      <c r="W5" s="1"/>
      <c r="X5" s="1"/>
      <c r="Y5" s="1"/>
      <c r="Z5" s="1"/>
    </row>
    <row r="6" spans="1:26" ht="14.25" customHeight="1" x14ac:dyDescent="0.3">
      <c r="A6" s="1"/>
      <c r="B6" s="5"/>
      <c r="C6" s="5"/>
      <c r="D6" s="1"/>
      <c r="E6" s="41" t="s">
        <v>0</v>
      </c>
      <c r="F6" s="40"/>
      <c r="G6" s="40"/>
      <c r="H6" s="40"/>
      <c r="I6" s="40"/>
      <c r="J6" s="1"/>
      <c r="K6" s="6"/>
      <c r="L6" s="6"/>
      <c r="M6" s="1"/>
      <c r="N6" s="1"/>
      <c r="O6" s="1"/>
      <c r="P6" s="1"/>
      <c r="Q6" s="1"/>
      <c r="R6" s="1"/>
      <c r="S6" s="1"/>
      <c r="T6" s="1"/>
      <c r="U6" s="1"/>
      <c r="V6" s="1"/>
      <c r="W6" s="1"/>
      <c r="X6" s="1"/>
      <c r="Y6" s="1"/>
      <c r="Z6" s="1"/>
    </row>
    <row r="7" spans="1:26" ht="14.25" customHeight="1" x14ac:dyDescent="0.3">
      <c r="A7" s="1"/>
      <c r="B7" s="5"/>
      <c r="C7" s="5"/>
      <c r="D7" s="1"/>
      <c r="E7" s="40"/>
      <c r="F7" s="40"/>
      <c r="G7" s="40"/>
      <c r="H7" s="40"/>
      <c r="I7" s="40"/>
      <c r="J7" s="1"/>
      <c r="K7" s="6"/>
      <c r="L7" s="6"/>
      <c r="M7" s="1"/>
      <c r="N7" s="1"/>
      <c r="O7" s="1"/>
      <c r="P7" s="1"/>
      <c r="Q7" s="1"/>
      <c r="R7" s="1"/>
      <c r="S7" s="1"/>
      <c r="T7" s="1"/>
      <c r="U7" s="1"/>
      <c r="V7" s="1"/>
      <c r="W7" s="1"/>
      <c r="X7" s="1"/>
      <c r="Y7" s="1"/>
      <c r="Z7" s="1"/>
    </row>
    <row r="8" spans="1:26" ht="14.25" customHeight="1" x14ac:dyDescent="0.3">
      <c r="A8" s="1"/>
      <c r="B8" s="5"/>
      <c r="C8" s="5"/>
      <c r="D8" s="1"/>
      <c r="E8" s="40"/>
      <c r="F8" s="40"/>
      <c r="G8" s="40"/>
      <c r="H8" s="40"/>
      <c r="I8" s="40"/>
      <c r="J8" s="1"/>
      <c r="K8" s="6"/>
      <c r="L8" s="6"/>
      <c r="M8" s="1"/>
      <c r="N8" s="1"/>
      <c r="O8" s="1"/>
      <c r="P8" s="1"/>
      <c r="Q8" s="1"/>
      <c r="R8" s="1"/>
      <c r="S8" s="1"/>
      <c r="T8" s="1"/>
      <c r="U8" s="1"/>
      <c r="V8" s="1"/>
      <c r="W8" s="1"/>
      <c r="X8" s="1"/>
      <c r="Y8" s="1"/>
      <c r="Z8" s="1"/>
    </row>
    <row r="9" spans="1:26" ht="14.25" customHeight="1" x14ac:dyDescent="0.3">
      <c r="A9" s="1"/>
      <c r="B9" s="5"/>
      <c r="C9" s="5"/>
      <c r="D9" s="1"/>
      <c r="E9" s="40"/>
      <c r="F9" s="40"/>
      <c r="G9" s="40"/>
      <c r="H9" s="40"/>
      <c r="I9" s="40"/>
      <c r="J9" s="1"/>
      <c r="K9" s="6"/>
      <c r="L9" s="6"/>
      <c r="M9" s="1"/>
      <c r="N9" s="1"/>
      <c r="O9" s="1"/>
      <c r="P9" s="1"/>
      <c r="Q9" s="1"/>
      <c r="R9" s="1"/>
      <c r="S9" s="1"/>
      <c r="T9" s="1"/>
      <c r="U9" s="1"/>
      <c r="V9" s="1"/>
      <c r="W9" s="1"/>
      <c r="X9" s="1"/>
      <c r="Y9" s="1"/>
      <c r="Z9" s="1"/>
    </row>
    <row r="10" spans="1:26" ht="14.25" customHeight="1" x14ac:dyDescent="0.3">
      <c r="A10" s="1"/>
      <c r="B10" s="5"/>
      <c r="C10" s="5"/>
      <c r="D10" s="1"/>
      <c r="E10" s="40"/>
      <c r="F10" s="40"/>
      <c r="G10" s="40"/>
      <c r="H10" s="40"/>
      <c r="I10" s="40"/>
      <c r="J10" s="1"/>
      <c r="K10" s="6"/>
      <c r="L10" s="6"/>
      <c r="M10" s="1"/>
      <c r="N10" s="1"/>
      <c r="O10" s="1"/>
      <c r="P10" s="1"/>
      <c r="Q10" s="1"/>
      <c r="R10" s="1"/>
      <c r="S10" s="1"/>
      <c r="T10" s="1"/>
      <c r="U10" s="1"/>
      <c r="V10" s="1"/>
      <c r="W10" s="1"/>
      <c r="X10" s="1"/>
      <c r="Y10" s="1"/>
      <c r="Z10" s="1"/>
    </row>
    <row r="11" spans="1:26" ht="14.25" customHeight="1" x14ac:dyDescent="0.3">
      <c r="A11" s="1"/>
      <c r="B11" s="5"/>
      <c r="C11" s="5"/>
      <c r="D11" s="1"/>
      <c r="E11" s="1"/>
      <c r="F11" s="1"/>
      <c r="G11" s="1"/>
      <c r="H11" s="1"/>
      <c r="I11" s="1"/>
      <c r="J11" s="1"/>
      <c r="K11" s="6"/>
      <c r="L11" s="6"/>
      <c r="M11" s="1"/>
      <c r="N11" s="1"/>
      <c r="O11" s="1"/>
      <c r="P11" s="1"/>
      <c r="Q11" s="1"/>
      <c r="R11" s="1"/>
      <c r="S11" s="1"/>
      <c r="T11" s="1"/>
      <c r="U11" s="1"/>
      <c r="V11" s="1"/>
      <c r="W11" s="1"/>
      <c r="X11" s="1"/>
      <c r="Y11" s="1"/>
      <c r="Z11" s="1"/>
    </row>
    <row r="12" spans="1:26" ht="14.25" customHeight="1" x14ac:dyDescent="0.3">
      <c r="A12" s="1"/>
      <c r="B12" s="5"/>
      <c r="C12" s="5"/>
      <c r="D12" s="1"/>
      <c r="E12" s="1"/>
      <c r="F12" s="1"/>
      <c r="G12" s="1"/>
      <c r="H12" s="1"/>
      <c r="I12" s="1"/>
      <c r="J12" s="1"/>
      <c r="K12" s="6"/>
      <c r="L12" s="6"/>
      <c r="M12" s="1"/>
      <c r="N12" s="1"/>
      <c r="O12" s="1"/>
      <c r="P12" s="1"/>
      <c r="Q12" s="1"/>
      <c r="R12" s="1"/>
      <c r="S12" s="1"/>
      <c r="T12" s="1"/>
      <c r="U12" s="1"/>
      <c r="V12" s="1"/>
      <c r="W12" s="1"/>
      <c r="X12" s="1"/>
      <c r="Y12" s="1"/>
      <c r="Z12" s="1"/>
    </row>
    <row r="13" spans="1:26" ht="14.25" customHeight="1" x14ac:dyDescent="0.3">
      <c r="A13" s="1"/>
      <c r="B13" s="5"/>
      <c r="C13" s="5"/>
      <c r="D13" s="1"/>
      <c r="E13" s="1"/>
      <c r="F13" s="1"/>
      <c r="G13" s="1"/>
      <c r="H13" s="1"/>
      <c r="I13" s="1"/>
      <c r="J13" s="1"/>
      <c r="K13" s="6"/>
      <c r="L13" s="6"/>
      <c r="M13" s="1"/>
      <c r="N13" s="1"/>
      <c r="O13" s="1"/>
      <c r="P13" s="1"/>
      <c r="Q13" s="1"/>
      <c r="R13" s="1"/>
      <c r="S13" s="1"/>
      <c r="T13" s="1"/>
      <c r="U13" s="1"/>
      <c r="V13" s="1"/>
      <c r="W13" s="1"/>
      <c r="X13" s="1"/>
      <c r="Y13" s="1"/>
      <c r="Z13" s="1"/>
    </row>
    <row r="14" spans="1:26" ht="14.25" customHeight="1" x14ac:dyDescent="0.3">
      <c r="A14" s="1"/>
      <c r="B14" s="5"/>
      <c r="C14" s="5"/>
      <c r="D14" s="1"/>
      <c r="E14" s="1"/>
      <c r="F14" s="1"/>
      <c r="G14" s="1"/>
      <c r="H14" s="1"/>
      <c r="I14" s="1"/>
      <c r="J14" s="1"/>
      <c r="K14" s="6"/>
      <c r="L14" s="6"/>
      <c r="M14" s="1"/>
      <c r="N14" s="1"/>
      <c r="O14" s="1"/>
      <c r="P14" s="1"/>
      <c r="Q14" s="1"/>
      <c r="R14" s="1"/>
      <c r="S14" s="1"/>
      <c r="T14" s="1"/>
      <c r="U14" s="1"/>
      <c r="V14" s="1"/>
      <c r="W14" s="1"/>
      <c r="X14" s="1"/>
      <c r="Y14" s="1"/>
      <c r="Z14" s="1"/>
    </row>
    <row r="15" spans="1:26" ht="14.25" customHeight="1" x14ac:dyDescent="0.3">
      <c r="A15" s="1"/>
      <c r="B15" s="5"/>
      <c r="C15" s="5"/>
      <c r="D15" s="1"/>
      <c r="E15" s="1"/>
      <c r="F15" s="1"/>
      <c r="G15" s="1"/>
      <c r="H15" s="1"/>
      <c r="I15" s="1"/>
      <c r="J15" s="1"/>
      <c r="K15" s="6"/>
      <c r="L15" s="6"/>
      <c r="M15" s="1"/>
      <c r="N15" s="1"/>
      <c r="O15" s="1"/>
      <c r="P15" s="1"/>
      <c r="Q15" s="1"/>
      <c r="R15" s="1"/>
      <c r="S15" s="1"/>
      <c r="T15" s="1"/>
      <c r="U15" s="1"/>
      <c r="V15" s="1"/>
      <c r="W15" s="1"/>
      <c r="X15" s="1"/>
      <c r="Y15" s="1"/>
      <c r="Z15" s="1"/>
    </row>
    <row r="16" spans="1:26" ht="14.25" customHeight="1" x14ac:dyDescent="0.3">
      <c r="A16" s="1"/>
      <c r="B16" s="5"/>
      <c r="C16" s="5"/>
      <c r="D16" s="1"/>
      <c r="E16" s="1"/>
      <c r="F16" s="1"/>
      <c r="G16" s="1"/>
      <c r="H16" s="1"/>
      <c r="I16" s="1"/>
      <c r="J16" s="1"/>
      <c r="K16" s="6"/>
      <c r="L16" s="6"/>
      <c r="M16" s="1"/>
      <c r="N16" s="1"/>
      <c r="O16" s="1"/>
      <c r="P16" s="1"/>
      <c r="Q16" s="1"/>
      <c r="R16" s="1"/>
      <c r="S16" s="1"/>
      <c r="T16" s="1"/>
      <c r="U16" s="1"/>
      <c r="V16" s="1"/>
      <c r="W16" s="1"/>
      <c r="X16" s="1"/>
      <c r="Y16" s="1"/>
      <c r="Z16" s="1"/>
    </row>
    <row r="17" spans="1:26" ht="14.25" customHeight="1" x14ac:dyDescent="0.3">
      <c r="A17" s="1"/>
      <c r="B17" s="5"/>
      <c r="C17" s="5"/>
      <c r="D17" s="1"/>
      <c r="E17" s="1"/>
      <c r="F17" s="1"/>
      <c r="G17" s="1"/>
      <c r="H17" s="1"/>
      <c r="I17" s="1"/>
      <c r="J17" s="1"/>
      <c r="K17" s="6"/>
      <c r="L17" s="6"/>
      <c r="M17" s="1"/>
      <c r="N17" s="1"/>
      <c r="O17" s="1"/>
      <c r="P17" s="1"/>
      <c r="Q17" s="1"/>
      <c r="R17" s="1"/>
      <c r="S17" s="1"/>
      <c r="T17" s="1"/>
      <c r="U17" s="1"/>
      <c r="V17" s="1"/>
      <c r="W17" s="1"/>
      <c r="X17" s="1"/>
      <c r="Y17" s="1"/>
      <c r="Z17" s="1"/>
    </row>
    <row r="18" spans="1:26" ht="14.25" customHeight="1" x14ac:dyDescent="0.3">
      <c r="A18" s="1"/>
      <c r="B18" s="5"/>
      <c r="C18" s="5"/>
      <c r="D18" s="1"/>
      <c r="E18" s="1"/>
      <c r="F18" s="1"/>
      <c r="G18" s="1"/>
      <c r="H18" s="1"/>
      <c r="I18" s="1"/>
      <c r="J18" s="1"/>
      <c r="K18" s="6"/>
      <c r="L18" s="6"/>
      <c r="M18" s="1"/>
      <c r="N18" s="1"/>
      <c r="O18" s="1"/>
      <c r="P18" s="1"/>
      <c r="Q18" s="1"/>
      <c r="R18" s="1"/>
      <c r="S18" s="1"/>
      <c r="T18" s="1"/>
      <c r="U18" s="1"/>
      <c r="V18" s="1"/>
      <c r="W18" s="1"/>
      <c r="X18" s="1"/>
      <c r="Y18" s="1"/>
      <c r="Z18" s="1"/>
    </row>
    <row r="19" spans="1:26" ht="14.25" customHeight="1" x14ac:dyDescent="0.3">
      <c r="A19" s="1"/>
      <c r="B19" s="5"/>
      <c r="C19" s="5"/>
      <c r="D19" s="1"/>
      <c r="E19" s="1"/>
      <c r="F19" s="1"/>
      <c r="G19" s="1"/>
      <c r="H19" s="1"/>
      <c r="I19" s="1"/>
      <c r="J19" s="1"/>
      <c r="K19" s="6"/>
      <c r="L19" s="6"/>
      <c r="M19" s="1"/>
      <c r="N19" s="1"/>
      <c r="O19" s="1"/>
      <c r="P19" s="1"/>
      <c r="Q19" s="1"/>
      <c r="R19" s="1"/>
      <c r="S19" s="1"/>
      <c r="T19" s="1"/>
      <c r="U19" s="1"/>
      <c r="V19" s="1"/>
      <c r="W19" s="1"/>
      <c r="X19" s="1"/>
      <c r="Y19" s="1"/>
      <c r="Z19" s="1"/>
    </row>
    <row r="20" spans="1:26" ht="14.25" customHeight="1" x14ac:dyDescent="0.3">
      <c r="A20" s="1"/>
      <c r="B20" s="5"/>
      <c r="C20" s="5"/>
      <c r="D20" s="1"/>
      <c r="E20" s="1"/>
      <c r="F20" s="1"/>
      <c r="G20" s="1"/>
      <c r="H20" s="1"/>
      <c r="I20" s="1"/>
      <c r="J20" s="1"/>
      <c r="K20" s="6"/>
      <c r="L20" s="6"/>
      <c r="M20" s="1"/>
      <c r="N20" s="1"/>
      <c r="O20" s="1"/>
      <c r="P20" s="1"/>
      <c r="Q20" s="1"/>
      <c r="R20" s="1"/>
      <c r="S20" s="1"/>
      <c r="T20" s="1"/>
      <c r="U20" s="1"/>
      <c r="V20" s="1"/>
      <c r="W20" s="1"/>
      <c r="X20" s="1"/>
      <c r="Y20" s="1"/>
      <c r="Z20" s="1"/>
    </row>
    <row r="21" spans="1:26" ht="14.25" customHeight="1" x14ac:dyDescent="0.3">
      <c r="A21" s="1"/>
      <c r="B21" s="5"/>
      <c r="C21" s="5"/>
      <c r="D21" s="1"/>
      <c r="E21" s="1"/>
      <c r="F21" s="1"/>
      <c r="G21" s="1"/>
      <c r="H21" s="1"/>
      <c r="I21" s="1"/>
      <c r="J21" s="1"/>
      <c r="K21" s="6"/>
      <c r="L21" s="6"/>
      <c r="M21" s="1"/>
      <c r="N21" s="1"/>
      <c r="O21" s="1"/>
      <c r="P21" s="1"/>
      <c r="Q21" s="1"/>
      <c r="R21" s="1"/>
      <c r="S21" s="1"/>
      <c r="T21" s="1"/>
      <c r="U21" s="1"/>
      <c r="V21" s="1"/>
      <c r="W21" s="1"/>
      <c r="X21" s="1"/>
      <c r="Y21" s="1"/>
      <c r="Z21" s="1"/>
    </row>
    <row r="22" spans="1:26" ht="14.25" customHeight="1" x14ac:dyDescent="0.3">
      <c r="A22" s="1"/>
      <c r="B22" s="5"/>
      <c r="C22" s="5"/>
      <c r="D22" s="1"/>
      <c r="E22" s="1"/>
      <c r="F22" s="1"/>
      <c r="G22" s="1"/>
      <c r="H22" s="1"/>
      <c r="I22" s="1"/>
      <c r="J22" s="1"/>
      <c r="K22" s="6"/>
      <c r="L22" s="6"/>
      <c r="M22" s="1"/>
      <c r="N22" s="1"/>
      <c r="O22" s="1"/>
      <c r="P22" s="1"/>
      <c r="Q22" s="1"/>
      <c r="R22" s="1"/>
      <c r="S22" s="1"/>
      <c r="T22" s="1"/>
      <c r="U22" s="1"/>
      <c r="V22" s="1"/>
      <c r="W22" s="1"/>
      <c r="X22" s="1"/>
      <c r="Y22" s="1"/>
      <c r="Z22" s="1"/>
    </row>
    <row r="23" spans="1:26" ht="14.25" customHeight="1" x14ac:dyDescent="0.3">
      <c r="A23" s="1"/>
      <c r="B23" s="5"/>
      <c r="C23" s="5"/>
      <c r="D23" s="1"/>
      <c r="E23" s="1"/>
      <c r="F23" s="1"/>
      <c r="G23" s="1"/>
      <c r="H23" s="1"/>
      <c r="I23" s="1"/>
      <c r="J23" s="1"/>
      <c r="K23" s="6"/>
      <c r="L23" s="6"/>
      <c r="M23" s="1"/>
      <c r="N23" s="1"/>
      <c r="O23" s="1"/>
      <c r="P23" s="1"/>
      <c r="Q23" s="1"/>
      <c r="R23" s="1"/>
      <c r="S23" s="1"/>
      <c r="T23" s="1"/>
      <c r="U23" s="1"/>
      <c r="V23" s="1"/>
      <c r="W23" s="1"/>
      <c r="X23" s="1"/>
      <c r="Y23" s="1"/>
      <c r="Z23" s="1"/>
    </row>
    <row r="24" spans="1:26" ht="14.25" customHeight="1" x14ac:dyDescent="0.3">
      <c r="A24" s="1"/>
      <c r="B24" s="5"/>
      <c r="C24" s="5"/>
      <c r="D24" s="1"/>
      <c r="E24" s="1"/>
      <c r="F24" s="1"/>
      <c r="G24" s="1"/>
      <c r="H24" s="1"/>
      <c r="I24" s="1"/>
      <c r="J24" s="1"/>
      <c r="K24" s="6"/>
      <c r="L24" s="6"/>
      <c r="M24" s="1"/>
      <c r="N24" s="1"/>
      <c r="O24" s="1"/>
      <c r="P24" s="1"/>
      <c r="Q24" s="1"/>
      <c r="R24" s="1"/>
      <c r="S24" s="1"/>
      <c r="T24" s="1"/>
      <c r="U24" s="1"/>
      <c r="V24" s="1"/>
      <c r="W24" s="1"/>
      <c r="X24" s="1"/>
      <c r="Y24" s="1"/>
      <c r="Z24" s="1"/>
    </row>
    <row r="25" spans="1:26" ht="14.25" customHeight="1" x14ac:dyDescent="0.3">
      <c r="A25" s="1"/>
      <c r="B25" s="5"/>
      <c r="C25" s="5"/>
      <c r="D25" s="1"/>
      <c r="E25" s="1"/>
      <c r="F25" s="1"/>
      <c r="G25" s="1"/>
      <c r="H25" s="1"/>
      <c r="I25" s="1"/>
      <c r="J25" s="1"/>
      <c r="K25" s="6"/>
      <c r="L25" s="6"/>
      <c r="M25" s="1"/>
      <c r="N25" s="1"/>
      <c r="O25" s="1"/>
      <c r="P25" s="1"/>
      <c r="Q25" s="1"/>
      <c r="R25" s="1"/>
      <c r="S25" s="1"/>
      <c r="T25" s="1"/>
      <c r="U25" s="1"/>
      <c r="V25" s="1"/>
      <c r="W25" s="1"/>
      <c r="X25" s="1"/>
      <c r="Y25" s="1"/>
      <c r="Z25" s="1"/>
    </row>
    <row r="26" spans="1:26" ht="14.25" customHeight="1" x14ac:dyDescent="0.3">
      <c r="A26" s="1"/>
      <c r="B26" s="5"/>
      <c r="C26" s="5"/>
      <c r="D26" s="1"/>
      <c r="E26" s="1"/>
      <c r="F26" s="1"/>
      <c r="G26" s="1"/>
      <c r="H26" s="1"/>
      <c r="I26" s="1"/>
      <c r="J26" s="1"/>
      <c r="K26" s="6"/>
      <c r="L26" s="6"/>
      <c r="M26" s="1"/>
      <c r="N26" s="1"/>
      <c r="O26" s="1"/>
      <c r="P26" s="1"/>
      <c r="Q26" s="1"/>
      <c r="R26" s="1"/>
      <c r="S26" s="1"/>
      <c r="T26" s="1"/>
      <c r="U26" s="1"/>
      <c r="V26" s="1"/>
      <c r="W26" s="1"/>
      <c r="X26" s="1"/>
      <c r="Y26" s="1"/>
      <c r="Z26" s="1"/>
    </row>
    <row r="27" spans="1:26" ht="14.25" customHeight="1" x14ac:dyDescent="0.3">
      <c r="A27" s="1"/>
      <c r="B27" s="5"/>
      <c r="C27" s="5"/>
      <c r="D27" s="1"/>
      <c r="E27" s="1"/>
      <c r="F27" s="1"/>
      <c r="G27" s="1"/>
      <c r="H27" s="1"/>
      <c r="I27" s="1"/>
      <c r="J27" s="1"/>
      <c r="K27" s="6"/>
      <c r="L27" s="6"/>
      <c r="M27" s="1"/>
      <c r="N27" s="1"/>
      <c r="O27" s="1"/>
      <c r="P27" s="1"/>
      <c r="Q27" s="1"/>
      <c r="R27" s="1"/>
      <c r="S27" s="1"/>
      <c r="T27" s="1"/>
      <c r="U27" s="1"/>
      <c r="V27" s="1"/>
      <c r="W27" s="1"/>
      <c r="X27" s="1"/>
      <c r="Y27" s="1"/>
      <c r="Z27" s="1"/>
    </row>
    <row r="28" spans="1:26" ht="14.25" customHeight="1" x14ac:dyDescent="0.3">
      <c r="A28" s="1"/>
      <c r="B28" s="5"/>
      <c r="C28" s="5"/>
      <c r="D28" s="1"/>
      <c r="E28" s="1"/>
      <c r="F28" s="1"/>
      <c r="G28" s="1"/>
      <c r="H28" s="1"/>
      <c r="I28" s="1"/>
      <c r="J28" s="1"/>
      <c r="K28" s="6"/>
      <c r="L28" s="6"/>
      <c r="M28" s="1"/>
      <c r="N28" s="1"/>
      <c r="O28" s="1"/>
      <c r="P28" s="1"/>
      <c r="Q28" s="1"/>
      <c r="R28" s="1"/>
      <c r="S28" s="1"/>
      <c r="T28" s="1"/>
      <c r="U28" s="1"/>
      <c r="V28" s="1"/>
      <c r="W28" s="1"/>
      <c r="X28" s="1"/>
      <c r="Y28" s="1"/>
      <c r="Z28" s="1"/>
    </row>
    <row r="29" spans="1:26" ht="14.25" customHeight="1" x14ac:dyDescent="0.3">
      <c r="A29" s="1"/>
      <c r="B29" s="5"/>
      <c r="C29" s="5"/>
      <c r="D29" s="1"/>
      <c r="E29" s="1"/>
      <c r="F29" s="1"/>
      <c r="G29" s="1"/>
      <c r="H29" s="1"/>
      <c r="I29" s="1"/>
      <c r="J29" s="1"/>
      <c r="K29" s="6"/>
      <c r="L29" s="6"/>
      <c r="M29" s="1"/>
      <c r="N29" s="1"/>
      <c r="O29" s="1"/>
      <c r="P29" s="1"/>
      <c r="Q29" s="1"/>
      <c r="R29" s="1"/>
      <c r="S29" s="1"/>
      <c r="T29" s="1"/>
      <c r="U29" s="1"/>
      <c r="V29" s="1"/>
      <c r="W29" s="1"/>
      <c r="X29" s="1"/>
      <c r="Y29" s="1"/>
      <c r="Z29" s="1"/>
    </row>
    <row r="30" spans="1:26" ht="14.25" customHeight="1" x14ac:dyDescent="0.3">
      <c r="A30" s="1"/>
      <c r="B30" s="5"/>
      <c r="C30" s="5"/>
      <c r="D30" s="1"/>
      <c r="E30" s="1"/>
      <c r="F30" s="1"/>
      <c r="G30" s="1"/>
      <c r="H30" s="1"/>
      <c r="I30" s="1"/>
      <c r="J30" s="1"/>
      <c r="K30" s="6"/>
      <c r="L30" s="6"/>
      <c r="M30" s="1"/>
      <c r="N30" s="1"/>
      <c r="O30" s="1"/>
      <c r="P30" s="1"/>
      <c r="Q30" s="1"/>
      <c r="R30" s="1"/>
      <c r="S30" s="1"/>
      <c r="T30" s="1"/>
      <c r="U30" s="1"/>
      <c r="V30" s="1"/>
      <c r="W30" s="1"/>
      <c r="X30" s="1"/>
      <c r="Y30" s="1"/>
      <c r="Z30" s="1"/>
    </row>
    <row r="31" spans="1:26" ht="14.25" customHeight="1" x14ac:dyDescent="0.3">
      <c r="A31" s="1"/>
      <c r="B31" s="5"/>
      <c r="C31" s="5"/>
      <c r="D31" s="1"/>
      <c r="E31" s="1"/>
      <c r="F31" s="1"/>
      <c r="G31" s="1"/>
      <c r="H31" s="1"/>
      <c r="I31" s="1"/>
      <c r="J31" s="1"/>
      <c r="K31" s="6"/>
      <c r="L31" s="6"/>
      <c r="M31" s="1"/>
      <c r="N31" s="1"/>
      <c r="O31" s="1"/>
      <c r="P31" s="1"/>
      <c r="Q31" s="1"/>
      <c r="R31" s="1"/>
      <c r="S31" s="1"/>
      <c r="T31" s="1"/>
      <c r="U31" s="1"/>
      <c r="V31" s="1"/>
      <c r="W31" s="1"/>
      <c r="X31" s="1"/>
      <c r="Y31" s="1"/>
      <c r="Z31" s="1"/>
    </row>
    <row r="32" spans="1:26" ht="14.25" customHeight="1" x14ac:dyDescent="0.3">
      <c r="A32" s="1"/>
      <c r="B32" s="5"/>
      <c r="C32" s="5"/>
      <c r="D32" s="1"/>
      <c r="E32" s="1"/>
      <c r="F32" s="1"/>
      <c r="G32" s="1"/>
      <c r="H32" s="1"/>
      <c r="I32" s="1"/>
      <c r="J32" s="1"/>
      <c r="K32" s="6"/>
      <c r="L32" s="6"/>
      <c r="M32" s="1"/>
      <c r="N32" s="1"/>
      <c r="O32" s="1"/>
      <c r="P32" s="1"/>
      <c r="Q32" s="1"/>
      <c r="R32" s="1"/>
      <c r="S32" s="1"/>
      <c r="T32" s="1"/>
      <c r="U32" s="1"/>
      <c r="V32" s="1"/>
      <c r="W32" s="1"/>
      <c r="X32" s="1"/>
      <c r="Y32" s="1"/>
      <c r="Z32" s="1"/>
    </row>
    <row r="33" spans="1:26" ht="14.25" customHeight="1" x14ac:dyDescent="0.3">
      <c r="A33" s="1"/>
      <c r="B33" s="5"/>
      <c r="C33" s="5"/>
      <c r="D33" s="1"/>
      <c r="E33" s="1"/>
      <c r="F33" s="1"/>
      <c r="G33" s="1"/>
      <c r="H33" s="1"/>
      <c r="I33" s="1"/>
      <c r="J33" s="1"/>
      <c r="K33" s="6"/>
      <c r="L33" s="6"/>
      <c r="M33" s="1"/>
      <c r="N33" s="1"/>
      <c r="O33" s="1"/>
      <c r="P33" s="1"/>
      <c r="Q33" s="1"/>
      <c r="R33" s="1"/>
      <c r="S33" s="1"/>
      <c r="T33" s="1"/>
      <c r="U33" s="1"/>
      <c r="V33" s="1"/>
      <c r="W33" s="1"/>
      <c r="X33" s="1"/>
      <c r="Y33" s="1"/>
      <c r="Z33" s="1"/>
    </row>
    <row r="34" spans="1:26" ht="14.25" customHeight="1" x14ac:dyDescent="0.3">
      <c r="A34" s="1"/>
      <c r="B34" s="5"/>
      <c r="C34" s="5"/>
      <c r="D34" s="1"/>
      <c r="E34" s="1"/>
      <c r="F34" s="1"/>
      <c r="G34" s="1"/>
      <c r="H34" s="1"/>
      <c r="I34" s="1"/>
      <c r="J34" s="1"/>
      <c r="K34" s="6"/>
      <c r="L34" s="6"/>
      <c r="M34" s="1"/>
      <c r="N34" s="1"/>
      <c r="O34" s="1"/>
      <c r="P34" s="1"/>
      <c r="Q34" s="1"/>
      <c r="R34" s="1"/>
      <c r="S34" s="1"/>
      <c r="T34" s="1"/>
      <c r="U34" s="1"/>
      <c r="V34" s="1"/>
      <c r="W34" s="1"/>
      <c r="X34" s="1"/>
      <c r="Y34" s="1"/>
      <c r="Z34" s="1"/>
    </row>
    <row r="35" spans="1:26" ht="16.5" customHeight="1" x14ac:dyDescent="0.3">
      <c r="A35" s="1"/>
      <c r="B35" s="5"/>
      <c r="C35" s="5"/>
      <c r="D35" s="1"/>
      <c r="E35" s="39" t="s">
        <v>1</v>
      </c>
      <c r="F35" s="40"/>
      <c r="G35" s="40"/>
      <c r="H35" s="40"/>
      <c r="I35" s="40"/>
      <c r="J35" s="1"/>
      <c r="K35" s="6"/>
      <c r="L35" s="6"/>
      <c r="M35" s="1"/>
      <c r="N35" s="1"/>
      <c r="O35" s="1"/>
      <c r="P35" s="1"/>
      <c r="Q35" s="1"/>
      <c r="R35" s="1"/>
      <c r="S35" s="1"/>
      <c r="T35" s="1"/>
      <c r="U35" s="1"/>
      <c r="V35" s="1"/>
      <c r="W35" s="1"/>
      <c r="X35" s="1"/>
      <c r="Y35" s="1"/>
      <c r="Z35" s="1"/>
    </row>
    <row r="36" spans="1:26" ht="16.5" customHeight="1" x14ac:dyDescent="0.3">
      <c r="A36" s="1"/>
      <c r="B36" s="5"/>
      <c r="C36" s="5"/>
      <c r="D36" s="1"/>
      <c r="E36" s="40"/>
      <c r="F36" s="40"/>
      <c r="G36" s="40"/>
      <c r="H36" s="40"/>
      <c r="I36" s="40"/>
      <c r="J36" s="1"/>
      <c r="K36" s="6"/>
      <c r="L36" s="6"/>
      <c r="M36" s="1"/>
      <c r="N36" s="1"/>
      <c r="O36" s="1"/>
      <c r="P36" s="1"/>
      <c r="Q36" s="1"/>
      <c r="R36" s="1"/>
      <c r="S36" s="1"/>
      <c r="T36" s="1"/>
      <c r="U36" s="1"/>
      <c r="V36" s="1"/>
      <c r="W36" s="1"/>
      <c r="X36" s="1"/>
      <c r="Y36" s="1"/>
      <c r="Z36" s="1"/>
    </row>
    <row r="37" spans="1:26" ht="16.5" customHeight="1" x14ac:dyDescent="0.3">
      <c r="A37" s="1"/>
      <c r="B37" s="5"/>
      <c r="C37" s="5"/>
      <c r="D37" s="1"/>
      <c r="E37" s="40"/>
      <c r="F37" s="40"/>
      <c r="G37" s="40"/>
      <c r="H37" s="40"/>
      <c r="I37" s="40"/>
      <c r="J37" s="1"/>
      <c r="K37" s="6"/>
      <c r="L37" s="6"/>
      <c r="M37" s="1"/>
      <c r="N37" s="1"/>
      <c r="O37" s="1"/>
      <c r="P37" s="1"/>
      <c r="Q37" s="1"/>
      <c r="R37" s="1"/>
      <c r="S37" s="1"/>
      <c r="T37" s="1"/>
      <c r="U37" s="1"/>
      <c r="V37" s="1"/>
      <c r="W37" s="1"/>
      <c r="X37" s="1"/>
      <c r="Y37" s="1"/>
      <c r="Z37" s="1"/>
    </row>
    <row r="38" spans="1:26" ht="16.5" customHeight="1" x14ac:dyDescent="0.3">
      <c r="A38" s="1"/>
      <c r="B38" s="5"/>
      <c r="C38" s="5"/>
      <c r="D38" s="1"/>
      <c r="E38" s="40"/>
      <c r="F38" s="40"/>
      <c r="G38" s="40"/>
      <c r="H38" s="40"/>
      <c r="I38" s="40"/>
      <c r="J38" s="1"/>
      <c r="K38" s="6"/>
      <c r="L38" s="6"/>
      <c r="M38" s="1"/>
      <c r="N38" s="1"/>
      <c r="O38" s="1"/>
      <c r="P38" s="1"/>
      <c r="Q38" s="1"/>
      <c r="R38" s="1"/>
      <c r="S38" s="1"/>
      <c r="T38" s="1"/>
      <c r="U38" s="1"/>
      <c r="V38" s="1"/>
      <c r="W38" s="1"/>
      <c r="X38" s="1"/>
      <c r="Y38" s="1"/>
      <c r="Z38" s="1"/>
    </row>
    <row r="39" spans="1:26" ht="16.5" customHeight="1" x14ac:dyDescent="0.3">
      <c r="A39" s="1"/>
      <c r="B39" s="5"/>
      <c r="C39" s="5"/>
      <c r="D39" s="1"/>
      <c r="E39" s="40"/>
      <c r="F39" s="40"/>
      <c r="G39" s="40"/>
      <c r="H39" s="40"/>
      <c r="I39" s="40"/>
      <c r="J39" s="1"/>
      <c r="K39" s="6"/>
      <c r="L39" s="6"/>
      <c r="M39" s="1"/>
      <c r="N39" s="1"/>
      <c r="O39" s="1"/>
      <c r="P39" s="1"/>
      <c r="Q39" s="1"/>
      <c r="R39" s="1"/>
      <c r="S39" s="1"/>
      <c r="T39" s="1"/>
      <c r="U39" s="1"/>
      <c r="V39" s="1"/>
      <c r="W39" s="1"/>
      <c r="X39" s="1"/>
      <c r="Y39" s="1"/>
      <c r="Z39" s="1"/>
    </row>
    <row r="40" spans="1:26" ht="16.5" customHeight="1" x14ac:dyDescent="0.3">
      <c r="A40" s="1"/>
      <c r="B40" s="5"/>
      <c r="C40" s="5"/>
      <c r="D40" s="1"/>
      <c r="E40" s="1"/>
      <c r="F40" s="1"/>
      <c r="G40" s="1"/>
      <c r="H40" s="1"/>
      <c r="I40" s="1"/>
      <c r="J40" s="1"/>
      <c r="K40" s="6"/>
      <c r="L40" s="6"/>
      <c r="M40" s="1"/>
      <c r="N40" s="1"/>
      <c r="O40" s="1"/>
      <c r="P40" s="1"/>
      <c r="Q40" s="1"/>
      <c r="R40" s="1"/>
      <c r="S40" s="1"/>
      <c r="T40" s="1"/>
      <c r="U40" s="1"/>
      <c r="V40" s="1"/>
      <c r="W40" s="1"/>
      <c r="X40" s="1"/>
      <c r="Y40" s="1"/>
      <c r="Z40" s="1"/>
    </row>
    <row r="41" spans="1:26" ht="14.25" customHeight="1" x14ac:dyDescent="0.3">
      <c r="A41" s="1"/>
      <c r="B41" s="5"/>
      <c r="C41" s="5"/>
      <c r="D41" s="1"/>
      <c r="E41" s="1"/>
      <c r="F41" s="1"/>
      <c r="G41" s="1"/>
      <c r="H41" s="1"/>
      <c r="I41" s="1"/>
      <c r="J41" s="1"/>
      <c r="K41" s="6"/>
      <c r="L41" s="6"/>
      <c r="M41" s="1"/>
      <c r="N41" s="1"/>
      <c r="O41" s="1"/>
      <c r="P41" s="1"/>
      <c r="Q41" s="1"/>
      <c r="R41" s="1"/>
      <c r="S41" s="1"/>
      <c r="T41" s="1"/>
      <c r="U41" s="1"/>
      <c r="V41" s="1"/>
      <c r="W41" s="1"/>
      <c r="X41" s="1"/>
      <c r="Y41" s="1"/>
      <c r="Z41" s="1"/>
    </row>
    <row r="42" spans="1:26" ht="14.25" customHeight="1" x14ac:dyDescent="0.3">
      <c r="A42" s="1"/>
      <c r="B42" s="5"/>
      <c r="C42" s="5"/>
      <c r="D42" s="1"/>
      <c r="E42" s="1"/>
      <c r="F42" s="1"/>
      <c r="G42" s="1"/>
      <c r="H42" s="1"/>
      <c r="I42" s="1"/>
      <c r="J42" s="1"/>
      <c r="K42" s="6"/>
      <c r="L42" s="6"/>
      <c r="M42" s="1"/>
      <c r="N42" s="1"/>
      <c r="O42" s="1"/>
      <c r="P42" s="1"/>
      <c r="Q42" s="1"/>
      <c r="R42" s="1"/>
      <c r="S42" s="1"/>
      <c r="T42" s="1"/>
      <c r="U42" s="1"/>
      <c r="V42" s="1"/>
      <c r="W42" s="1"/>
      <c r="X42" s="1"/>
      <c r="Y42" s="1"/>
      <c r="Z42" s="1"/>
    </row>
    <row r="43" spans="1:26" ht="14.25" customHeight="1" x14ac:dyDescent="0.3">
      <c r="A43" s="1"/>
      <c r="B43" s="5"/>
      <c r="C43" s="7"/>
      <c r="D43" s="8"/>
      <c r="E43" s="8"/>
      <c r="F43" s="8"/>
      <c r="G43" s="8"/>
      <c r="H43" s="8"/>
      <c r="I43" s="8"/>
      <c r="J43" s="8"/>
      <c r="K43" s="9"/>
      <c r="L43" s="6"/>
      <c r="M43" s="1"/>
      <c r="N43" s="1"/>
      <c r="O43" s="1"/>
      <c r="P43" s="1"/>
      <c r="Q43" s="1"/>
      <c r="R43" s="1"/>
      <c r="S43" s="1"/>
      <c r="T43" s="1"/>
      <c r="U43" s="1"/>
      <c r="V43" s="1"/>
      <c r="W43" s="1"/>
      <c r="X43" s="1"/>
      <c r="Y43" s="1"/>
      <c r="Z43" s="1"/>
    </row>
    <row r="44" spans="1:26" ht="14.25" customHeight="1" x14ac:dyDescent="0.3">
      <c r="A44" s="1"/>
      <c r="B44" s="7"/>
      <c r="C44" s="8"/>
      <c r="D44" s="8"/>
      <c r="E44" s="8"/>
      <c r="F44" s="8"/>
      <c r="G44" s="8"/>
      <c r="H44" s="8"/>
      <c r="I44" s="8"/>
      <c r="J44" s="8"/>
      <c r="K44" s="8"/>
      <c r="L44" s="9"/>
      <c r="M44" s="1"/>
      <c r="N44" s="1"/>
      <c r="O44" s="1"/>
      <c r="P44" s="1"/>
      <c r="Q44" s="1"/>
      <c r="R44" s="1"/>
      <c r="S44" s="1"/>
      <c r="T44" s="1"/>
      <c r="U44" s="1"/>
      <c r="V44" s="1"/>
      <c r="W44" s="1"/>
      <c r="X44" s="1"/>
      <c r="Y44" s="1"/>
      <c r="Z44" s="1"/>
    </row>
    <row r="45" spans="1:26" ht="14.2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row r="237" spans="1:26" ht="15.75" customHeight="1" x14ac:dyDescent="0.3"/>
    <row r="238" spans="1:26" ht="15.75" customHeight="1" x14ac:dyDescent="0.3"/>
    <row r="239" spans="1:26" ht="15.75" customHeight="1" x14ac:dyDescent="0.3"/>
    <row r="240" spans="1:26"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
    <mergeCell ref="E35:I39"/>
    <mergeCell ref="E6:I10"/>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991"/>
  <sheetViews>
    <sheetView topLeftCell="Q1" workbookViewId="0">
      <pane ySplit="1" topLeftCell="A25" activePane="bottomLeft" state="frozen"/>
      <selection pane="bottomLeft" activeCell="N26" sqref="N26"/>
    </sheetView>
  </sheetViews>
  <sheetFormatPr baseColWidth="10" defaultColWidth="14.44140625" defaultRowHeight="15" customHeight="1" x14ac:dyDescent="0.3"/>
  <cols>
    <col min="1" max="4" width="14.44140625" style="36" hidden="1" customWidth="1"/>
    <col min="5" max="5" width="8" style="36" hidden="1" customWidth="1"/>
    <col min="6" max="6" width="6" style="36" hidden="1" customWidth="1"/>
    <col min="7" max="8" width="11" style="36" customWidth="1"/>
    <col min="9" max="9" width="35.44140625" style="36" customWidth="1"/>
    <col min="10" max="10" width="18" style="36" customWidth="1"/>
    <col min="11" max="11" width="27.88671875" style="36" customWidth="1"/>
    <col min="12" max="12" width="22.44140625" style="36" customWidth="1"/>
    <col min="13" max="13" width="46" style="36" customWidth="1"/>
    <col min="14" max="14" width="31.44140625" style="36" bestFit="1" customWidth="1"/>
    <col min="15" max="15" width="35" style="36" customWidth="1"/>
    <col min="16" max="16" width="20.109375" style="36" customWidth="1"/>
    <col min="17" max="17" width="33.5546875" style="36" customWidth="1"/>
    <col min="18" max="18" width="19.109375" style="36" customWidth="1"/>
    <col min="19" max="19" width="19" style="36" customWidth="1"/>
    <col min="20" max="20" width="22.6640625" style="36" customWidth="1"/>
    <col min="21" max="21" width="20.5546875" style="36" customWidth="1"/>
    <col min="22" max="22" width="46.5546875" style="36" customWidth="1"/>
    <col min="23" max="23" width="48.109375" style="36" customWidth="1"/>
    <col min="24" max="24" width="48.21875" style="36" customWidth="1"/>
    <col min="25" max="25" width="46.77734375" style="36" customWidth="1"/>
    <col min="26" max="26" width="46.88671875" style="36" customWidth="1"/>
    <col min="27" max="27" width="47" style="36" customWidth="1"/>
    <col min="28" max="28" width="47.21875" style="36" customWidth="1"/>
    <col min="29" max="29" width="13" style="36" customWidth="1"/>
  </cols>
  <sheetData>
    <row r="1" spans="5:29" ht="30" customHeight="1" x14ac:dyDescent="0.3">
      <c r="E1" s="11" t="s">
        <v>2</v>
      </c>
      <c r="F1" s="11" t="s">
        <v>3</v>
      </c>
      <c r="G1" s="11" t="s">
        <v>4</v>
      </c>
      <c r="H1" s="11" t="s">
        <v>5</v>
      </c>
      <c r="I1" s="11" t="s">
        <v>6</v>
      </c>
      <c r="J1" s="11" t="s">
        <v>7</v>
      </c>
      <c r="K1" s="11" t="s">
        <v>8</v>
      </c>
      <c r="L1" s="11" t="s">
        <v>9</v>
      </c>
      <c r="M1" s="11" t="s">
        <v>10</v>
      </c>
      <c r="N1" s="11" t="s">
        <v>11</v>
      </c>
      <c r="O1" s="11" t="s">
        <v>12</v>
      </c>
      <c r="P1" s="11" t="s">
        <v>13</v>
      </c>
      <c r="Q1" s="11" t="s">
        <v>14</v>
      </c>
      <c r="R1" s="11" t="s">
        <v>15</v>
      </c>
      <c r="S1" s="11" t="s">
        <v>16</v>
      </c>
      <c r="T1" s="11" t="s">
        <v>17</v>
      </c>
      <c r="U1" s="11" t="s">
        <v>18</v>
      </c>
      <c r="V1" s="11" t="s">
        <v>19</v>
      </c>
      <c r="W1" s="12"/>
      <c r="X1" s="12"/>
      <c r="Y1" s="12"/>
      <c r="Z1" s="12"/>
      <c r="AA1" s="12"/>
      <c r="AB1" s="12"/>
      <c r="AC1" s="12"/>
    </row>
    <row r="2" spans="5:29" ht="127.5" customHeight="1" x14ac:dyDescent="0.3">
      <c r="E2" s="14" t="s">
        <v>20</v>
      </c>
      <c r="F2" s="14">
        <v>10</v>
      </c>
      <c r="G2" s="14" t="str">
        <f>E2&amp;"_"&amp;TEXT(F2,"0000")</f>
        <v>MTC_0010</v>
      </c>
      <c r="H2" s="14" t="s">
        <v>21</v>
      </c>
      <c r="I2" s="14" t="s">
        <v>22</v>
      </c>
      <c r="J2" s="14" t="s">
        <v>23</v>
      </c>
      <c r="K2" s="14" t="s">
        <v>24</v>
      </c>
      <c r="L2" s="14" t="s">
        <v>25</v>
      </c>
      <c r="M2" s="14" t="s">
        <v>26</v>
      </c>
      <c r="N2" s="14" t="s">
        <v>337</v>
      </c>
      <c r="O2" s="14" t="s">
        <v>28</v>
      </c>
      <c r="P2" s="14" t="s">
        <v>29</v>
      </c>
      <c r="Q2" s="14" t="s">
        <v>30</v>
      </c>
      <c r="R2" s="14" t="s">
        <v>31</v>
      </c>
      <c r="S2" s="14" t="s">
        <v>319</v>
      </c>
      <c r="T2" s="14" t="s">
        <v>33</v>
      </c>
      <c r="U2" s="14" t="s">
        <v>326</v>
      </c>
      <c r="V2" s="14" t="e" vm="1">
        <v>#VALUE!</v>
      </c>
      <c r="W2" s="15"/>
      <c r="X2" s="15"/>
      <c r="Y2" s="15"/>
      <c r="Z2" s="15"/>
      <c r="AA2" s="15"/>
      <c r="AB2" s="15"/>
      <c r="AC2" s="15"/>
    </row>
    <row r="3" spans="5:29" ht="119.4" customHeight="1" x14ac:dyDescent="0.3">
      <c r="E3" s="14" t="s">
        <v>20</v>
      </c>
      <c r="F3" s="14">
        <v>20</v>
      </c>
      <c r="G3" s="14" t="str">
        <f t="shared" ref="G3:G49" si="0">E3&amp;"_"&amp;TEXT(F3,"0000")</f>
        <v>MTC_0020</v>
      </c>
      <c r="H3" s="14" t="s">
        <v>21</v>
      </c>
      <c r="I3" s="14" t="s">
        <v>34</v>
      </c>
      <c r="J3" s="14" t="s">
        <v>23</v>
      </c>
      <c r="K3" s="14" t="s">
        <v>35</v>
      </c>
      <c r="L3" s="14" t="s">
        <v>36</v>
      </c>
      <c r="M3" s="14" t="s">
        <v>37</v>
      </c>
      <c r="N3" s="14" t="s">
        <v>338</v>
      </c>
      <c r="O3" s="14" t="s">
        <v>38</v>
      </c>
      <c r="P3" s="14" t="s">
        <v>29</v>
      </c>
      <c r="Q3" s="14" t="s">
        <v>39</v>
      </c>
      <c r="R3" s="14" t="s">
        <v>31</v>
      </c>
      <c r="S3" s="14" t="s">
        <v>319</v>
      </c>
      <c r="T3" s="14" t="s">
        <v>33</v>
      </c>
      <c r="U3" s="14" t="s">
        <v>326</v>
      </c>
      <c r="V3" s="14" t="e" vm="2">
        <v>#VALUE!</v>
      </c>
      <c r="W3" s="15"/>
      <c r="X3" s="15"/>
      <c r="Y3" s="15"/>
      <c r="Z3" s="15"/>
      <c r="AA3" s="15"/>
      <c r="AB3" s="15"/>
      <c r="AC3" s="15"/>
    </row>
    <row r="4" spans="5:29" ht="120" customHeight="1" x14ac:dyDescent="0.3">
      <c r="E4" s="14" t="s">
        <v>20</v>
      </c>
      <c r="F4" s="14">
        <v>30</v>
      </c>
      <c r="G4" s="14" t="str">
        <f t="shared" si="0"/>
        <v>MTC_0030</v>
      </c>
      <c r="H4" s="14" t="s">
        <v>21</v>
      </c>
      <c r="I4" s="14" t="s">
        <v>40</v>
      </c>
      <c r="J4" s="14" t="s">
        <v>41</v>
      </c>
      <c r="K4" s="14" t="s">
        <v>42</v>
      </c>
      <c r="L4" s="14" t="s">
        <v>43</v>
      </c>
      <c r="M4" s="14" t="s">
        <v>44</v>
      </c>
      <c r="N4" s="14" t="s">
        <v>339</v>
      </c>
      <c r="O4" s="14" t="s">
        <v>45</v>
      </c>
      <c r="P4" s="14" t="s">
        <v>29</v>
      </c>
      <c r="Q4" s="14" t="s">
        <v>46</v>
      </c>
      <c r="R4" s="14" t="s">
        <v>31</v>
      </c>
      <c r="S4" s="14" t="s">
        <v>319</v>
      </c>
      <c r="T4" s="14" t="s">
        <v>33</v>
      </c>
      <c r="U4" s="14" t="s">
        <v>326</v>
      </c>
      <c r="V4" s="14" t="e" vm="3">
        <v>#VALUE!</v>
      </c>
      <c r="W4" s="15" t="e" vm="4">
        <v>#VALUE!</v>
      </c>
      <c r="X4" s="15"/>
      <c r="Y4" s="15"/>
      <c r="Z4" s="15"/>
      <c r="AA4" s="15"/>
      <c r="AB4" s="15"/>
      <c r="AC4" s="15"/>
    </row>
    <row r="5" spans="5:29" ht="119.4" customHeight="1" x14ac:dyDescent="0.3">
      <c r="E5" s="14" t="s">
        <v>20</v>
      </c>
      <c r="F5" s="14">
        <v>40</v>
      </c>
      <c r="G5" s="14" t="str">
        <f t="shared" si="0"/>
        <v>MTC_0040</v>
      </c>
      <c r="H5" s="14" t="s">
        <v>21</v>
      </c>
      <c r="I5" s="14" t="s">
        <v>47</v>
      </c>
      <c r="J5" s="14" t="s">
        <v>23</v>
      </c>
      <c r="K5" s="14" t="s">
        <v>48</v>
      </c>
      <c r="L5" s="14" t="s">
        <v>49</v>
      </c>
      <c r="M5" s="14" t="s">
        <v>50</v>
      </c>
      <c r="N5" s="14" t="s">
        <v>340</v>
      </c>
      <c r="O5" s="14" t="s">
        <v>51</v>
      </c>
      <c r="P5" s="14" t="s">
        <v>52</v>
      </c>
      <c r="Q5" s="14" t="s">
        <v>53</v>
      </c>
      <c r="R5" s="14" t="s">
        <v>31</v>
      </c>
      <c r="S5" s="14" t="s">
        <v>319</v>
      </c>
      <c r="T5" s="14" t="s">
        <v>33</v>
      </c>
      <c r="U5" s="14" t="s">
        <v>326</v>
      </c>
      <c r="V5" s="14" t="e" vm="5">
        <v>#VALUE!</v>
      </c>
      <c r="W5" s="15"/>
      <c r="X5" s="15"/>
      <c r="Y5" s="15"/>
      <c r="Z5" s="15"/>
      <c r="AA5" s="15"/>
      <c r="AB5" s="15"/>
      <c r="AC5" s="15"/>
    </row>
    <row r="6" spans="5:29" ht="119.25" customHeight="1" x14ac:dyDescent="0.3">
      <c r="E6" s="14" t="s">
        <v>20</v>
      </c>
      <c r="F6" s="14">
        <v>50</v>
      </c>
      <c r="G6" s="14" t="str">
        <f t="shared" si="0"/>
        <v>MTC_0050</v>
      </c>
      <c r="H6" s="14" t="s">
        <v>21</v>
      </c>
      <c r="I6" s="14" t="s">
        <v>54</v>
      </c>
      <c r="J6" s="14" t="s">
        <v>23</v>
      </c>
      <c r="K6" s="14" t="s">
        <v>55</v>
      </c>
      <c r="L6" s="14" t="s">
        <v>49</v>
      </c>
      <c r="M6" s="14" t="s">
        <v>56</v>
      </c>
      <c r="N6" s="14" t="s">
        <v>341</v>
      </c>
      <c r="O6" s="14" t="s">
        <v>57</v>
      </c>
      <c r="P6" s="14" t="s">
        <v>52</v>
      </c>
      <c r="Q6" s="14" t="s">
        <v>58</v>
      </c>
      <c r="R6" s="14" t="s">
        <v>31</v>
      </c>
      <c r="S6" s="14" t="s">
        <v>319</v>
      </c>
      <c r="T6" s="14" t="s">
        <v>33</v>
      </c>
      <c r="U6" s="14" t="s">
        <v>326</v>
      </c>
      <c r="V6" s="14" t="e" vm="6">
        <v>#VALUE!</v>
      </c>
      <c r="W6" s="15"/>
      <c r="X6" s="15"/>
      <c r="Y6" s="15"/>
      <c r="Z6" s="15"/>
      <c r="AA6" s="15"/>
      <c r="AB6" s="15"/>
      <c r="AC6" s="15"/>
    </row>
    <row r="7" spans="5:29" ht="132.75" customHeight="1" x14ac:dyDescent="0.3">
      <c r="E7" s="14" t="s">
        <v>20</v>
      </c>
      <c r="F7" s="14">
        <v>60</v>
      </c>
      <c r="G7" s="14" t="str">
        <f t="shared" si="0"/>
        <v>MTC_0060</v>
      </c>
      <c r="H7" s="14" t="s">
        <v>21</v>
      </c>
      <c r="I7" s="14" t="s">
        <v>59</v>
      </c>
      <c r="J7" s="14" t="s">
        <v>41</v>
      </c>
      <c r="K7" s="14" t="s">
        <v>60</v>
      </c>
      <c r="L7" s="14" t="s">
        <v>61</v>
      </c>
      <c r="M7" s="14" t="s">
        <v>62</v>
      </c>
      <c r="N7" s="14" t="s">
        <v>342</v>
      </c>
      <c r="O7" s="14" t="s">
        <v>63</v>
      </c>
      <c r="P7" s="14" t="s">
        <v>52</v>
      </c>
      <c r="Q7" s="14" t="s">
        <v>64</v>
      </c>
      <c r="R7" s="14" t="s">
        <v>31</v>
      </c>
      <c r="S7" s="14" t="s">
        <v>319</v>
      </c>
      <c r="T7" s="14" t="s">
        <v>33</v>
      </c>
      <c r="U7" s="14" t="s">
        <v>326</v>
      </c>
      <c r="V7" s="14" t="e" vm="7">
        <v>#VALUE!</v>
      </c>
      <c r="W7" s="15" t="e" vm="8">
        <v>#VALUE!</v>
      </c>
      <c r="X7" s="15"/>
      <c r="Y7" s="15"/>
      <c r="Z7" s="15"/>
      <c r="AA7" s="15"/>
      <c r="AB7" s="15"/>
      <c r="AC7" s="15"/>
    </row>
    <row r="8" spans="5:29" ht="120.75" customHeight="1" x14ac:dyDescent="0.3">
      <c r="E8" s="14" t="s">
        <v>20</v>
      </c>
      <c r="F8" s="14">
        <v>70</v>
      </c>
      <c r="G8" s="14" t="str">
        <f t="shared" si="0"/>
        <v>MTC_0070</v>
      </c>
      <c r="H8" s="14" t="s">
        <v>21</v>
      </c>
      <c r="I8" s="14" t="s">
        <v>65</v>
      </c>
      <c r="J8" s="14" t="s">
        <v>23</v>
      </c>
      <c r="K8" s="14" t="s">
        <v>66</v>
      </c>
      <c r="L8" s="14" t="s">
        <v>67</v>
      </c>
      <c r="M8" s="14" t="s">
        <v>68</v>
      </c>
      <c r="N8" s="14" t="s">
        <v>343</v>
      </c>
      <c r="O8" s="14" t="s">
        <v>69</v>
      </c>
      <c r="P8" s="14" t="s">
        <v>70</v>
      </c>
      <c r="Q8" s="14" t="s">
        <v>71</v>
      </c>
      <c r="R8" s="14" t="s">
        <v>31</v>
      </c>
      <c r="S8" s="14" t="s">
        <v>320</v>
      </c>
      <c r="T8" s="14" t="s">
        <v>33</v>
      </c>
      <c r="U8" s="14" t="s">
        <v>326</v>
      </c>
      <c r="V8" s="14" t="e" vm="9">
        <v>#VALUE!</v>
      </c>
      <c r="W8" s="15" t="e" vm="10">
        <v>#VALUE!</v>
      </c>
      <c r="X8" s="15"/>
      <c r="Y8" s="15"/>
      <c r="Z8" s="15"/>
      <c r="AA8" s="15"/>
      <c r="AB8" s="15"/>
      <c r="AC8" s="15"/>
    </row>
    <row r="9" spans="5:29" ht="120" customHeight="1" x14ac:dyDescent="0.3">
      <c r="E9" s="14" t="s">
        <v>20</v>
      </c>
      <c r="F9" s="14">
        <v>80</v>
      </c>
      <c r="G9" s="14" t="str">
        <f t="shared" si="0"/>
        <v>MTC_0080</v>
      </c>
      <c r="H9" s="14" t="s">
        <v>21</v>
      </c>
      <c r="I9" s="14" t="s">
        <v>72</v>
      </c>
      <c r="J9" s="14" t="s">
        <v>23</v>
      </c>
      <c r="K9" s="14" t="s">
        <v>73</v>
      </c>
      <c r="L9" s="14" t="s">
        <v>74</v>
      </c>
      <c r="M9" s="14" t="s">
        <v>75</v>
      </c>
      <c r="N9" s="14" t="s">
        <v>344</v>
      </c>
      <c r="O9" s="14" t="s">
        <v>76</v>
      </c>
      <c r="P9" s="14" t="s">
        <v>70</v>
      </c>
      <c r="Q9" s="14" t="s">
        <v>77</v>
      </c>
      <c r="R9" s="14" t="s">
        <v>31</v>
      </c>
      <c r="S9" s="14" t="s">
        <v>319</v>
      </c>
      <c r="T9" s="14" t="s">
        <v>33</v>
      </c>
      <c r="U9" s="14" t="s">
        <v>326</v>
      </c>
      <c r="V9" s="14" t="e" vm="11">
        <v>#VALUE!</v>
      </c>
      <c r="W9" s="15"/>
      <c r="X9" s="15"/>
      <c r="Y9" s="15"/>
      <c r="Z9" s="15"/>
      <c r="AA9" s="15"/>
      <c r="AB9" s="15"/>
      <c r="AC9" s="15"/>
    </row>
    <row r="10" spans="5:29" ht="118.2" customHeight="1" x14ac:dyDescent="0.3">
      <c r="E10" s="14" t="s">
        <v>20</v>
      </c>
      <c r="F10" s="14">
        <v>90</v>
      </c>
      <c r="G10" s="14" t="str">
        <f t="shared" si="0"/>
        <v>MTC_0090</v>
      </c>
      <c r="H10" s="14" t="s">
        <v>21</v>
      </c>
      <c r="I10" s="14" t="s">
        <v>78</v>
      </c>
      <c r="J10" s="14" t="s">
        <v>23</v>
      </c>
      <c r="K10" s="14" t="s">
        <v>79</v>
      </c>
      <c r="L10" s="14" t="s">
        <v>74</v>
      </c>
      <c r="M10" s="14" t="s">
        <v>80</v>
      </c>
      <c r="N10" s="14" t="s">
        <v>345</v>
      </c>
      <c r="O10" s="14" t="s">
        <v>81</v>
      </c>
      <c r="P10" s="14" t="s">
        <v>70</v>
      </c>
      <c r="Q10" s="14" t="s">
        <v>82</v>
      </c>
      <c r="R10" s="14" t="s">
        <v>31</v>
      </c>
      <c r="S10" s="14" t="s">
        <v>319</v>
      </c>
      <c r="T10" s="14" t="s">
        <v>33</v>
      </c>
      <c r="U10" s="14" t="s">
        <v>326</v>
      </c>
      <c r="V10" s="14" t="e" vm="12">
        <v>#VALUE!</v>
      </c>
      <c r="W10" s="15" t="e" vm="13">
        <v>#VALUE!</v>
      </c>
      <c r="X10" s="15"/>
      <c r="Y10" s="15"/>
      <c r="Z10" s="15"/>
      <c r="AA10" s="15"/>
      <c r="AB10" s="15"/>
      <c r="AC10" s="15"/>
    </row>
    <row r="11" spans="5:29" ht="130.19999999999999" customHeight="1" x14ac:dyDescent="0.3">
      <c r="E11" s="14" t="s">
        <v>20</v>
      </c>
      <c r="F11" s="14">
        <v>100</v>
      </c>
      <c r="G11" s="14" t="str">
        <f t="shared" si="0"/>
        <v>MTC_0100</v>
      </c>
      <c r="H11" s="14" t="s">
        <v>21</v>
      </c>
      <c r="I11" s="14" t="s">
        <v>83</v>
      </c>
      <c r="J11" s="14" t="s">
        <v>41</v>
      </c>
      <c r="K11" s="14" t="s">
        <v>84</v>
      </c>
      <c r="L11" s="14" t="s">
        <v>85</v>
      </c>
      <c r="M11" s="14" t="s">
        <v>86</v>
      </c>
      <c r="N11" s="14" t="s">
        <v>346</v>
      </c>
      <c r="O11" s="14" t="s">
        <v>87</v>
      </c>
      <c r="P11" s="14" t="s">
        <v>70</v>
      </c>
      <c r="Q11" s="14" t="s">
        <v>88</v>
      </c>
      <c r="R11" s="14" t="s">
        <v>89</v>
      </c>
      <c r="S11" s="14" t="s">
        <v>319</v>
      </c>
      <c r="T11" s="14" t="s">
        <v>33</v>
      </c>
      <c r="U11" s="14" t="s">
        <v>326</v>
      </c>
      <c r="V11" s="14" t="e" vm="14">
        <v>#VALUE!</v>
      </c>
      <c r="W11" s="15" t="e" vm="15">
        <v>#VALUE!</v>
      </c>
      <c r="X11" s="15"/>
      <c r="Y11" s="15"/>
      <c r="Z11" s="15"/>
      <c r="AA11" s="15"/>
      <c r="AB11" s="15"/>
      <c r="AC11" s="15"/>
    </row>
    <row r="12" spans="5:29" ht="118.8" customHeight="1" x14ac:dyDescent="0.3">
      <c r="E12" s="14" t="s">
        <v>20</v>
      </c>
      <c r="F12" s="14">
        <v>110</v>
      </c>
      <c r="G12" s="14" t="str">
        <f t="shared" si="0"/>
        <v>MTC_0110</v>
      </c>
      <c r="H12" s="14" t="s">
        <v>21</v>
      </c>
      <c r="I12" s="14" t="s">
        <v>90</v>
      </c>
      <c r="J12" s="14" t="s">
        <v>23</v>
      </c>
      <c r="K12" s="14" t="s">
        <v>91</v>
      </c>
      <c r="L12" s="14" t="s">
        <v>92</v>
      </c>
      <c r="M12" s="14" t="s">
        <v>93</v>
      </c>
      <c r="N12" s="14" t="s">
        <v>358</v>
      </c>
      <c r="O12" s="14" t="s">
        <v>94</v>
      </c>
      <c r="P12" s="14" t="s">
        <v>95</v>
      </c>
      <c r="Q12" s="14" t="s">
        <v>96</v>
      </c>
      <c r="R12" s="14" t="s">
        <v>31</v>
      </c>
      <c r="S12" s="14" t="s">
        <v>321</v>
      </c>
      <c r="T12" s="14" t="s">
        <v>33</v>
      </c>
      <c r="U12" s="14" t="s">
        <v>326</v>
      </c>
      <c r="V12" s="14" t="e" vm="16">
        <v>#VALUE!</v>
      </c>
      <c r="W12" s="15"/>
      <c r="X12" s="15"/>
      <c r="Y12" s="15"/>
      <c r="Z12" s="15"/>
      <c r="AA12" s="15"/>
      <c r="AB12" s="15"/>
      <c r="AC12" s="15"/>
    </row>
    <row r="13" spans="5:29" ht="117.6" customHeight="1" x14ac:dyDescent="0.3">
      <c r="E13" s="14" t="s">
        <v>20</v>
      </c>
      <c r="F13" s="14">
        <v>120</v>
      </c>
      <c r="G13" s="14" t="str">
        <f t="shared" si="0"/>
        <v>MTC_0120</v>
      </c>
      <c r="H13" s="14" t="s">
        <v>21</v>
      </c>
      <c r="I13" s="14" t="s">
        <v>97</v>
      </c>
      <c r="J13" s="14" t="s">
        <v>23</v>
      </c>
      <c r="K13" s="14" t="s">
        <v>98</v>
      </c>
      <c r="L13" s="14" t="s">
        <v>99</v>
      </c>
      <c r="M13" s="14" t="s">
        <v>100</v>
      </c>
      <c r="N13" s="14" t="s">
        <v>348</v>
      </c>
      <c r="O13" s="14" t="s">
        <v>347</v>
      </c>
      <c r="P13" s="14" t="s">
        <v>101</v>
      </c>
      <c r="Q13" s="14" t="s">
        <v>102</v>
      </c>
      <c r="R13" s="14" t="s">
        <v>31</v>
      </c>
      <c r="S13" s="14" t="s">
        <v>319</v>
      </c>
      <c r="T13" s="14" t="s">
        <v>33</v>
      </c>
      <c r="U13" s="14" t="s">
        <v>326</v>
      </c>
      <c r="V13" s="14" t="e" vm="17">
        <v>#VALUE!</v>
      </c>
      <c r="W13" s="36" t="e" vm="18">
        <v>#VALUE!</v>
      </c>
      <c r="X13" s="12" t="e" vm="19">
        <v>#VALUE!</v>
      </c>
      <c r="Y13" s="12" t="e" vm="20">
        <v>#VALUE!</v>
      </c>
      <c r="Z13" s="12" t="e" vm="21">
        <v>#VALUE!</v>
      </c>
      <c r="AA13" s="12"/>
      <c r="AB13" s="12"/>
      <c r="AC13" s="12"/>
    </row>
    <row r="14" spans="5:29" ht="117" customHeight="1" x14ac:dyDescent="0.3">
      <c r="E14" s="14" t="s">
        <v>20</v>
      </c>
      <c r="F14" s="14">
        <v>130</v>
      </c>
      <c r="G14" s="14" t="str">
        <f t="shared" si="0"/>
        <v>MTC_0130</v>
      </c>
      <c r="H14" s="14" t="s">
        <v>21</v>
      </c>
      <c r="I14" s="14" t="s">
        <v>103</v>
      </c>
      <c r="J14" s="14" t="s">
        <v>23</v>
      </c>
      <c r="K14" s="14" t="s">
        <v>104</v>
      </c>
      <c r="L14" s="14" t="s">
        <v>49</v>
      </c>
      <c r="M14" s="14" t="s">
        <v>105</v>
      </c>
      <c r="N14" s="14" t="s">
        <v>349</v>
      </c>
      <c r="O14" s="14" t="s">
        <v>106</v>
      </c>
      <c r="P14" s="14" t="s">
        <v>101</v>
      </c>
      <c r="Q14" s="14" t="s">
        <v>107</v>
      </c>
      <c r="R14" s="14" t="s">
        <v>31</v>
      </c>
      <c r="S14" s="14" t="s">
        <v>319</v>
      </c>
      <c r="T14" s="14" t="s">
        <v>33</v>
      </c>
      <c r="U14" s="14" t="s">
        <v>326</v>
      </c>
      <c r="V14" s="14" t="e" vm="22">
        <v>#VALUE!</v>
      </c>
      <c r="W14" s="12" t="e" vm="23">
        <v>#VALUE!</v>
      </c>
      <c r="X14" s="12"/>
      <c r="Y14" s="12"/>
      <c r="Z14" s="12"/>
      <c r="AA14" s="12"/>
      <c r="AB14" s="12"/>
      <c r="AC14" s="12"/>
    </row>
    <row r="15" spans="5:29" ht="118.8" customHeight="1" x14ac:dyDescent="0.3">
      <c r="E15" s="14" t="s">
        <v>20</v>
      </c>
      <c r="F15" s="14">
        <v>140</v>
      </c>
      <c r="G15" s="14" t="str">
        <f t="shared" si="0"/>
        <v>MTC_0140</v>
      </c>
      <c r="H15" s="14" t="s">
        <v>21</v>
      </c>
      <c r="I15" s="14" t="s">
        <v>108</v>
      </c>
      <c r="J15" s="14" t="s">
        <v>23</v>
      </c>
      <c r="K15" s="14" t="s">
        <v>109</v>
      </c>
      <c r="L15" s="14" t="s">
        <v>110</v>
      </c>
      <c r="M15" s="14" t="s">
        <v>111</v>
      </c>
      <c r="N15" s="14" t="s">
        <v>350</v>
      </c>
      <c r="O15" s="14" t="s">
        <v>112</v>
      </c>
      <c r="P15" s="14" t="s">
        <v>101</v>
      </c>
      <c r="Q15" s="14" t="s">
        <v>113</v>
      </c>
      <c r="R15" s="14" t="s">
        <v>31</v>
      </c>
      <c r="S15" s="14" t="s">
        <v>319</v>
      </c>
      <c r="T15" s="14" t="s">
        <v>33</v>
      </c>
      <c r="U15" s="14" t="s">
        <v>326</v>
      </c>
      <c r="V15" s="14" t="e" vm="24">
        <v>#VALUE!</v>
      </c>
      <c r="W15" s="12"/>
      <c r="X15" s="12"/>
      <c r="Y15" s="12"/>
      <c r="Z15" s="12"/>
      <c r="AA15" s="12"/>
      <c r="AB15" s="12"/>
      <c r="AC15" s="12"/>
    </row>
    <row r="16" spans="5:29" ht="115.8" customHeight="1" x14ac:dyDescent="0.3">
      <c r="E16" s="14" t="s">
        <v>20</v>
      </c>
      <c r="F16" s="14">
        <v>150</v>
      </c>
      <c r="G16" s="14" t="str">
        <f t="shared" si="0"/>
        <v>MTC_0150</v>
      </c>
      <c r="H16" s="14" t="s">
        <v>21</v>
      </c>
      <c r="I16" s="14" t="s">
        <v>114</v>
      </c>
      <c r="J16" s="14" t="s">
        <v>41</v>
      </c>
      <c r="K16" s="14" t="s">
        <v>115</v>
      </c>
      <c r="L16" s="14" t="s">
        <v>85</v>
      </c>
      <c r="M16" s="14" t="s">
        <v>116</v>
      </c>
      <c r="N16" s="14" t="s">
        <v>351</v>
      </c>
      <c r="O16" s="14" t="s">
        <v>117</v>
      </c>
      <c r="P16" s="14" t="s">
        <v>101</v>
      </c>
      <c r="Q16" s="14" t="s">
        <v>118</v>
      </c>
      <c r="R16" s="14" t="s">
        <v>89</v>
      </c>
      <c r="S16" s="14" t="s">
        <v>319</v>
      </c>
      <c r="T16" s="14" t="s">
        <v>33</v>
      </c>
      <c r="U16" s="14" t="s">
        <v>326</v>
      </c>
      <c r="V16" s="14" t="e" vm="25">
        <v>#VALUE!</v>
      </c>
      <c r="W16" s="12"/>
      <c r="X16" s="12"/>
      <c r="Y16" s="12"/>
      <c r="Z16" s="12"/>
      <c r="AA16" s="12"/>
      <c r="AB16" s="12"/>
      <c r="AC16" s="12"/>
    </row>
    <row r="17" spans="5:29" ht="120.6" customHeight="1" x14ac:dyDescent="0.3">
      <c r="E17" s="14" t="s">
        <v>20</v>
      </c>
      <c r="F17" s="14">
        <v>160</v>
      </c>
      <c r="G17" s="14" t="str">
        <f t="shared" si="0"/>
        <v>MTC_0160</v>
      </c>
      <c r="H17" s="14" t="s">
        <v>21</v>
      </c>
      <c r="I17" s="14" t="s">
        <v>119</v>
      </c>
      <c r="J17" s="14" t="s">
        <v>23</v>
      </c>
      <c r="K17" s="14" t="s">
        <v>120</v>
      </c>
      <c r="L17" s="14" t="s">
        <v>121</v>
      </c>
      <c r="M17" s="14" t="s">
        <v>122</v>
      </c>
      <c r="N17" s="14" t="s">
        <v>352</v>
      </c>
      <c r="O17" s="14" t="s">
        <v>123</v>
      </c>
      <c r="P17" s="14" t="s">
        <v>124</v>
      </c>
      <c r="Q17" s="14" t="s">
        <v>125</v>
      </c>
      <c r="R17" s="14" t="s">
        <v>31</v>
      </c>
      <c r="S17" s="14" t="s">
        <v>319</v>
      </c>
      <c r="T17" s="14" t="s">
        <v>33</v>
      </c>
      <c r="U17" s="14" t="s">
        <v>326</v>
      </c>
      <c r="V17" s="14" t="e" vm="26">
        <v>#VALUE!</v>
      </c>
      <c r="W17" s="12" t="e" vm="27">
        <v>#VALUE!</v>
      </c>
      <c r="X17" s="12" t="e" vm="28">
        <v>#VALUE!</v>
      </c>
      <c r="Y17" s="12" t="e" vm="29">
        <v>#VALUE!</v>
      </c>
      <c r="Z17" s="12" t="e" vm="30">
        <v>#VALUE!</v>
      </c>
      <c r="AA17" s="12" t="e" vm="31">
        <v>#VALUE!</v>
      </c>
      <c r="AB17" s="12" t="e" vm="32">
        <v>#VALUE!</v>
      </c>
      <c r="AC17" s="12"/>
    </row>
    <row r="18" spans="5:29" ht="117" customHeight="1" x14ac:dyDescent="0.3">
      <c r="E18" s="14" t="s">
        <v>20</v>
      </c>
      <c r="F18" s="14">
        <v>170</v>
      </c>
      <c r="G18" s="14" t="str">
        <f t="shared" si="0"/>
        <v>MTC_0170</v>
      </c>
      <c r="H18" s="14" t="s">
        <v>21</v>
      </c>
      <c r="I18" s="14" t="s">
        <v>126</v>
      </c>
      <c r="J18" s="14" t="s">
        <v>23</v>
      </c>
      <c r="K18" s="14" t="s">
        <v>127</v>
      </c>
      <c r="L18" s="14" t="s">
        <v>128</v>
      </c>
      <c r="M18" s="14" t="s">
        <v>129</v>
      </c>
      <c r="N18" s="14" t="s">
        <v>353</v>
      </c>
      <c r="O18" s="14" t="s">
        <v>130</v>
      </c>
      <c r="P18" s="14" t="s">
        <v>124</v>
      </c>
      <c r="Q18" s="14" t="s">
        <v>131</v>
      </c>
      <c r="R18" s="14" t="s">
        <v>31</v>
      </c>
      <c r="S18" s="14" t="s">
        <v>319</v>
      </c>
      <c r="T18" s="14" t="s">
        <v>33</v>
      </c>
      <c r="U18" s="14" t="s">
        <v>326</v>
      </c>
      <c r="V18" s="14" t="e" vm="33">
        <v>#VALUE!</v>
      </c>
      <c r="W18" s="12" t="e" vm="34">
        <v>#VALUE!</v>
      </c>
      <c r="X18" s="12" t="e" vm="35">
        <v>#VALUE!</v>
      </c>
      <c r="Y18" s="12" t="e" vm="36">
        <v>#VALUE!</v>
      </c>
      <c r="Z18" s="12"/>
      <c r="AA18" s="12"/>
      <c r="AB18" s="12"/>
      <c r="AC18" s="12"/>
    </row>
    <row r="19" spans="5:29" ht="119.4" customHeight="1" x14ac:dyDescent="0.3">
      <c r="E19" s="14" t="s">
        <v>20</v>
      </c>
      <c r="F19" s="14">
        <v>180</v>
      </c>
      <c r="G19" s="14" t="str">
        <f t="shared" si="0"/>
        <v>MTC_0180</v>
      </c>
      <c r="H19" s="14" t="s">
        <v>21</v>
      </c>
      <c r="I19" s="14" t="s">
        <v>132</v>
      </c>
      <c r="J19" s="14" t="s">
        <v>41</v>
      </c>
      <c r="K19" s="14" t="s">
        <v>133</v>
      </c>
      <c r="L19" s="14" t="s">
        <v>134</v>
      </c>
      <c r="M19" s="14" t="s">
        <v>135</v>
      </c>
      <c r="N19" s="14" t="s">
        <v>355</v>
      </c>
      <c r="O19" s="14" t="s">
        <v>136</v>
      </c>
      <c r="P19" s="14" t="s">
        <v>124</v>
      </c>
      <c r="Q19" s="14" t="s">
        <v>137</v>
      </c>
      <c r="R19" s="14" t="s">
        <v>89</v>
      </c>
      <c r="S19" s="14" t="s">
        <v>319</v>
      </c>
      <c r="T19" s="14" t="s">
        <v>33</v>
      </c>
      <c r="U19" s="14" t="s">
        <v>326</v>
      </c>
      <c r="V19" s="14" t="e" vm="37">
        <v>#VALUE!</v>
      </c>
      <c r="W19" s="12" t="e" vm="38">
        <v>#VALUE!</v>
      </c>
      <c r="X19" s="12"/>
      <c r="Y19" s="12"/>
      <c r="Z19" s="12"/>
      <c r="AA19" s="12"/>
      <c r="AB19" s="12"/>
      <c r="AC19" s="12"/>
    </row>
    <row r="20" spans="5:29" ht="126" customHeight="1" x14ac:dyDescent="0.3">
      <c r="E20" s="14" t="s">
        <v>20</v>
      </c>
      <c r="F20" s="14">
        <v>190</v>
      </c>
      <c r="G20" s="14" t="str">
        <f t="shared" si="0"/>
        <v>MTC_0190</v>
      </c>
      <c r="H20" s="14" t="s">
        <v>21</v>
      </c>
      <c r="I20" s="14" t="s">
        <v>138</v>
      </c>
      <c r="J20" s="14" t="s">
        <v>41</v>
      </c>
      <c r="K20" s="14" t="s">
        <v>139</v>
      </c>
      <c r="L20" s="14" t="s">
        <v>140</v>
      </c>
      <c r="M20" s="14" t="s">
        <v>141</v>
      </c>
      <c r="N20" s="14" t="s">
        <v>356</v>
      </c>
      <c r="O20" s="14" t="s">
        <v>142</v>
      </c>
      <c r="P20" s="14" t="s">
        <v>124</v>
      </c>
      <c r="Q20" s="14" t="s">
        <v>143</v>
      </c>
      <c r="R20" s="14" t="s">
        <v>31</v>
      </c>
      <c r="S20" s="14" t="s">
        <v>319</v>
      </c>
      <c r="T20" s="14" t="s">
        <v>33</v>
      </c>
      <c r="U20" s="14" t="s">
        <v>326</v>
      </c>
      <c r="V20" s="14" t="e" vm="39">
        <v>#VALUE!</v>
      </c>
      <c r="W20" s="12" t="e" vm="40">
        <v>#VALUE!</v>
      </c>
      <c r="X20" s="12"/>
      <c r="Y20" s="12"/>
      <c r="Z20" s="12"/>
      <c r="AA20" s="12"/>
      <c r="AB20" s="12"/>
      <c r="AC20" s="12"/>
    </row>
    <row r="21" spans="5:29" ht="129.6" x14ac:dyDescent="0.3">
      <c r="E21" s="14" t="s">
        <v>20</v>
      </c>
      <c r="F21" s="14">
        <v>200</v>
      </c>
      <c r="G21" s="14" t="str">
        <f t="shared" si="0"/>
        <v>MTC_0200</v>
      </c>
      <c r="H21" s="14" t="s">
        <v>21</v>
      </c>
      <c r="I21" s="14" t="s">
        <v>144</v>
      </c>
      <c r="J21" s="14" t="s">
        <v>23</v>
      </c>
      <c r="K21" s="14" t="s">
        <v>145</v>
      </c>
      <c r="L21" s="14" t="s">
        <v>146</v>
      </c>
      <c r="M21" s="14" t="s">
        <v>147</v>
      </c>
      <c r="N21" s="14" t="s">
        <v>357</v>
      </c>
      <c r="O21" s="14" t="s">
        <v>148</v>
      </c>
      <c r="P21" s="14" t="s">
        <v>149</v>
      </c>
      <c r="Q21" s="14" t="s">
        <v>150</v>
      </c>
      <c r="R21" s="14" t="s">
        <v>31</v>
      </c>
      <c r="S21" s="14" t="s">
        <v>319</v>
      </c>
      <c r="T21" s="14" t="s">
        <v>33</v>
      </c>
      <c r="U21" s="14" t="s">
        <v>326</v>
      </c>
      <c r="V21" s="12" t="e" vm="41">
        <v>#VALUE!</v>
      </c>
      <c r="X21" s="12"/>
      <c r="Y21" s="12"/>
      <c r="Z21" s="12"/>
      <c r="AA21" s="12"/>
      <c r="AB21" s="12"/>
      <c r="AC21" s="12"/>
    </row>
    <row r="22" spans="5:29" ht="127.8" customHeight="1" x14ac:dyDescent="0.3">
      <c r="E22" s="14" t="s">
        <v>20</v>
      </c>
      <c r="F22" s="14">
        <v>210</v>
      </c>
      <c r="G22" s="14" t="str">
        <f t="shared" si="0"/>
        <v>MTC_0210</v>
      </c>
      <c r="H22" s="14" t="s">
        <v>21</v>
      </c>
      <c r="I22" s="14" t="s">
        <v>151</v>
      </c>
      <c r="J22" s="14" t="s">
        <v>23</v>
      </c>
      <c r="K22" s="14" t="s">
        <v>152</v>
      </c>
      <c r="L22" s="14" t="s">
        <v>153</v>
      </c>
      <c r="M22" s="14" t="s">
        <v>154</v>
      </c>
      <c r="N22" s="14" t="s">
        <v>359</v>
      </c>
      <c r="O22" s="14" t="s">
        <v>155</v>
      </c>
      <c r="P22" s="14" t="s">
        <v>149</v>
      </c>
      <c r="Q22" s="14" t="s">
        <v>156</v>
      </c>
      <c r="R22" s="14" t="s">
        <v>31</v>
      </c>
      <c r="S22" s="14" t="s">
        <v>319</v>
      </c>
      <c r="T22" s="14" t="s">
        <v>33</v>
      </c>
      <c r="U22" s="14" t="s">
        <v>326</v>
      </c>
      <c r="V22" s="14" t="e" vm="42">
        <v>#VALUE!</v>
      </c>
      <c r="W22" s="12" t="e" vm="43">
        <v>#VALUE!</v>
      </c>
      <c r="X22" s="12" t="e" vm="44">
        <v>#VALUE!</v>
      </c>
      <c r="Y22" s="12"/>
      <c r="Z22" s="12"/>
      <c r="AA22" s="12"/>
      <c r="AB22" s="12"/>
      <c r="AC22" s="12"/>
    </row>
    <row r="23" spans="5:29" ht="126.6" customHeight="1" x14ac:dyDescent="0.3">
      <c r="E23" s="14" t="s">
        <v>20</v>
      </c>
      <c r="F23" s="14">
        <v>220</v>
      </c>
      <c r="G23" s="14" t="str">
        <f t="shared" si="0"/>
        <v>MTC_0220</v>
      </c>
      <c r="H23" s="14" t="s">
        <v>21</v>
      </c>
      <c r="I23" s="14" t="s">
        <v>157</v>
      </c>
      <c r="J23" s="14" t="s">
        <v>158</v>
      </c>
      <c r="K23" s="14" t="s">
        <v>159</v>
      </c>
      <c r="L23" s="14" t="s">
        <v>160</v>
      </c>
      <c r="M23" s="14" t="s">
        <v>161</v>
      </c>
      <c r="N23" s="14" t="s">
        <v>360</v>
      </c>
      <c r="O23" s="14" t="s">
        <v>162</v>
      </c>
      <c r="P23" s="14" t="s">
        <v>163</v>
      </c>
      <c r="Q23" s="14" t="s">
        <v>164</v>
      </c>
      <c r="R23" s="14" t="s">
        <v>89</v>
      </c>
      <c r="S23" s="14" t="s">
        <v>319</v>
      </c>
      <c r="T23" s="14" t="s">
        <v>33</v>
      </c>
      <c r="U23" s="14" t="s">
        <v>326</v>
      </c>
      <c r="V23" s="14" t="e" vm="45">
        <v>#VALUE!</v>
      </c>
      <c r="W23" s="12" t="e" vm="46">
        <v>#VALUE!</v>
      </c>
      <c r="X23" s="12" t="e" vm="47">
        <v>#VALUE!</v>
      </c>
      <c r="Y23" s="12" t="e" vm="48">
        <v>#VALUE!</v>
      </c>
      <c r="Z23" s="12" t="e" vm="49">
        <v>#VALUE!</v>
      </c>
      <c r="AA23" s="12" t="e" vm="50">
        <v>#VALUE!</v>
      </c>
      <c r="AB23" s="12" t="e" vm="51">
        <v>#VALUE!</v>
      </c>
      <c r="AC23" s="12"/>
    </row>
    <row r="24" spans="5:29" ht="125.4" customHeight="1" x14ac:dyDescent="0.3">
      <c r="E24" s="14" t="s">
        <v>20</v>
      </c>
      <c r="F24" s="14">
        <v>230</v>
      </c>
      <c r="G24" s="14" t="str">
        <f t="shared" si="0"/>
        <v>MTC_0230</v>
      </c>
      <c r="H24" s="14" t="s">
        <v>21</v>
      </c>
      <c r="I24" s="14" t="s">
        <v>165</v>
      </c>
      <c r="J24" s="14" t="s">
        <v>158</v>
      </c>
      <c r="K24" s="14" t="s">
        <v>166</v>
      </c>
      <c r="L24" s="14" t="s">
        <v>167</v>
      </c>
      <c r="M24" s="14" t="s">
        <v>168</v>
      </c>
      <c r="N24" s="14" t="s">
        <v>361</v>
      </c>
      <c r="O24" s="14" t="s">
        <v>169</v>
      </c>
      <c r="P24" s="14" t="s">
        <v>163</v>
      </c>
      <c r="Q24" s="14" t="s">
        <v>170</v>
      </c>
      <c r="R24" s="14" t="s">
        <v>89</v>
      </c>
      <c r="S24" s="14" t="s">
        <v>319</v>
      </c>
      <c r="T24" s="14" t="s">
        <v>33</v>
      </c>
      <c r="U24" s="14" t="s">
        <v>326</v>
      </c>
      <c r="V24" s="14" t="e" vm="52">
        <v>#VALUE!</v>
      </c>
      <c r="W24" s="12" t="e" vm="53">
        <v>#VALUE!</v>
      </c>
      <c r="X24" s="12" t="e" vm="54">
        <v>#VALUE!</v>
      </c>
      <c r="Y24" s="12" t="e" vm="55">
        <v>#VALUE!</v>
      </c>
      <c r="Z24" s="12" t="e" vm="56">
        <v>#VALUE!</v>
      </c>
      <c r="AA24" s="12"/>
      <c r="AB24" s="12"/>
      <c r="AC24" s="12"/>
    </row>
    <row r="25" spans="5:29" ht="126" customHeight="1" x14ac:dyDescent="0.3">
      <c r="E25" s="14" t="s">
        <v>20</v>
      </c>
      <c r="F25" s="14">
        <v>240</v>
      </c>
      <c r="G25" s="14" t="str">
        <f t="shared" si="0"/>
        <v>MTC_0240</v>
      </c>
      <c r="H25" s="14" t="s">
        <v>21</v>
      </c>
      <c r="I25" s="14" t="s">
        <v>171</v>
      </c>
      <c r="J25" s="14" t="s">
        <v>172</v>
      </c>
      <c r="K25" s="14" t="s">
        <v>173</v>
      </c>
      <c r="L25" s="14" t="s">
        <v>174</v>
      </c>
      <c r="M25" s="14" t="s">
        <v>175</v>
      </c>
      <c r="N25" s="14" t="s">
        <v>362</v>
      </c>
      <c r="O25" s="14" t="s">
        <v>176</v>
      </c>
      <c r="P25" s="14" t="s">
        <v>177</v>
      </c>
      <c r="Q25" s="14" t="s">
        <v>178</v>
      </c>
      <c r="R25" s="14" t="s">
        <v>31</v>
      </c>
      <c r="S25" s="14" t="s">
        <v>319</v>
      </c>
      <c r="T25" s="14" t="s">
        <v>33</v>
      </c>
      <c r="U25" s="14" t="s">
        <v>326</v>
      </c>
      <c r="V25" s="14"/>
      <c r="W25" s="12"/>
      <c r="X25" s="12"/>
      <c r="Y25" s="12"/>
      <c r="Z25" s="12"/>
      <c r="AA25" s="12"/>
      <c r="AB25" s="12"/>
      <c r="AC25" s="12"/>
    </row>
    <row r="26" spans="5:29" ht="126" customHeight="1" x14ac:dyDescent="0.3">
      <c r="E26" s="14" t="s">
        <v>20</v>
      </c>
      <c r="F26" s="14">
        <v>250</v>
      </c>
      <c r="G26" s="14" t="str">
        <f t="shared" si="0"/>
        <v>MTC_0250</v>
      </c>
      <c r="H26" s="14" t="s">
        <v>21</v>
      </c>
      <c r="I26" s="14" t="s">
        <v>179</v>
      </c>
      <c r="J26" s="14" t="s">
        <v>180</v>
      </c>
      <c r="K26" s="14" t="s">
        <v>181</v>
      </c>
      <c r="L26" s="14" t="s">
        <v>182</v>
      </c>
      <c r="M26" s="14" t="s">
        <v>183</v>
      </c>
      <c r="N26" s="14" t="s">
        <v>27</v>
      </c>
      <c r="O26" s="14" t="s">
        <v>184</v>
      </c>
      <c r="P26" s="14" t="s">
        <v>163</v>
      </c>
      <c r="Q26" s="14" t="s">
        <v>185</v>
      </c>
      <c r="R26" s="14" t="s">
        <v>31</v>
      </c>
      <c r="S26" s="14" t="s">
        <v>32</v>
      </c>
      <c r="T26" s="14" t="s">
        <v>186</v>
      </c>
      <c r="U26" s="14"/>
      <c r="V26" s="14"/>
      <c r="W26" s="12"/>
      <c r="X26" s="12"/>
      <c r="Y26" s="12"/>
      <c r="Z26" s="12"/>
      <c r="AA26" s="12"/>
      <c r="AB26" s="12"/>
      <c r="AC26" s="12"/>
    </row>
    <row r="27" spans="5:29" ht="96" customHeight="1" x14ac:dyDescent="0.3">
      <c r="E27" s="14" t="s">
        <v>20</v>
      </c>
      <c r="F27" s="14">
        <v>260</v>
      </c>
      <c r="G27" s="14" t="str">
        <f t="shared" si="0"/>
        <v>MTC_0260</v>
      </c>
      <c r="H27" s="14" t="s">
        <v>187</v>
      </c>
      <c r="I27" s="14" t="s">
        <v>188</v>
      </c>
      <c r="J27" s="14" t="s">
        <v>23</v>
      </c>
      <c r="K27" s="14" t="s">
        <v>189</v>
      </c>
      <c r="L27" s="14" t="s">
        <v>190</v>
      </c>
      <c r="M27" s="14"/>
      <c r="N27" s="14" t="s">
        <v>27</v>
      </c>
      <c r="O27" s="14" t="s">
        <v>191</v>
      </c>
      <c r="P27" s="14" t="s">
        <v>192</v>
      </c>
      <c r="Q27" s="14" t="s">
        <v>193</v>
      </c>
      <c r="R27" s="14" t="s">
        <v>31</v>
      </c>
      <c r="S27" s="14" t="s">
        <v>32</v>
      </c>
      <c r="T27" s="14" t="s">
        <v>33</v>
      </c>
      <c r="U27" s="14"/>
      <c r="V27" s="14"/>
      <c r="W27" s="12"/>
      <c r="X27" s="12"/>
      <c r="Y27" s="12"/>
      <c r="Z27" s="12"/>
      <c r="AA27" s="12"/>
      <c r="AB27" s="12"/>
      <c r="AC27" s="12"/>
    </row>
    <row r="28" spans="5:29" ht="66" customHeight="1" x14ac:dyDescent="0.3">
      <c r="E28" s="14" t="s">
        <v>20</v>
      </c>
      <c r="F28" s="14">
        <v>270</v>
      </c>
      <c r="G28" s="14" t="str">
        <f t="shared" si="0"/>
        <v>MTC_0270</v>
      </c>
      <c r="H28" s="14" t="s">
        <v>187</v>
      </c>
      <c r="I28" s="14" t="s">
        <v>194</v>
      </c>
      <c r="J28" s="14" t="s">
        <v>23</v>
      </c>
      <c r="K28" s="14" t="s">
        <v>195</v>
      </c>
      <c r="L28" s="14" t="s">
        <v>190</v>
      </c>
      <c r="M28" s="14"/>
      <c r="N28" s="14" t="s">
        <v>27</v>
      </c>
      <c r="O28" s="14" t="s">
        <v>196</v>
      </c>
      <c r="P28" s="14" t="s">
        <v>192</v>
      </c>
      <c r="Q28" s="14" t="s">
        <v>197</v>
      </c>
      <c r="R28" s="14" t="s">
        <v>31</v>
      </c>
      <c r="S28" s="14" t="s">
        <v>32</v>
      </c>
      <c r="T28" s="14" t="s">
        <v>33</v>
      </c>
      <c r="U28" s="14"/>
      <c r="V28" s="14"/>
      <c r="W28" s="12"/>
      <c r="X28" s="12"/>
      <c r="Y28" s="12"/>
      <c r="Z28" s="12"/>
      <c r="AA28" s="12"/>
      <c r="AB28" s="12"/>
      <c r="AC28" s="12"/>
    </row>
    <row r="29" spans="5:29" ht="81" customHeight="1" x14ac:dyDescent="0.3">
      <c r="E29" s="14" t="s">
        <v>20</v>
      </c>
      <c r="F29" s="14">
        <v>280</v>
      </c>
      <c r="G29" s="14" t="str">
        <f t="shared" si="0"/>
        <v>MTC_0280</v>
      </c>
      <c r="H29" s="14" t="s">
        <v>187</v>
      </c>
      <c r="I29" s="14" t="s">
        <v>198</v>
      </c>
      <c r="J29" s="14" t="s">
        <v>23</v>
      </c>
      <c r="K29" s="14" t="s">
        <v>199</v>
      </c>
      <c r="L29" s="14" t="s">
        <v>190</v>
      </c>
      <c r="M29" s="14"/>
      <c r="N29" s="14" t="s">
        <v>27</v>
      </c>
      <c r="O29" s="14" t="s">
        <v>200</v>
      </c>
      <c r="P29" s="14" t="s">
        <v>201</v>
      </c>
      <c r="Q29" s="14" t="s">
        <v>202</v>
      </c>
      <c r="R29" s="14" t="s">
        <v>31</v>
      </c>
      <c r="S29" s="14" t="s">
        <v>32</v>
      </c>
      <c r="T29" s="14" t="s">
        <v>33</v>
      </c>
      <c r="U29" s="14"/>
      <c r="V29" s="14"/>
      <c r="W29" s="12"/>
      <c r="X29" s="12"/>
      <c r="Y29" s="12"/>
      <c r="Z29" s="12"/>
      <c r="AA29" s="12"/>
      <c r="AB29" s="12"/>
      <c r="AC29" s="12"/>
    </row>
    <row r="30" spans="5:29" ht="81" customHeight="1" x14ac:dyDescent="0.3">
      <c r="E30" s="14" t="s">
        <v>20</v>
      </c>
      <c r="F30" s="14">
        <v>290</v>
      </c>
      <c r="G30" s="14" t="str">
        <f t="shared" si="0"/>
        <v>MTC_0290</v>
      </c>
      <c r="H30" s="14" t="s">
        <v>187</v>
      </c>
      <c r="I30" s="14" t="s">
        <v>203</v>
      </c>
      <c r="J30" s="14" t="s">
        <v>204</v>
      </c>
      <c r="K30" s="14" t="s">
        <v>205</v>
      </c>
      <c r="L30" s="14" t="s">
        <v>206</v>
      </c>
      <c r="M30" s="14"/>
      <c r="N30" s="14" t="s">
        <v>27</v>
      </c>
      <c r="O30" s="14" t="s">
        <v>207</v>
      </c>
      <c r="P30" s="14" t="s">
        <v>208</v>
      </c>
      <c r="Q30" s="14" t="s">
        <v>209</v>
      </c>
      <c r="R30" s="14" t="s">
        <v>210</v>
      </c>
      <c r="S30" s="14" t="s">
        <v>32</v>
      </c>
      <c r="T30" s="14" t="s">
        <v>33</v>
      </c>
      <c r="U30" s="14"/>
      <c r="V30" s="14"/>
      <c r="W30" s="12"/>
      <c r="X30" s="12"/>
      <c r="Y30" s="12"/>
      <c r="Z30" s="12"/>
      <c r="AA30" s="12"/>
      <c r="AB30" s="12"/>
      <c r="AC30" s="12"/>
    </row>
    <row r="31" spans="5:29" ht="66" customHeight="1" x14ac:dyDescent="0.3">
      <c r="E31" s="14" t="s">
        <v>20</v>
      </c>
      <c r="F31" s="14">
        <v>300</v>
      </c>
      <c r="G31" s="14" t="str">
        <f t="shared" si="0"/>
        <v>MTC_0300</v>
      </c>
      <c r="H31" s="14" t="s">
        <v>187</v>
      </c>
      <c r="I31" s="14" t="s">
        <v>211</v>
      </c>
      <c r="J31" s="14" t="s">
        <v>204</v>
      </c>
      <c r="K31" s="14" t="s">
        <v>212</v>
      </c>
      <c r="L31" s="14" t="s">
        <v>206</v>
      </c>
      <c r="M31" s="14"/>
      <c r="N31" s="14" t="s">
        <v>27</v>
      </c>
      <c r="O31" s="14" t="s">
        <v>213</v>
      </c>
      <c r="P31" s="14" t="s">
        <v>208</v>
      </c>
      <c r="Q31" s="14" t="s">
        <v>214</v>
      </c>
      <c r="R31" s="14" t="s">
        <v>210</v>
      </c>
      <c r="S31" s="14" t="s">
        <v>32</v>
      </c>
      <c r="T31" s="14" t="s">
        <v>33</v>
      </c>
      <c r="U31" s="14"/>
      <c r="V31" s="14"/>
      <c r="W31" s="12"/>
      <c r="X31" s="12"/>
      <c r="Y31" s="12"/>
      <c r="Z31" s="12"/>
      <c r="AA31" s="12"/>
      <c r="AB31" s="12"/>
      <c r="AC31" s="12"/>
    </row>
    <row r="32" spans="5:29" ht="66" customHeight="1" x14ac:dyDescent="0.3">
      <c r="E32" s="14" t="s">
        <v>20</v>
      </c>
      <c r="F32" s="14">
        <v>310</v>
      </c>
      <c r="G32" s="14" t="str">
        <f t="shared" si="0"/>
        <v>MTC_0310</v>
      </c>
      <c r="H32" s="14" t="s">
        <v>187</v>
      </c>
      <c r="I32" s="14" t="s">
        <v>215</v>
      </c>
      <c r="J32" s="14" t="s">
        <v>23</v>
      </c>
      <c r="K32" s="14" t="s">
        <v>216</v>
      </c>
      <c r="L32" s="14" t="s">
        <v>217</v>
      </c>
      <c r="M32" s="14"/>
      <c r="N32" s="14" t="s">
        <v>27</v>
      </c>
      <c r="O32" s="14" t="s">
        <v>218</v>
      </c>
      <c r="P32" s="14" t="s">
        <v>219</v>
      </c>
      <c r="Q32" s="14" t="s">
        <v>220</v>
      </c>
      <c r="R32" s="14" t="s">
        <v>31</v>
      </c>
      <c r="S32" s="14" t="s">
        <v>32</v>
      </c>
      <c r="T32" s="14" t="s">
        <v>33</v>
      </c>
      <c r="U32" s="14"/>
      <c r="V32" s="14"/>
      <c r="W32" s="12"/>
      <c r="X32" s="12"/>
      <c r="Y32" s="12"/>
      <c r="Z32" s="12"/>
      <c r="AA32" s="12"/>
      <c r="AB32" s="12"/>
      <c r="AC32" s="12"/>
    </row>
    <row r="33" spans="5:29" ht="66" customHeight="1" x14ac:dyDescent="0.3">
      <c r="E33" s="14" t="s">
        <v>20</v>
      </c>
      <c r="F33" s="14">
        <v>320</v>
      </c>
      <c r="G33" s="14" t="str">
        <f t="shared" si="0"/>
        <v>MTC_0320</v>
      </c>
      <c r="H33" s="14" t="s">
        <v>187</v>
      </c>
      <c r="I33" s="14" t="s">
        <v>221</v>
      </c>
      <c r="J33" s="14" t="s">
        <v>23</v>
      </c>
      <c r="K33" s="14" t="s">
        <v>222</v>
      </c>
      <c r="L33" s="14" t="s">
        <v>223</v>
      </c>
      <c r="M33" s="14"/>
      <c r="N33" s="14" t="s">
        <v>27</v>
      </c>
      <c r="O33" s="14" t="s">
        <v>224</v>
      </c>
      <c r="P33" s="14" t="s">
        <v>225</v>
      </c>
      <c r="Q33" s="14" t="s">
        <v>226</v>
      </c>
      <c r="R33" s="14" t="s">
        <v>31</v>
      </c>
      <c r="S33" s="14" t="s">
        <v>32</v>
      </c>
      <c r="T33" s="14" t="s">
        <v>33</v>
      </c>
      <c r="U33" s="14"/>
      <c r="V33" s="14"/>
      <c r="W33" s="12"/>
      <c r="X33" s="12"/>
      <c r="Y33" s="12"/>
      <c r="Z33" s="12"/>
      <c r="AA33" s="12"/>
      <c r="AB33" s="12"/>
      <c r="AC33" s="12"/>
    </row>
    <row r="34" spans="5:29" ht="66" customHeight="1" x14ac:dyDescent="0.3">
      <c r="E34" s="14" t="s">
        <v>20</v>
      </c>
      <c r="F34" s="14">
        <v>330</v>
      </c>
      <c r="G34" s="14" t="str">
        <f t="shared" si="0"/>
        <v>MTC_0330</v>
      </c>
      <c r="H34" s="14" t="s">
        <v>187</v>
      </c>
      <c r="I34" s="14" t="s">
        <v>227</v>
      </c>
      <c r="J34" s="14" t="s">
        <v>158</v>
      </c>
      <c r="K34" s="14" t="s">
        <v>228</v>
      </c>
      <c r="L34" s="14" t="s">
        <v>229</v>
      </c>
      <c r="M34" s="14"/>
      <c r="N34" s="14" t="s">
        <v>27</v>
      </c>
      <c r="O34" s="14" t="s">
        <v>230</v>
      </c>
      <c r="P34" s="14" t="s">
        <v>231</v>
      </c>
      <c r="Q34" s="14" t="s">
        <v>232</v>
      </c>
      <c r="R34" s="14" t="s">
        <v>31</v>
      </c>
      <c r="S34" s="14" t="s">
        <v>32</v>
      </c>
      <c r="T34" s="14" t="s">
        <v>33</v>
      </c>
      <c r="U34" s="14"/>
      <c r="V34" s="14"/>
      <c r="W34" s="12"/>
      <c r="X34" s="12"/>
      <c r="Y34" s="12"/>
      <c r="Z34" s="12"/>
      <c r="AA34" s="12"/>
      <c r="AB34" s="12"/>
      <c r="AC34" s="12"/>
    </row>
    <row r="35" spans="5:29" ht="51" customHeight="1" x14ac:dyDescent="0.3">
      <c r="E35" s="14" t="s">
        <v>20</v>
      </c>
      <c r="F35" s="14">
        <v>340</v>
      </c>
      <c r="G35" s="14" t="str">
        <f t="shared" si="0"/>
        <v>MTC_0340</v>
      </c>
      <c r="H35" s="14" t="s">
        <v>187</v>
      </c>
      <c r="I35" s="14" t="s">
        <v>233</v>
      </c>
      <c r="J35" s="14" t="s">
        <v>172</v>
      </c>
      <c r="K35" s="14" t="s">
        <v>234</v>
      </c>
      <c r="L35" s="14" t="s">
        <v>235</v>
      </c>
      <c r="M35" s="14"/>
      <c r="N35" s="14" t="s">
        <v>27</v>
      </c>
      <c r="O35" s="14" t="s">
        <v>236</v>
      </c>
      <c r="P35" s="14" t="s">
        <v>237</v>
      </c>
      <c r="Q35" s="14" t="s">
        <v>238</v>
      </c>
      <c r="R35" s="14" t="s">
        <v>31</v>
      </c>
      <c r="S35" s="14" t="s">
        <v>32</v>
      </c>
      <c r="T35" s="14" t="s">
        <v>33</v>
      </c>
      <c r="U35" s="14"/>
      <c r="V35" s="14"/>
      <c r="W35" s="12"/>
      <c r="X35" s="12"/>
      <c r="Y35" s="12"/>
      <c r="Z35" s="12"/>
      <c r="AA35" s="12"/>
      <c r="AB35" s="12"/>
      <c r="AC35" s="12"/>
    </row>
    <row r="36" spans="5:29" ht="66" customHeight="1" x14ac:dyDescent="0.3">
      <c r="E36" s="14" t="s">
        <v>20</v>
      </c>
      <c r="F36" s="14">
        <v>350</v>
      </c>
      <c r="G36" s="14" t="str">
        <f t="shared" si="0"/>
        <v>MTC_0350</v>
      </c>
      <c r="H36" s="14" t="s">
        <v>239</v>
      </c>
      <c r="I36" s="14" t="s">
        <v>240</v>
      </c>
      <c r="J36" s="14" t="s">
        <v>23</v>
      </c>
      <c r="K36" s="14" t="s">
        <v>241</v>
      </c>
      <c r="L36" s="14" t="s">
        <v>242</v>
      </c>
      <c r="M36" s="14"/>
      <c r="N36" s="14" t="s">
        <v>27</v>
      </c>
      <c r="O36" s="14" t="s">
        <v>243</v>
      </c>
      <c r="P36" s="14" t="s">
        <v>244</v>
      </c>
      <c r="Q36" s="14" t="s">
        <v>245</v>
      </c>
      <c r="R36" s="14" t="s">
        <v>31</v>
      </c>
      <c r="S36" s="14" t="s">
        <v>32</v>
      </c>
      <c r="T36" s="14" t="s">
        <v>33</v>
      </c>
      <c r="U36" s="14"/>
      <c r="V36" s="14"/>
      <c r="W36" s="12"/>
      <c r="X36" s="12"/>
      <c r="Y36" s="12"/>
      <c r="Z36" s="12"/>
      <c r="AA36" s="12"/>
      <c r="AB36" s="12"/>
      <c r="AC36" s="12"/>
    </row>
    <row r="37" spans="5:29" ht="66" customHeight="1" x14ac:dyDescent="0.3">
      <c r="E37" s="14" t="s">
        <v>20</v>
      </c>
      <c r="F37" s="14">
        <v>360</v>
      </c>
      <c r="G37" s="14" t="str">
        <f t="shared" si="0"/>
        <v>MTC_0360</v>
      </c>
      <c r="H37" s="14" t="s">
        <v>239</v>
      </c>
      <c r="I37" s="14" t="s">
        <v>246</v>
      </c>
      <c r="J37" s="14" t="s">
        <v>23</v>
      </c>
      <c r="K37" s="14" t="s">
        <v>247</v>
      </c>
      <c r="L37" s="14" t="s">
        <v>242</v>
      </c>
      <c r="M37" s="14"/>
      <c r="N37" s="14" t="s">
        <v>27</v>
      </c>
      <c r="O37" s="14" t="s">
        <v>248</v>
      </c>
      <c r="P37" s="14" t="s">
        <v>249</v>
      </c>
      <c r="Q37" s="14" t="s">
        <v>250</v>
      </c>
      <c r="R37" s="14" t="s">
        <v>31</v>
      </c>
      <c r="S37" s="14" t="s">
        <v>32</v>
      </c>
      <c r="T37" s="14" t="s">
        <v>33</v>
      </c>
      <c r="U37" s="14"/>
      <c r="V37" s="14"/>
      <c r="W37" s="12"/>
      <c r="X37" s="12"/>
      <c r="Y37" s="12"/>
      <c r="Z37" s="12"/>
      <c r="AA37" s="12"/>
      <c r="AB37" s="12"/>
      <c r="AC37" s="12"/>
    </row>
    <row r="38" spans="5:29" ht="81" customHeight="1" x14ac:dyDescent="0.3">
      <c r="E38" s="14" t="s">
        <v>20</v>
      </c>
      <c r="F38" s="14">
        <v>370</v>
      </c>
      <c r="G38" s="14" t="str">
        <f t="shared" si="0"/>
        <v>MTC_0370</v>
      </c>
      <c r="H38" s="14" t="s">
        <v>239</v>
      </c>
      <c r="I38" s="14" t="s">
        <v>251</v>
      </c>
      <c r="J38" s="14" t="s">
        <v>23</v>
      </c>
      <c r="K38" s="14" t="s">
        <v>252</v>
      </c>
      <c r="L38" s="14" t="s">
        <v>253</v>
      </c>
      <c r="M38" s="14"/>
      <c r="N38" s="14" t="s">
        <v>27</v>
      </c>
      <c r="O38" s="14" t="s">
        <v>254</v>
      </c>
      <c r="P38" s="14" t="s">
        <v>255</v>
      </c>
      <c r="Q38" s="14" t="s">
        <v>256</v>
      </c>
      <c r="R38" s="14" t="s">
        <v>31</v>
      </c>
      <c r="S38" s="14" t="s">
        <v>32</v>
      </c>
      <c r="T38" s="14" t="s">
        <v>33</v>
      </c>
      <c r="U38" s="14"/>
      <c r="V38" s="14"/>
      <c r="W38" s="12"/>
      <c r="X38" s="12"/>
      <c r="Y38" s="12"/>
      <c r="Z38" s="12"/>
      <c r="AA38" s="12"/>
      <c r="AB38" s="12"/>
      <c r="AC38" s="12"/>
    </row>
    <row r="39" spans="5:29" ht="51" customHeight="1" x14ac:dyDescent="0.3">
      <c r="E39" s="14" t="s">
        <v>20</v>
      </c>
      <c r="F39" s="14">
        <v>380</v>
      </c>
      <c r="G39" s="14" t="str">
        <f t="shared" si="0"/>
        <v>MTC_0380</v>
      </c>
      <c r="H39" s="14" t="s">
        <v>239</v>
      </c>
      <c r="I39" s="14" t="s">
        <v>257</v>
      </c>
      <c r="J39" s="14" t="s">
        <v>23</v>
      </c>
      <c r="K39" s="14" t="s">
        <v>258</v>
      </c>
      <c r="L39" s="14" t="s">
        <v>253</v>
      </c>
      <c r="M39" s="14"/>
      <c r="N39" s="14" t="s">
        <v>27</v>
      </c>
      <c r="O39" s="14" t="s">
        <v>259</v>
      </c>
      <c r="P39" s="14" t="s">
        <v>260</v>
      </c>
      <c r="Q39" s="14" t="s">
        <v>261</v>
      </c>
      <c r="R39" s="14" t="s">
        <v>31</v>
      </c>
      <c r="S39" s="14" t="s">
        <v>32</v>
      </c>
      <c r="T39" s="14" t="s">
        <v>33</v>
      </c>
      <c r="U39" s="14"/>
      <c r="V39" s="14"/>
      <c r="W39" s="12"/>
      <c r="X39" s="12"/>
      <c r="Y39" s="12"/>
      <c r="Z39" s="12"/>
      <c r="AA39" s="12"/>
      <c r="AB39" s="12"/>
      <c r="AC39" s="12"/>
    </row>
    <row r="40" spans="5:29" ht="66" customHeight="1" x14ac:dyDescent="0.3">
      <c r="E40" s="14" t="s">
        <v>20</v>
      </c>
      <c r="F40" s="14">
        <v>390</v>
      </c>
      <c r="G40" s="14" t="str">
        <f t="shared" si="0"/>
        <v>MTC_0390</v>
      </c>
      <c r="H40" s="14" t="s">
        <v>239</v>
      </c>
      <c r="I40" s="14" t="s">
        <v>262</v>
      </c>
      <c r="J40" s="14" t="s">
        <v>23</v>
      </c>
      <c r="K40" s="14" t="s">
        <v>263</v>
      </c>
      <c r="L40" s="14" t="s">
        <v>264</v>
      </c>
      <c r="M40" s="14"/>
      <c r="N40" s="14" t="s">
        <v>27</v>
      </c>
      <c r="O40" s="14" t="s">
        <v>265</v>
      </c>
      <c r="P40" s="14" t="s">
        <v>266</v>
      </c>
      <c r="Q40" s="14" t="s">
        <v>267</v>
      </c>
      <c r="R40" s="14" t="s">
        <v>31</v>
      </c>
      <c r="S40" s="14" t="s">
        <v>32</v>
      </c>
      <c r="T40" s="14" t="s">
        <v>33</v>
      </c>
      <c r="U40" s="14"/>
      <c r="V40" s="14"/>
      <c r="W40" s="12"/>
      <c r="X40" s="12"/>
      <c r="Y40" s="12"/>
      <c r="Z40" s="12"/>
      <c r="AA40" s="12"/>
      <c r="AB40" s="12"/>
      <c r="AC40" s="12"/>
    </row>
    <row r="41" spans="5:29" ht="66" customHeight="1" x14ac:dyDescent="0.3">
      <c r="E41" s="14" t="s">
        <v>20</v>
      </c>
      <c r="F41" s="14">
        <v>400</v>
      </c>
      <c r="G41" s="14" t="str">
        <f t="shared" si="0"/>
        <v>MTC_0400</v>
      </c>
      <c r="H41" s="14" t="s">
        <v>239</v>
      </c>
      <c r="I41" s="14" t="s">
        <v>268</v>
      </c>
      <c r="J41" s="14" t="s">
        <v>23</v>
      </c>
      <c r="K41" s="14" t="s">
        <v>269</v>
      </c>
      <c r="L41" s="14" t="s">
        <v>264</v>
      </c>
      <c r="M41" s="14"/>
      <c r="N41" s="14" t="s">
        <v>27</v>
      </c>
      <c r="O41" s="14" t="s">
        <v>270</v>
      </c>
      <c r="P41" s="14" t="s">
        <v>266</v>
      </c>
      <c r="Q41" s="14" t="s">
        <v>271</v>
      </c>
      <c r="R41" s="14" t="s">
        <v>31</v>
      </c>
      <c r="S41" s="14" t="s">
        <v>32</v>
      </c>
      <c r="T41" s="14" t="s">
        <v>33</v>
      </c>
      <c r="U41" s="14"/>
      <c r="V41" s="14"/>
      <c r="W41" s="12"/>
      <c r="X41" s="12"/>
      <c r="Y41" s="12"/>
      <c r="Z41" s="12"/>
      <c r="AA41" s="12"/>
      <c r="AB41" s="12"/>
      <c r="AC41" s="12"/>
    </row>
    <row r="42" spans="5:29" ht="51" customHeight="1" x14ac:dyDescent="0.3">
      <c r="E42" s="14" t="s">
        <v>20</v>
      </c>
      <c r="F42" s="14">
        <v>410</v>
      </c>
      <c r="G42" s="14" t="str">
        <f t="shared" si="0"/>
        <v>MTC_0410</v>
      </c>
      <c r="H42" s="14" t="s">
        <v>239</v>
      </c>
      <c r="I42" s="14" t="s">
        <v>272</v>
      </c>
      <c r="J42" s="14" t="s">
        <v>172</v>
      </c>
      <c r="K42" s="14" t="s">
        <v>273</v>
      </c>
      <c r="L42" s="14" t="s">
        <v>274</v>
      </c>
      <c r="M42" s="14"/>
      <c r="N42" s="14" t="s">
        <v>27</v>
      </c>
      <c r="O42" s="14" t="s">
        <v>275</v>
      </c>
      <c r="P42" s="14" t="s">
        <v>41</v>
      </c>
      <c r="Q42" s="14" t="s">
        <v>276</v>
      </c>
      <c r="R42" s="14" t="s">
        <v>31</v>
      </c>
      <c r="S42" s="14" t="s">
        <v>32</v>
      </c>
      <c r="T42" s="14" t="s">
        <v>33</v>
      </c>
      <c r="U42" s="14"/>
      <c r="V42" s="14"/>
      <c r="W42" s="12"/>
      <c r="X42" s="12"/>
      <c r="Y42" s="12"/>
      <c r="Z42" s="12"/>
      <c r="AA42" s="12"/>
      <c r="AB42" s="12"/>
      <c r="AC42" s="12"/>
    </row>
    <row r="43" spans="5:29" ht="66" customHeight="1" x14ac:dyDescent="0.3">
      <c r="E43" s="14" t="s">
        <v>20</v>
      </c>
      <c r="F43" s="14">
        <v>420</v>
      </c>
      <c r="G43" s="14" t="str">
        <f t="shared" si="0"/>
        <v>MTC_0420</v>
      </c>
      <c r="H43" s="14" t="s">
        <v>239</v>
      </c>
      <c r="I43" s="14" t="s">
        <v>277</v>
      </c>
      <c r="J43" s="14" t="s">
        <v>278</v>
      </c>
      <c r="K43" s="14" t="s">
        <v>279</v>
      </c>
      <c r="L43" s="14" t="s">
        <v>280</v>
      </c>
      <c r="M43" s="14"/>
      <c r="N43" s="14" t="s">
        <v>27</v>
      </c>
      <c r="O43" s="14" t="s">
        <v>281</v>
      </c>
      <c r="P43" s="14" t="s">
        <v>282</v>
      </c>
      <c r="Q43" s="14" t="s">
        <v>283</v>
      </c>
      <c r="R43" s="14" t="s">
        <v>31</v>
      </c>
      <c r="S43" s="14" t="s">
        <v>32</v>
      </c>
      <c r="T43" s="14" t="s">
        <v>33</v>
      </c>
      <c r="U43" s="14"/>
      <c r="V43" s="14"/>
      <c r="W43" s="12"/>
      <c r="X43" s="12"/>
      <c r="Y43" s="12"/>
      <c r="Z43" s="12"/>
      <c r="AA43" s="12"/>
      <c r="AB43" s="12"/>
      <c r="AC43" s="12"/>
    </row>
    <row r="44" spans="5:29" ht="51" customHeight="1" x14ac:dyDescent="0.3">
      <c r="E44" s="14" t="s">
        <v>20</v>
      </c>
      <c r="F44" s="14">
        <v>430</v>
      </c>
      <c r="G44" s="14" t="str">
        <f t="shared" si="0"/>
        <v>MTC_0430</v>
      </c>
      <c r="H44" s="14" t="s">
        <v>239</v>
      </c>
      <c r="I44" s="14" t="s">
        <v>284</v>
      </c>
      <c r="J44" s="14" t="s">
        <v>285</v>
      </c>
      <c r="K44" s="14" t="s">
        <v>286</v>
      </c>
      <c r="L44" s="14" t="s">
        <v>287</v>
      </c>
      <c r="M44" s="14"/>
      <c r="N44" s="14" t="s">
        <v>27</v>
      </c>
      <c r="O44" s="14" t="s">
        <v>288</v>
      </c>
      <c r="P44" s="14" t="s">
        <v>289</v>
      </c>
      <c r="Q44" s="14" t="s">
        <v>290</v>
      </c>
      <c r="R44" s="14" t="s">
        <v>31</v>
      </c>
      <c r="S44" s="14" t="s">
        <v>32</v>
      </c>
      <c r="T44" s="14" t="s">
        <v>33</v>
      </c>
      <c r="U44" s="14"/>
      <c r="V44" s="14"/>
      <c r="W44" s="12"/>
      <c r="X44" s="12"/>
      <c r="Y44" s="12"/>
      <c r="Z44" s="12"/>
      <c r="AA44" s="12"/>
      <c r="AB44" s="12"/>
      <c r="AC44" s="12"/>
    </row>
    <row r="45" spans="5:29" ht="51" customHeight="1" x14ac:dyDescent="0.3">
      <c r="E45" s="14" t="s">
        <v>20</v>
      </c>
      <c r="F45" s="14">
        <v>440</v>
      </c>
      <c r="G45" s="14" t="str">
        <f t="shared" si="0"/>
        <v>MTC_0440</v>
      </c>
      <c r="H45" s="14" t="s">
        <v>239</v>
      </c>
      <c r="I45" s="14" t="s">
        <v>291</v>
      </c>
      <c r="J45" s="14" t="s">
        <v>292</v>
      </c>
      <c r="K45" s="14" t="s">
        <v>293</v>
      </c>
      <c r="L45" s="14" t="s">
        <v>294</v>
      </c>
      <c r="M45" s="14"/>
      <c r="N45" s="14" t="s">
        <v>27</v>
      </c>
      <c r="O45" s="14" t="s">
        <v>295</v>
      </c>
      <c r="P45" s="14" t="s">
        <v>41</v>
      </c>
      <c r="Q45" s="14" t="s">
        <v>296</v>
      </c>
      <c r="R45" s="14" t="s">
        <v>31</v>
      </c>
      <c r="S45" s="14" t="s">
        <v>32</v>
      </c>
      <c r="T45" s="14" t="s">
        <v>33</v>
      </c>
      <c r="U45" s="14"/>
      <c r="V45" s="14"/>
      <c r="W45" s="12"/>
      <c r="X45" s="12"/>
      <c r="Y45" s="12"/>
      <c r="Z45" s="12"/>
      <c r="AA45" s="12"/>
      <c r="AB45" s="12"/>
      <c r="AC45" s="12"/>
    </row>
    <row r="46" spans="5:29" ht="51" customHeight="1" x14ac:dyDescent="0.3">
      <c r="E46" s="14" t="s">
        <v>20</v>
      </c>
      <c r="F46" s="14">
        <v>450</v>
      </c>
      <c r="G46" s="14" t="str">
        <f t="shared" si="0"/>
        <v>MTC_0450</v>
      </c>
      <c r="H46" s="14" t="s">
        <v>239</v>
      </c>
      <c r="I46" s="14" t="s">
        <v>297</v>
      </c>
      <c r="J46" s="14" t="s">
        <v>292</v>
      </c>
      <c r="K46" s="14" t="s">
        <v>298</v>
      </c>
      <c r="L46" s="14" t="s">
        <v>299</v>
      </c>
      <c r="M46" s="14"/>
      <c r="N46" s="14" t="s">
        <v>27</v>
      </c>
      <c r="O46" s="14" t="s">
        <v>300</v>
      </c>
      <c r="P46" s="14" t="s">
        <v>41</v>
      </c>
      <c r="Q46" s="14" t="s">
        <v>301</v>
      </c>
      <c r="R46" s="14" t="s">
        <v>31</v>
      </c>
      <c r="S46" s="14" t="s">
        <v>32</v>
      </c>
      <c r="T46" s="14" t="s">
        <v>33</v>
      </c>
      <c r="U46" s="14"/>
      <c r="V46" s="14"/>
      <c r="W46" s="12"/>
      <c r="X46" s="12"/>
      <c r="Y46" s="12"/>
      <c r="Z46" s="12"/>
      <c r="AA46" s="12"/>
      <c r="AB46" s="12"/>
      <c r="AC46" s="12"/>
    </row>
    <row r="47" spans="5:29" ht="36" customHeight="1" x14ac:dyDescent="0.3">
      <c r="E47" s="14" t="s">
        <v>20</v>
      </c>
      <c r="F47" s="14">
        <v>460</v>
      </c>
      <c r="G47" s="14" t="str">
        <f t="shared" si="0"/>
        <v>MTC_0460</v>
      </c>
      <c r="H47" s="14" t="s">
        <v>239</v>
      </c>
      <c r="I47" s="14" t="s">
        <v>302</v>
      </c>
      <c r="J47" s="14" t="s">
        <v>292</v>
      </c>
      <c r="K47" s="14" t="s">
        <v>303</v>
      </c>
      <c r="L47" s="14" t="s">
        <v>304</v>
      </c>
      <c r="M47" s="14"/>
      <c r="N47" s="14" t="s">
        <v>27</v>
      </c>
      <c r="O47" s="14" t="s">
        <v>305</v>
      </c>
      <c r="P47" s="14" t="s">
        <v>41</v>
      </c>
      <c r="Q47" s="14" t="s">
        <v>306</v>
      </c>
      <c r="R47" s="14" t="s">
        <v>31</v>
      </c>
      <c r="S47" s="14" t="s">
        <v>32</v>
      </c>
      <c r="T47" s="14" t="s">
        <v>33</v>
      </c>
      <c r="U47" s="14"/>
      <c r="V47" s="14"/>
      <c r="W47" s="12"/>
      <c r="X47" s="12"/>
      <c r="Y47" s="12"/>
      <c r="Z47" s="12"/>
      <c r="AA47" s="12"/>
      <c r="AB47" s="12"/>
      <c r="AC47" s="12"/>
    </row>
    <row r="48" spans="5:29" ht="51" customHeight="1" x14ac:dyDescent="0.3">
      <c r="E48" s="14" t="s">
        <v>20</v>
      </c>
      <c r="F48" s="14">
        <v>470</v>
      </c>
      <c r="G48" s="14" t="str">
        <f t="shared" si="0"/>
        <v>MTC_0470</v>
      </c>
      <c r="H48" s="14" t="s">
        <v>239</v>
      </c>
      <c r="I48" s="14" t="s">
        <v>307</v>
      </c>
      <c r="J48" s="14" t="s">
        <v>180</v>
      </c>
      <c r="K48" s="14" t="s">
        <v>308</v>
      </c>
      <c r="L48" s="14" t="s">
        <v>309</v>
      </c>
      <c r="M48" s="14"/>
      <c r="N48" s="14" t="s">
        <v>27</v>
      </c>
      <c r="O48" s="14" t="s">
        <v>310</v>
      </c>
      <c r="P48" s="14" t="s">
        <v>311</v>
      </c>
      <c r="Q48" s="14" t="s">
        <v>312</v>
      </c>
      <c r="R48" s="14" t="s">
        <v>31</v>
      </c>
      <c r="S48" s="14" t="s">
        <v>32</v>
      </c>
      <c r="T48" s="14" t="s">
        <v>186</v>
      </c>
      <c r="U48" s="14"/>
      <c r="V48" s="14"/>
      <c r="W48" s="12"/>
      <c r="X48" s="12"/>
      <c r="Y48" s="12"/>
      <c r="Z48" s="12"/>
      <c r="AA48" s="12"/>
      <c r="AB48" s="12"/>
      <c r="AC48" s="12"/>
    </row>
    <row r="49" spans="5:29" ht="51" customHeight="1" x14ac:dyDescent="0.3">
      <c r="E49" s="14" t="s">
        <v>20</v>
      </c>
      <c r="F49" s="14">
        <v>480</v>
      </c>
      <c r="G49" s="14" t="str">
        <f t="shared" si="0"/>
        <v>MTC_0480</v>
      </c>
      <c r="H49" s="14" t="s">
        <v>239</v>
      </c>
      <c r="I49" s="14" t="s">
        <v>313</v>
      </c>
      <c r="J49" s="14" t="s">
        <v>180</v>
      </c>
      <c r="K49" s="14" t="s">
        <v>314</v>
      </c>
      <c r="L49" s="14" t="s">
        <v>315</v>
      </c>
      <c r="M49" s="14"/>
      <c r="N49" s="14" t="s">
        <v>27</v>
      </c>
      <c r="O49" s="14" t="s">
        <v>316</v>
      </c>
      <c r="P49" s="14" t="s">
        <v>41</v>
      </c>
      <c r="Q49" s="14" t="s">
        <v>317</v>
      </c>
      <c r="R49" s="14" t="s">
        <v>31</v>
      </c>
      <c r="S49" s="14" t="s">
        <v>32</v>
      </c>
      <c r="T49" s="14" t="s">
        <v>186</v>
      </c>
      <c r="U49" s="14"/>
      <c r="V49" s="14"/>
      <c r="W49" s="12"/>
      <c r="X49" s="12"/>
      <c r="Y49" s="12"/>
      <c r="Z49" s="12"/>
      <c r="AA49" s="12"/>
      <c r="AB49" s="12"/>
      <c r="AC49" s="12"/>
    </row>
    <row r="50" spans="5:29" ht="14.4" customHeight="1" x14ac:dyDescent="0.3">
      <c r="E50" s="13"/>
      <c r="F50" s="13"/>
      <c r="G50" s="13"/>
      <c r="H50" s="14"/>
      <c r="I50" s="14"/>
      <c r="J50" s="14"/>
      <c r="K50" s="14"/>
      <c r="L50" s="16"/>
      <c r="M50" s="14"/>
      <c r="N50" s="14"/>
      <c r="O50" s="16"/>
      <c r="P50" s="14"/>
      <c r="Q50" s="14"/>
      <c r="R50" s="14"/>
      <c r="S50" s="14"/>
      <c r="T50" s="12"/>
      <c r="U50" s="12"/>
      <c r="V50" s="12"/>
      <c r="W50" s="12"/>
      <c r="X50" s="12"/>
      <c r="Y50" s="12"/>
      <c r="Z50" s="12"/>
      <c r="AA50" s="12"/>
      <c r="AB50" s="12"/>
      <c r="AC50" s="12"/>
    </row>
    <row r="51" spans="5:29" ht="14.4" customHeight="1" x14ac:dyDescent="0.3">
      <c r="E51" s="13"/>
      <c r="F51" s="13"/>
      <c r="G51" s="13"/>
      <c r="H51" s="14"/>
      <c r="I51" s="14"/>
      <c r="J51" s="14"/>
      <c r="K51" s="14"/>
      <c r="L51" s="16"/>
      <c r="M51" s="14"/>
      <c r="N51" s="14"/>
      <c r="O51" s="16"/>
      <c r="P51" s="14"/>
      <c r="Q51" s="14"/>
      <c r="R51" s="14"/>
      <c r="S51" s="14"/>
      <c r="T51" s="12"/>
      <c r="U51" s="12"/>
      <c r="V51" s="12"/>
      <c r="W51" s="12"/>
      <c r="X51" s="12"/>
      <c r="Y51" s="12"/>
      <c r="Z51" s="12"/>
      <c r="AA51" s="12"/>
      <c r="AB51" s="12"/>
      <c r="AC51" s="12"/>
    </row>
    <row r="52" spans="5:29" ht="14.4" customHeight="1" x14ac:dyDescent="0.3">
      <c r="E52" s="13"/>
      <c r="F52" s="13"/>
      <c r="G52" s="13"/>
      <c r="H52" s="14"/>
      <c r="I52" s="14"/>
      <c r="J52" s="14"/>
      <c r="K52" s="14"/>
      <c r="L52" s="16"/>
      <c r="M52" s="14"/>
      <c r="N52" s="14"/>
      <c r="O52" s="16"/>
      <c r="P52" s="14"/>
      <c r="Q52" s="14"/>
      <c r="R52" s="14"/>
      <c r="S52" s="14"/>
      <c r="T52" s="12"/>
      <c r="U52" s="12"/>
      <c r="V52" s="12"/>
      <c r="W52" s="12"/>
      <c r="X52" s="12"/>
      <c r="Y52" s="12"/>
      <c r="Z52" s="12"/>
      <c r="AA52" s="12"/>
      <c r="AB52" s="12"/>
      <c r="AC52" s="12"/>
    </row>
    <row r="53" spans="5:29" ht="14.4" customHeight="1" x14ac:dyDescent="0.3">
      <c r="E53" s="13"/>
      <c r="F53" s="13"/>
      <c r="G53" s="13"/>
      <c r="H53" s="14"/>
      <c r="I53" s="14"/>
      <c r="J53" s="14"/>
      <c r="K53" s="14"/>
      <c r="L53" s="16"/>
      <c r="M53" s="14"/>
      <c r="N53" s="14"/>
      <c r="O53" s="16"/>
      <c r="P53" s="14"/>
      <c r="Q53" s="14"/>
      <c r="R53" s="14"/>
      <c r="S53" s="14"/>
      <c r="T53" s="12"/>
      <c r="U53" s="12"/>
      <c r="V53" s="12"/>
      <c r="W53" s="12"/>
      <c r="X53" s="12"/>
      <c r="Y53" s="12"/>
      <c r="Z53" s="12"/>
      <c r="AA53" s="12"/>
      <c r="AB53" s="12"/>
      <c r="AC53" s="12"/>
    </row>
    <row r="54" spans="5:29" ht="14.4" customHeight="1" x14ac:dyDescent="0.3">
      <c r="E54" s="13"/>
      <c r="F54" s="13"/>
      <c r="G54" s="13"/>
      <c r="H54" s="14"/>
      <c r="I54" s="14"/>
      <c r="J54" s="14"/>
      <c r="K54" s="14"/>
      <c r="L54" s="16"/>
      <c r="M54" s="14"/>
      <c r="N54" s="14"/>
      <c r="O54" s="16"/>
      <c r="P54" s="14"/>
      <c r="Q54" s="14"/>
      <c r="R54" s="14"/>
      <c r="S54" s="14"/>
      <c r="T54" s="12"/>
      <c r="U54" s="12"/>
      <c r="V54" s="12"/>
      <c r="W54" s="12"/>
      <c r="X54" s="12"/>
      <c r="Y54" s="12"/>
      <c r="Z54" s="12"/>
      <c r="AA54" s="12"/>
      <c r="AB54" s="12"/>
      <c r="AC54" s="12"/>
    </row>
    <row r="55" spans="5:29" ht="14.4" customHeight="1" x14ac:dyDescent="0.3">
      <c r="E55" s="13"/>
      <c r="F55" s="13"/>
      <c r="G55" s="13"/>
      <c r="H55" s="14"/>
      <c r="I55" s="14"/>
      <c r="J55" s="14"/>
      <c r="K55" s="14"/>
      <c r="L55" s="16"/>
      <c r="M55" s="14"/>
      <c r="N55" s="14"/>
      <c r="O55" s="16"/>
      <c r="P55" s="14"/>
      <c r="Q55" s="14"/>
      <c r="R55" s="14"/>
      <c r="S55" s="14"/>
      <c r="T55" s="12"/>
      <c r="U55" s="12"/>
      <c r="V55" s="12"/>
      <c r="W55" s="12"/>
      <c r="X55" s="12"/>
      <c r="Y55" s="12"/>
      <c r="Z55" s="12"/>
      <c r="AA55" s="12"/>
      <c r="AB55" s="12"/>
      <c r="AC55" s="12"/>
    </row>
    <row r="56" spans="5:29" ht="44.25" customHeight="1" x14ac:dyDescent="0.3">
      <c r="E56" s="13"/>
      <c r="F56" s="13"/>
      <c r="G56" s="13"/>
      <c r="H56" s="14"/>
      <c r="I56" s="14"/>
      <c r="J56" s="14"/>
      <c r="K56" s="14"/>
      <c r="L56" s="16"/>
      <c r="M56" s="14"/>
      <c r="N56" s="14"/>
      <c r="O56" s="16"/>
      <c r="P56" s="14"/>
      <c r="Q56" s="14"/>
      <c r="R56" s="14"/>
      <c r="S56" s="14"/>
      <c r="T56" s="12"/>
      <c r="U56" s="12"/>
      <c r="V56" s="12"/>
      <c r="W56" s="12"/>
      <c r="X56" s="12"/>
      <c r="Y56" s="12"/>
      <c r="Z56" s="12"/>
      <c r="AA56" s="12"/>
      <c r="AB56" s="12"/>
      <c r="AC56" s="12"/>
    </row>
    <row r="57" spans="5:29" ht="14.4" customHeight="1" x14ac:dyDescent="0.3">
      <c r="E57" s="13"/>
      <c r="F57" s="13"/>
      <c r="G57" s="13"/>
      <c r="H57" s="14"/>
      <c r="I57" s="14"/>
      <c r="J57" s="14"/>
      <c r="K57" s="14"/>
      <c r="L57" s="16"/>
      <c r="M57" s="14"/>
      <c r="N57" s="14"/>
      <c r="O57" s="16"/>
      <c r="P57" s="14"/>
      <c r="Q57" s="14"/>
      <c r="R57" s="14"/>
      <c r="S57" s="14"/>
      <c r="T57" s="12"/>
      <c r="U57" s="12"/>
      <c r="V57" s="12"/>
      <c r="W57" s="12"/>
      <c r="X57" s="12"/>
      <c r="Y57" s="12"/>
      <c r="Z57" s="12"/>
      <c r="AA57" s="12"/>
      <c r="AB57" s="12"/>
      <c r="AC57" s="12"/>
    </row>
    <row r="58" spans="5:29" ht="14.4" customHeight="1" x14ac:dyDescent="0.3">
      <c r="E58" s="13"/>
      <c r="F58" s="13"/>
      <c r="G58" s="13"/>
      <c r="H58" s="14"/>
      <c r="I58" s="14"/>
      <c r="J58" s="14"/>
      <c r="K58" s="14"/>
      <c r="L58" s="17"/>
      <c r="M58" s="14"/>
      <c r="N58" s="14"/>
      <c r="O58" s="16"/>
      <c r="P58" s="14"/>
      <c r="Q58" s="14"/>
      <c r="R58" s="14"/>
      <c r="S58" s="14"/>
      <c r="T58" s="12"/>
      <c r="U58" s="12"/>
      <c r="V58" s="12"/>
      <c r="W58" s="12"/>
      <c r="X58" s="12"/>
      <c r="Y58" s="12"/>
      <c r="Z58" s="12"/>
      <c r="AA58" s="12"/>
      <c r="AB58" s="12"/>
      <c r="AC58" s="12"/>
    </row>
    <row r="59" spans="5:29" ht="14.4" customHeight="1" x14ac:dyDescent="0.3">
      <c r="E59" s="13"/>
      <c r="F59" s="13"/>
      <c r="G59" s="13"/>
      <c r="H59" s="14"/>
      <c r="I59" s="14"/>
      <c r="J59" s="14"/>
      <c r="K59" s="14"/>
      <c r="L59" s="18"/>
      <c r="M59" s="14"/>
      <c r="N59" s="14"/>
      <c r="O59" s="16"/>
      <c r="P59" s="14"/>
      <c r="Q59" s="14"/>
      <c r="R59" s="14"/>
      <c r="S59" s="14"/>
      <c r="T59" s="12"/>
      <c r="U59" s="12"/>
      <c r="V59" s="12"/>
      <c r="W59" s="12"/>
      <c r="X59" s="12"/>
      <c r="Y59" s="12"/>
      <c r="Z59" s="12"/>
      <c r="AA59" s="12"/>
      <c r="AB59" s="12"/>
      <c r="AC59" s="12"/>
    </row>
    <row r="60" spans="5:29" ht="14.4" customHeight="1" x14ac:dyDescent="0.3">
      <c r="E60" s="13"/>
      <c r="F60" s="13"/>
      <c r="G60" s="13"/>
      <c r="H60" s="14"/>
      <c r="I60" s="14"/>
      <c r="J60" s="14"/>
      <c r="K60" s="14"/>
      <c r="L60" s="18"/>
      <c r="M60" s="14"/>
      <c r="N60" s="14"/>
      <c r="O60" s="16"/>
      <c r="P60" s="14"/>
      <c r="Q60" s="14"/>
      <c r="R60" s="14"/>
      <c r="S60" s="14"/>
      <c r="T60" s="12"/>
      <c r="U60" s="12"/>
      <c r="V60" s="12"/>
      <c r="W60" s="12"/>
      <c r="X60" s="12"/>
      <c r="Y60" s="12"/>
      <c r="Z60" s="12"/>
      <c r="AA60" s="12"/>
      <c r="AB60" s="12"/>
      <c r="AC60" s="12"/>
    </row>
    <row r="61" spans="5:29" ht="14.4" customHeight="1" x14ac:dyDescent="0.3">
      <c r="E61" s="13"/>
      <c r="F61" s="13"/>
      <c r="G61" s="13"/>
      <c r="H61" s="14"/>
      <c r="I61" s="14"/>
      <c r="J61" s="14"/>
      <c r="K61" s="14"/>
      <c r="L61" s="18"/>
      <c r="M61" s="14"/>
      <c r="N61" s="14"/>
      <c r="O61" s="16"/>
      <c r="P61" s="14"/>
      <c r="Q61" s="14"/>
      <c r="R61" s="14"/>
      <c r="S61" s="14"/>
      <c r="T61" s="12"/>
      <c r="U61" s="12"/>
      <c r="V61" s="12"/>
      <c r="W61" s="12"/>
      <c r="X61" s="12"/>
      <c r="Y61" s="12"/>
      <c r="Z61" s="12"/>
      <c r="AA61" s="12"/>
      <c r="AB61" s="12"/>
      <c r="AC61" s="12"/>
    </row>
    <row r="62" spans="5:29" ht="14.4" customHeight="1" x14ac:dyDescent="0.3">
      <c r="E62" s="13"/>
      <c r="F62" s="13"/>
      <c r="G62" s="13"/>
      <c r="H62" s="14"/>
      <c r="I62" s="14"/>
      <c r="J62" s="14"/>
      <c r="K62" s="14"/>
      <c r="L62" s="18"/>
      <c r="M62" s="14"/>
      <c r="N62" s="14"/>
      <c r="O62" s="16"/>
      <c r="P62" s="14"/>
      <c r="Q62" s="14"/>
      <c r="R62" s="14"/>
      <c r="S62" s="14"/>
      <c r="T62" s="12"/>
      <c r="U62" s="12"/>
      <c r="V62" s="12"/>
      <c r="W62" s="12"/>
      <c r="X62" s="12"/>
      <c r="Y62" s="12"/>
      <c r="Z62" s="12"/>
      <c r="AA62" s="12"/>
      <c r="AB62" s="12"/>
      <c r="AC62" s="12"/>
    </row>
    <row r="63" spans="5:29" ht="14.4" customHeight="1" x14ac:dyDescent="0.3">
      <c r="E63" s="13"/>
      <c r="F63" s="13"/>
      <c r="G63" s="13"/>
      <c r="H63" s="14"/>
      <c r="I63" s="14"/>
      <c r="J63" s="14"/>
      <c r="K63" s="14"/>
      <c r="L63" s="14"/>
      <c r="M63" s="14"/>
      <c r="N63" s="14"/>
      <c r="O63" s="14"/>
      <c r="P63" s="14"/>
      <c r="Q63" s="14"/>
      <c r="R63" s="14"/>
      <c r="S63" s="16"/>
      <c r="T63" s="12"/>
      <c r="U63" s="12"/>
      <c r="V63" s="12"/>
      <c r="W63" s="12"/>
      <c r="X63" s="12"/>
      <c r="Y63" s="12"/>
      <c r="Z63" s="12"/>
      <c r="AA63" s="12"/>
      <c r="AB63" s="12"/>
      <c r="AC63" s="12"/>
    </row>
    <row r="64" spans="5:29" ht="14.4" customHeight="1" x14ac:dyDescent="0.3">
      <c r="E64" s="13"/>
      <c r="F64" s="13"/>
      <c r="G64" s="13"/>
      <c r="H64" s="14"/>
      <c r="I64" s="14"/>
      <c r="J64" s="14"/>
      <c r="K64" s="14"/>
      <c r="L64" s="14"/>
      <c r="M64" s="14"/>
      <c r="N64" s="14"/>
      <c r="O64" s="14"/>
      <c r="P64" s="14"/>
      <c r="Q64" s="14"/>
      <c r="R64" s="14"/>
      <c r="S64" s="16"/>
      <c r="T64" s="12"/>
      <c r="U64" s="12"/>
      <c r="V64" s="12"/>
      <c r="W64" s="12"/>
      <c r="X64" s="12"/>
      <c r="Y64" s="12"/>
      <c r="Z64" s="12"/>
      <c r="AA64" s="12"/>
      <c r="AB64" s="12"/>
      <c r="AC64" s="12"/>
    </row>
    <row r="65" spans="5:29" ht="14.4" customHeight="1" x14ac:dyDescent="0.3">
      <c r="E65" s="13"/>
      <c r="F65" s="13"/>
      <c r="G65" s="13"/>
      <c r="H65" s="14"/>
      <c r="I65" s="14"/>
      <c r="J65" s="14"/>
      <c r="K65" s="14"/>
      <c r="L65" s="14"/>
      <c r="M65" s="14"/>
      <c r="N65" s="14"/>
      <c r="O65" s="14"/>
      <c r="P65" s="14"/>
      <c r="Q65" s="14"/>
      <c r="R65" s="14"/>
      <c r="S65" s="16"/>
      <c r="T65" s="12"/>
      <c r="U65" s="12"/>
      <c r="V65" s="12"/>
      <c r="W65" s="12"/>
      <c r="X65" s="12"/>
      <c r="Y65" s="12"/>
      <c r="Z65" s="12"/>
      <c r="AA65" s="12"/>
      <c r="AB65" s="12"/>
      <c r="AC65" s="12"/>
    </row>
    <row r="66" spans="5:29" ht="14.4" customHeight="1" x14ac:dyDescent="0.3">
      <c r="E66" s="13"/>
      <c r="F66" s="13"/>
      <c r="G66" s="13"/>
      <c r="H66" s="14"/>
      <c r="I66" s="14"/>
      <c r="J66" s="14"/>
      <c r="K66" s="14"/>
      <c r="L66" s="14"/>
      <c r="M66" s="14"/>
      <c r="N66" s="14"/>
      <c r="O66" s="14"/>
      <c r="P66" s="14"/>
      <c r="Q66" s="14"/>
      <c r="R66" s="14"/>
      <c r="S66" s="16"/>
      <c r="T66" s="12"/>
      <c r="U66" s="12"/>
      <c r="V66" s="12"/>
      <c r="W66" s="12"/>
      <c r="X66" s="12"/>
      <c r="Y66" s="12"/>
      <c r="Z66" s="12"/>
      <c r="AA66" s="12"/>
      <c r="AB66" s="12"/>
      <c r="AC66" s="12"/>
    </row>
    <row r="67" spans="5:29" ht="14.4" customHeight="1" x14ac:dyDescent="0.3">
      <c r="E67" s="13"/>
      <c r="F67" s="13"/>
      <c r="G67" s="13"/>
      <c r="H67" s="14"/>
      <c r="I67" s="14"/>
      <c r="J67" s="14"/>
      <c r="K67" s="14"/>
      <c r="L67" s="14"/>
      <c r="M67" s="14"/>
      <c r="N67" s="14"/>
      <c r="O67" s="14"/>
      <c r="P67" s="14"/>
      <c r="Q67" s="14"/>
      <c r="R67" s="14"/>
      <c r="S67" s="16"/>
      <c r="T67" s="12"/>
      <c r="U67" s="12"/>
      <c r="V67" s="12"/>
      <c r="W67" s="12"/>
      <c r="X67" s="12"/>
      <c r="Y67" s="12"/>
      <c r="Z67" s="12"/>
      <c r="AA67" s="12"/>
      <c r="AB67" s="12"/>
      <c r="AC67" s="12"/>
    </row>
    <row r="68" spans="5:29" ht="14.4" customHeight="1" x14ac:dyDescent="0.3">
      <c r="E68" s="13"/>
      <c r="F68" s="13"/>
      <c r="G68" s="13"/>
      <c r="H68" s="14"/>
      <c r="I68" s="14"/>
      <c r="J68" s="14"/>
      <c r="K68" s="14"/>
      <c r="L68" s="14"/>
      <c r="M68" s="14"/>
      <c r="N68" s="14"/>
      <c r="O68" s="14"/>
      <c r="P68" s="14"/>
      <c r="Q68" s="14"/>
      <c r="R68" s="14"/>
      <c r="S68" s="16"/>
      <c r="T68" s="12"/>
      <c r="U68" s="12"/>
      <c r="V68" s="12"/>
      <c r="W68" s="12"/>
      <c r="X68" s="12"/>
      <c r="Y68" s="12"/>
      <c r="Z68" s="12"/>
      <c r="AA68" s="12"/>
      <c r="AB68" s="12"/>
      <c r="AC68" s="12"/>
    </row>
    <row r="69" spans="5:29" ht="14.4" customHeight="1" x14ac:dyDescent="0.3">
      <c r="E69" s="13"/>
      <c r="F69" s="13"/>
      <c r="G69" s="13"/>
      <c r="H69" s="14"/>
      <c r="I69" s="14"/>
      <c r="J69" s="14"/>
      <c r="K69" s="14"/>
      <c r="L69" s="14"/>
      <c r="M69" s="14"/>
      <c r="N69" s="14"/>
      <c r="O69" s="14"/>
      <c r="P69" s="14"/>
      <c r="Q69" s="14"/>
      <c r="R69" s="14"/>
      <c r="S69" s="16"/>
      <c r="T69" s="12"/>
      <c r="U69" s="12"/>
      <c r="V69" s="12"/>
      <c r="W69" s="12"/>
      <c r="X69" s="12"/>
      <c r="Y69" s="12"/>
      <c r="Z69" s="12"/>
      <c r="AA69" s="12"/>
      <c r="AB69" s="12"/>
      <c r="AC69" s="12"/>
    </row>
    <row r="70" spans="5:29" ht="14.4" customHeight="1" x14ac:dyDescent="0.3">
      <c r="E70" s="13"/>
      <c r="F70" s="13"/>
      <c r="G70" s="13"/>
      <c r="H70" s="14"/>
      <c r="I70" s="14"/>
      <c r="J70" s="14"/>
      <c r="K70" s="14"/>
      <c r="L70" s="14"/>
      <c r="M70" s="14"/>
      <c r="N70" s="14"/>
      <c r="O70" s="14"/>
      <c r="P70" s="14"/>
      <c r="Q70" s="14"/>
      <c r="R70" s="14"/>
      <c r="S70" s="16"/>
      <c r="T70" s="12"/>
      <c r="U70" s="12"/>
      <c r="V70" s="12"/>
      <c r="W70" s="12"/>
      <c r="X70" s="12"/>
      <c r="Y70" s="12"/>
      <c r="Z70" s="12"/>
      <c r="AA70" s="12"/>
      <c r="AB70" s="12"/>
      <c r="AC70" s="12"/>
    </row>
    <row r="71" spans="5:29" ht="14.4" customHeight="1" x14ac:dyDescent="0.3">
      <c r="E71" s="13"/>
      <c r="F71" s="13"/>
      <c r="G71" s="13"/>
      <c r="H71" s="14"/>
      <c r="I71" s="14"/>
      <c r="J71" s="14"/>
      <c r="K71" s="14"/>
      <c r="L71" s="14"/>
      <c r="M71" s="14"/>
      <c r="N71" s="14"/>
      <c r="O71" s="14"/>
      <c r="P71" s="14"/>
      <c r="Q71" s="14"/>
      <c r="R71" s="14"/>
      <c r="S71" s="16"/>
      <c r="T71" s="12"/>
      <c r="U71" s="12"/>
      <c r="V71" s="12"/>
      <c r="W71" s="12"/>
      <c r="X71" s="12"/>
      <c r="Y71" s="12"/>
      <c r="Z71" s="12"/>
      <c r="AA71" s="12"/>
      <c r="AB71" s="12"/>
      <c r="AC71" s="12"/>
    </row>
    <row r="72" spans="5:29" ht="14.4" customHeight="1" x14ac:dyDescent="0.3">
      <c r="E72" s="13"/>
      <c r="F72" s="13"/>
      <c r="G72" s="13"/>
      <c r="H72" s="14"/>
      <c r="I72" s="14"/>
      <c r="J72" s="14"/>
      <c r="K72" s="14"/>
      <c r="L72" s="14"/>
      <c r="M72" s="14"/>
      <c r="N72" s="14"/>
      <c r="O72" s="14"/>
      <c r="P72" s="14"/>
      <c r="Q72" s="14"/>
      <c r="R72" s="14"/>
      <c r="S72" s="16"/>
      <c r="T72" s="12"/>
      <c r="U72" s="12"/>
      <c r="V72" s="12"/>
      <c r="W72" s="12"/>
      <c r="X72" s="12"/>
      <c r="Y72" s="12"/>
      <c r="Z72" s="12"/>
      <c r="AA72" s="12"/>
      <c r="AB72" s="12"/>
      <c r="AC72" s="12"/>
    </row>
    <row r="73" spans="5:29" ht="14.4" customHeight="1" x14ac:dyDescent="0.3">
      <c r="E73" s="13"/>
      <c r="F73" s="13"/>
      <c r="G73" s="13"/>
      <c r="H73" s="14"/>
      <c r="I73" s="14"/>
      <c r="J73" s="14"/>
      <c r="K73" s="14"/>
      <c r="L73" s="14"/>
      <c r="M73" s="14"/>
      <c r="N73" s="14"/>
      <c r="O73" s="14"/>
      <c r="P73" s="14"/>
      <c r="Q73" s="14"/>
      <c r="R73" s="14"/>
      <c r="S73" s="16"/>
      <c r="T73" s="12"/>
      <c r="U73" s="12"/>
      <c r="V73" s="12"/>
      <c r="W73" s="12"/>
      <c r="X73" s="12"/>
      <c r="Y73" s="12"/>
      <c r="Z73" s="12"/>
      <c r="AA73" s="12"/>
      <c r="AB73" s="12"/>
      <c r="AC73" s="12"/>
    </row>
    <row r="74" spans="5:29" ht="14.4" customHeight="1" x14ac:dyDescent="0.3">
      <c r="E74" s="13"/>
      <c r="F74" s="13"/>
      <c r="G74" s="13"/>
      <c r="H74" s="14"/>
      <c r="I74" s="14"/>
      <c r="J74" s="14"/>
      <c r="K74" s="14"/>
      <c r="L74" s="14"/>
      <c r="M74" s="14"/>
      <c r="N74" s="14"/>
      <c r="O74" s="14"/>
      <c r="P74" s="14"/>
      <c r="Q74" s="14"/>
      <c r="R74" s="14"/>
      <c r="S74" s="16"/>
      <c r="T74" s="12"/>
      <c r="U74" s="12"/>
      <c r="V74" s="12"/>
      <c r="W74" s="12"/>
      <c r="X74" s="12"/>
      <c r="Y74" s="12"/>
      <c r="Z74" s="12"/>
      <c r="AA74" s="12"/>
      <c r="AB74" s="12"/>
      <c r="AC74" s="12"/>
    </row>
    <row r="75" spans="5:29" ht="14.4" customHeight="1" x14ac:dyDescent="0.3">
      <c r="E75" s="22"/>
      <c r="F75" s="26"/>
      <c r="G75" s="26"/>
      <c r="T75" s="12"/>
      <c r="U75" s="12"/>
      <c r="V75" s="12"/>
      <c r="W75" s="12"/>
      <c r="X75" s="12"/>
      <c r="Y75" s="12"/>
      <c r="Z75" s="12"/>
      <c r="AA75" s="12"/>
      <c r="AB75" s="12"/>
      <c r="AC75" s="12"/>
    </row>
    <row r="76" spans="5:29" ht="14.4" customHeight="1" x14ac:dyDescent="0.3">
      <c r="E76" s="22"/>
      <c r="F76" s="26"/>
      <c r="G76" s="26"/>
      <c r="T76" s="12"/>
      <c r="U76" s="12"/>
      <c r="V76" s="12"/>
      <c r="W76" s="12"/>
      <c r="X76" s="12"/>
      <c r="Y76" s="12"/>
      <c r="Z76" s="12"/>
      <c r="AA76" s="12"/>
      <c r="AB76" s="12"/>
      <c r="AC76" s="12"/>
    </row>
    <row r="77" spans="5:29" ht="14.4" customHeight="1" x14ac:dyDescent="0.3">
      <c r="E77" s="22"/>
      <c r="F77" s="26"/>
      <c r="G77" s="26"/>
      <c r="T77" s="12"/>
      <c r="U77" s="12"/>
      <c r="V77" s="12"/>
      <c r="W77" s="12"/>
      <c r="X77" s="12"/>
      <c r="Y77" s="12"/>
      <c r="Z77" s="12"/>
      <c r="AA77" s="12"/>
      <c r="AB77" s="12"/>
      <c r="AC77" s="12"/>
    </row>
    <row r="78" spans="5:29" ht="14.4" customHeight="1" x14ac:dyDescent="0.3">
      <c r="E78" s="22"/>
      <c r="F78" s="26"/>
      <c r="G78" s="26"/>
      <c r="T78" s="12"/>
      <c r="U78" s="12"/>
      <c r="V78" s="12"/>
      <c r="W78" s="12"/>
      <c r="X78" s="12"/>
      <c r="Y78" s="12"/>
      <c r="Z78" s="12"/>
      <c r="AA78" s="12"/>
      <c r="AB78" s="12"/>
      <c r="AC78" s="12"/>
    </row>
    <row r="79" spans="5:29" ht="14.4" customHeight="1" x14ac:dyDescent="0.3">
      <c r="E79" s="22"/>
      <c r="F79" s="26"/>
      <c r="G79" s="26"/>
      <c r="T79" s="12"/>
      <c r="U79" s="12"/>
      <c r="V79" s="12"/>
      <c r="W79" s="12"/>
      <c r="X79" s="12"/>
      <c r="Y79" s="12"/>
      <c r="Z79" s="12"/>
      <c r="AA79" s="12"/>
      <c r="AB79" s="12"/>
      <c r="AC79" s="12"/>
    </row>
    <row r="80" spans="5:29" ht="14.4" customHeight="1" x14ac:dyDescent="0.3">
      <c r="E80" s="22"/>
      <c r="F80" s="26"/>
      <c r="G80" s="26"/>
      <c r="T80" s="12"/>
      <c r="U80" s="12"/>
      <c r="V80" s="12"/>
      <c r="W80" s="12"/>
      <c r="X80" s="12"/>
      <c r="Y80" s="12"/>
      <c r="Z80" s="12"/>
      <c r="AA80" s="12"/>
      <c r="AB80" s="12"/>
      <c r="AC80" s="12"/>
    </row>
    <row r="81" spans="5:29" ht="14.4" customHeight="1" x14ac:dyDescent="0.3">
      <c r="E81" s="22"/>
      <c r="F81" s="26"/>
      <c r="G81" s="26"/>
      <c r="T81" s="12"/>
      <c r="U81" s="12"/>
      <c r="V81" s="12"/>
      <c r="W81" s="12"/>
      <c r="X81" s="12"/>
      <c r="Y81" s="12"/>
      <c r="Z81" s="12"/>
      <c r="AA81" s="12"/>
      <c r="AB81" s="12"/>
      <c r="AC81" s="12"/>
    </row>
    <row r="82" spans="5:29" ht="14.4" customHeight="1" x14ac:dyDescent="0.3">
      <c r="E82" s="22"/>
      <c r="F82" s="26"/>
      <c r="G82" s="26"/>
      <c r="T82" s="12"/>
      <c r="U82" s="12"/>
      <c r="V82" s="12"/>
      <c r="W82" s="12"/>
      <c r="X82" s="12"/>
      <c r="Y82" s="12"/>
      <c r="Z82" s="12"/>
      <c r="AA82" s="12"/>
      <c r="AB82" s="12"/>
      <c r="AC82" s="12"/>
    </row>
    <row r="83" spans="5:29" ht="14.4" customHeight="1" x14ac:dyDescent="0.3">
      <c r="E83" s="22"/>
      <c r="F83" s="26"/>
      <c r="G83" s="26"/>
      <c r="T83" s="12"/>
      <c r="U83" s="12"/>
      <c r="V83" s="12"/>
      <c r="W83" s="12"/>
      <c r="X83" s="12"/>
      <c r="Y83" s="12"/>
      <c r="Z83" s="12"/>
      <c r="AA83" s="12"/>
      <c r="AB83" s="12"/>
      <c r="AC83" s="12"/>
    </row>
    <row r="84" spans="5:29" ht="14.4" customHeight="1" x14ac:dyDescent="0.3">
      <c r="E84" s="22"/>
      <c r="F84" s="26"/>
      <c r="G84" s="26"/>
      <c r="T84" s="12"/>
      <c r="U84" s="12"/>
      <c r="V84" s="12"/>
      <c r="W84" s="12"/>
      <c r="X84" s="12"/>
      <c r="Y84" s="12"/>
      <c r="Z84" s="12"/>
      <c r="AA84" s="12"/>
      <c r="AB84" s="12"/>
      <c r="AC84" s="12"/>
    </row>
    <row r="85" spans="5:29" ht="14.4" customHeight="1" x14ac:dyDescent="0.3">
      <c r="E85" s="22"/>
      <c r="F85" s="26"/>
      <c r="G85" s="26"/>
      <c r="H85" s="12"/>
      <c r="I85" s="12"/>
      <c r="J85" s="12"/>
      <c r="K85" s="12"/>
      <c r="L85" s="12"/>
      <c r="M85" s="12"/>
      <c r="N85" s="12"/>
      <c r="O85" s="12"/>
      <c r="P85" s="12"/>
      <c r="Q85" s="12"/>
      <c r="R85" s="12"/>
      <c r="S85" s="12"/>
      <c r="T85" s="12"/>
      <c r="U85" s="12"/>
      <c r="V85" s="12"/>
      <c r="W85" s="12"/>
      <c r="X85" s="12"/>
      <c r="Y85" s="12"/>
      <c r="Z85" s="12"/>
      <c r="AA85" s="12"/>
      <c r="AB85" s="12"/>
      <c r="AC85" s="12"/>
    </row>
    <row r="86" spans="5:29" ht="14.4" customHeight="1" x14ac:dyDescent="0.3">
      <c r="E86" s="22"/>
      <c r="F86" s="26"/>
      <c r="G86" s="26"/>
      <c r="H86" s="12"/>
      <c r="I86" s="12"/>
      <c r="J86" s="12"/>
      <c r="K86" s="12"/>
      <c r="L86" s="12"/>
      <c r="M86" s="12"/>
      <c r="N86" s="12"/>
      <c r="O86" s="12"/>
      <c r="P86" s="12"/>
      <c r="Q86" s="12"/>
      <c r="R86" s="12"/>
      <c r="S86" s="12"/>
      <c r="T86" s="12"/>
      <c r="U86" s="12"/>
      <c r="V86" s="12"/>
      <c r="W86" s="12"/>
      <c r="X86" s="12"/>
      <c r="Y86" s="12"/>
      <c r="Z86" s="12"/>
      <c r="AA86" s="12"/>
      <c r="AB86" s="12"/>
      <c r="AC86" s="12"/>
    </row>
    <row r="87" spans="5:29" ht="14.4" customHeight="1" x14ac:dyDescent="0.3">
      <c r="E87" s="22"/>
      <c r="F87" s="26"/>
      <c r="G87" s="26"/>
      <c r="H87" s="12"/>
      <c r="I87" s="12"/>
      <c r="J87" s="12"/>
      <c r="K87" s="12"/>
      <c r="L87" s="12"/>
      <c r="M87" s="12"/>
      <c r="N87" s="12"/>
      <c r="O87" s="12"/>
      <c r="P87" s="12"/>
      <c r="Q87" s="12"/>
      <c r="R87" s="12"/>
      <c r="S87" s="12"/>
      <c r="T87" s="12"/>
      <c r="U87" s="12"/>
      <c r="V87" s="12"/>
      <c r="W87" s="12"/>
      <c r="X87" s="12"/>
      <c r="Y87" s="12"/>
      <c r="Z87" s="12"/>
      <c r="AA87" s="12"/>
      <c r="AB87" s="12"/>
      <c r="AC87" s="12"/>
    </row>
    <row r="88" spans="5:29" ht="14.4" customHeight="1" x14ac:dyDescent="0.3">
      <c r="E88" s="22"/>
      <c r="F88" s="26"/>
      <c r="G88" s="26"/>
      <c r="H88" s="12"/>
      <c r="I88" s="12"/>
      <c r="J88" s="12"/>
      <c r="K88" s="12"/>
      <c r="L88" s="12"/>
      <c r="M88" s="12"/>
      <c r="N88" s="12"/>
      <c r="O88" s="12"/>
      <c r="P88" s="12"/>
      <c r="Q88" s="12"/>
      <c r="R88" s="12"/>
      <c r="S88" s="12"/>
      <c r="T88" s="12"/>
      <c r="U88" s="12"/>
      <c r="V88" s="12"/>
      <c r="W88" s="12"/>
      <c r="X88" s="12"/>
      <c r="Y88" s="12"/>
      <c r="Z88" s="12"/>
      <c r="AA88" s="12"/>
      <c r="AB88" s="12"/>
      <c r="AC88" s="12"/>
    </row>
    <row r="89" spans="5:29" ht="14.4" customHeight="1" x14ac:dyDescent="0.3">
      <c r="E89" s="22"/>
      <c r="F89" s="26"/>
      <c r="G89" s="26"/>
      <c r="H89" s="12"/>
      <c r="I89" s="12"/>
      <c r="J89" s="12"/>
      <c r="K89" s="12"/>
      <c r="L89" s="12"/>
      <c r="M89" s="12"/>
      <c r="N89" s="12"/>
      <c r="O89" s="12"/>
      <c r="P89" s="12"/>
      <c r="Q89" s="12"/>
      <c r="R89" s="12"/>
      <c r="S89" s="12"/>
      <c r="T89" s="12"/>
      <c r="U89" s="12"/>
      <c r="V89" s="12"/>
      <c r="W89" s="12"/>
      <c r="X89" s="12"/>
      <c r="Y89" s="12"/>
      <c r="Z89" s="12"/>
      <c r="AA89" s="12"/>
      <c r="AB89" s="12"/>
      <c r="AC89" s="12"/>
    </row>
    <row r="90" spans="5:29" ht="14.4" customHeight="1" x14ac:dyDescent="0.3">
      <c r="E90" s="22"/>
      <c r="F90" s="26"/>
      <c r="G90" s="26"/>
      <c r="H90" s="12"/>
      <c r="I90" s="12"/>
      <c r="J90" s="12"/>
      <c r="K90" s="12"/>
      <c r="L90" s="12"/>
      <c r="M90" s="12"/>
      <c r="N90" s="12"/>
      <c r="O90" s="12"/>
      <c r="P90" s="12"/>
      <c r="Q90" s="12"/>
      <c r="R90" s="12"/>
      <c r="S90" s="12"/>
      <c r="T90" s="12"/>
      <c r="U90" s="12"/>
      <c r="V90" s="12"/>
      <c r="W90" s="12"/>
      <c r="X90" s="12"/>
      <c r="Y90" s="12"/>
      <c r="Z90" s="12"/>
      <c r="AA90" s="12"/>
      <c r="AB90" s="12"/>
      <c r="AC90" s="12"/>
    </row>
    <row r="91" spans="5:29" ht="14.4" customHeight="1" x14ac:dyDescent="0.3">
      <c r="E91" s="22"/>
      <c r="F91" s="26"/>
      <c r="G91" s="26"/>
      <c r="H91" s="12"/>
      <c r="I91" s="12"/>
      <c r="J91" s="12"/>
      <c r="K91" s="12"/>
      <c r="L91" s="12"/>
      <c r="M91" s="12"/>
      <c r="N91" s="12"/>
      <c r="O91" s="12"/>
      <c r="P91" s="12"/>
      <c r="Q91" s="12"/>
      <c r="R91" s="12"/>
      <c r="S91" s="12"/>
      <c r="Y91" s="12"/>
      <c r="Z91" s="12"/>
      <c r="AA91" s="12"/>
      <c r="AB91" s="12"/>
      <c r="AC91" s="12"/>
    </row>
    <row r="92" spans="5:29" ht="14.4" customHeight="1" x14ac:dyDescent="0.3">
      <c r="E92" s="22"/>
      <c r="F92" s="26"/>
      <c r="G92" s="26"/>
      <c r="H92" s="12"/>
      <c r="I92" s="12"/>
      <c r="J92" s="12"/>
      <c r="K92" s="12"/>
      <c r="L92" s="12"/>
      <c r="M92" s="12"/>
      <c r="N92" s="12"/>
      <c r="O92" s="12"/>
      <c r="P92" s="12"/>
      <c r="Q92" s="12"/>
      <c r="R92" s="12"/>
      <c r="S92" s="12"/>
      <c r="T92" s="12"/>
      <c r="U92" s="12"/>
      <c r="V92" s="12"/>
      <c r="W92" s="12"/>
      <c r="X92" s="12"/>
      <c r="Y92" s="12"/>
      <c r="Z92" s="12"/>
      <c r="AA92" s="12"/>
      <c r="AB92" s="12"/>
      <c r="AC92" s="12"/>
    </row>
    <row r="93" spans="5:29" ht="14.4" customHeight="1" x14ac:dyDescent="0.3">
      <c r="E93" s="22"/>
      <c r="F93" s="26"/>
      <c r="G93" s="26"/>
      <c r="H93" s="12"/>
      <c r="I93" s="12"/>
      <c r="J93" s="12"/>
      <c r="K93" s="12"/>
      <c r="L93" s="12"/>
      <c r="M93" s="12"/>
      <c r="N93" s="12"/>
      <c r="O93" s="12"/>
      <c r="P93" s="12"/>
      <c r="Q93" s="12"/>
      <c r="R93" s="12"/>
      <c r="S93" s="12"/>
      <c r="T93" s="12"/>
      <c r="U93" s="12"/>
      <c r="V93" s="12"/>
      <c r="W93" s="12"/>
      <c r="X93" s="12"/>
      <c r="Y93" s="12"/>
      <c r="Z93" s="12"/>
      <c r="AA93" s="12"/>
      <c r="AB93" s="12"/>
      <c r="AC93" s="12"/>
    </row>
    <row r="94" spans="5:29" ht="14.4" customHeight="1" x14ac:dyDescent="0.3">
      <c r="E94" s="22"/>
      <c r="F94" s="26"/>
      <c r="G94" s="26"/>
      <c r="H94" s="12"/>
      <c r="I94" s="12"/>
      <c r="J94" s="12"/>
      <c r="K94" s="12"/>
      <c r="L94" s="12"/>
      <c r="M94" s="12"/>
      <c r="N94" s="12"/>
      <c r="O94" s="12"/>
      <c r="P94" s="12"/>
      <c r="Q94" s="12"/>
      <c r="R94" s="12"/>
      <c r="S94" s="12"/>
      <c r="T94" s="12"/>
      <c r="U94" s="12"/>
      <c r="V94" s="12"/>
      <c r="W94" s="12"/>
      <c r="X94" s="12"/>
      <c r="Y94" s="12"/>
      <c r="Z94" s="12"/>
      <c r="AA94" s="12"/>
      <c r="AB94" s="12"/>
      <c r="AC94" s="12"/>
    </row>
    <row r="95" spans="5:29" ht="14.4" customHeight="1" x14ac:dyDescent="0.3">
      <c r="E95" s="22"/>
      <c r="F95" s="26"/>
      <c r="G95" s="26"/>
      <c r="H95" s="12"/>
      <c r="I95" s="12"/>
      <c r="J95" s="12"/>
      <c r="K95" s="12"/>
      <c r="L95" s="12"/>
      <c r="M95" s="12"/>
      <c r="N95" s="12"/>
      <c r="O95" s="12"/>
      <c r="P95" s="12"/>
      <c r="Q95" s="12"/>
      <c r="R95" s="12"/>
      <c r="S95" s="12"/>
      <c r="T95" s="12"/>
      <c r="U95" s="12"/>
      <c r="V95" s="12"/>
      <c r="W95" s="12"/>
      <c r="X95" s="12"/>
      <c r="Y95" s="12"/>
      <c r="Z95" s="12"/>
      <c r="AA95" s="12"/>
      <c r="AB95" s="12"/>
      <c r="AC95" s="12"/>
    </row>
    <row r="96" spans="5:29" ht="14.4" customHeight="1" x14ac:dyDescent="0.3">
      <c r="E96" s="22"/>
      <c r="F96" s="26"/>
      <c r="G96" s="26"/>
      <c r="H96" s="12"/>
      <c r="I96" s="12"/>
      <c r="J96" s="12"/>
      <c r="K96" s="12"/>
      <c r="L96" s="12"/>
      <c r="M96" s="12"/>
      <c r="N96" s="12"/>
      <c r="O96" s="12"/>
      <c r="P96" s="12"/>
      <c r="Q96" s="12"/>
      <c r="R96" s="12"/>
      <c r="S96" s="12"/>
      <c r="T96" s="12"/>
      <c r="U96" s="12"/>
      <c r="V96" s="12"/>
      <c r="W96" s="12"/>
      <c r="X96" s="12"/>
      <c r="Y96" s="12"/>
      <c r="Z96" s="12"/>
      <c r="AA96" s="12"/>
      <c r="AB96" s="12"/>
      <c r="AC96" s="12"/>
    </row>
    <row r="97" spans="5:29" ht="14.4" customHeight="1" x14ac:dyDescent="0.3">
      <c r="E97" s="22"/>
      <c r="F97" s="26"/>
      <c r="G97" s="26"/>
      <c r="H97" s="12"/>
      <c r="I97" s="12"/>
      <c r="J97" s="12"/>
      <c r="K97" s="12"/>
      <c r="L97" s="12"/>
      <c r="M97" s="12"/>
      <c r="N97" s="12"/>
      <c r="O97" s="12"/>
      <c r="P97" s="12"/>
      <c r="Q97" s="12"/>
      <c r="R97" s="12"/>
      <c r="S97" s="12"/>
      <c r="T97" s="12"/>
      <c r="U97" s="12"/>
      <c r="V97" s="12"/>
      <c r="W97" s="12"/>
      <c r="X97" s="12"/>
      <c r="Y97" s="12"/>
      <c r="Z97" s="12"/>
      <c r="AA97" s="12"/>
      <c r="AB97" s="12"/>
      <c r="AC97" s="12"/>
    </row>
    <row r="98" spans="5:29" ht="14.4" customHeight="1" x14ac:dyDescent="0.3">
      <c r="E98" s="22"/>
      <c r="F98" s="26"/>
      <c r="G98" s="26"/>
      <c r="H98" s="12"/>
      <c r="I98" s="12"/>
      <c r="J98" s="12"/>
      <c r="K98" s="12"/>
      <c r="L98" s="12"/>
      <c r="M98" s="12"/>
      <c r="N98" s="12"/>
      <c r="O98" s="12"/>
      <c r="P98" s="12"/>
      <c r="Q98" s="12"/>
      <c r="R98" s="12"/>
      <c r="S98" s="12"/>
      <c r="T98" s="12"/>
      <c r="U98" s="12"/>
      <c r="V98" s="12"/>
      <c r="W98" s="12"/>
      <c r="X98" s="12"/>
      <c r="Y98" s="12"/>
      <c r="Z98" s="12"/>
      <c r="AA98" s="12"/>
      <c r="AB98" s="12"/>
      <c r="AC98" s="12"/>
    </row>
    <row r="99" spans="5:29" ht="14.4" customHeight="1" x14ac:dyDescent="0.3">
      <c r="E99" s="22"/>
      <c r="F99" s="26"/>
      <c r="G99" s="26"/>
      <c r="H99" s="12"/>
      <c r="I99" s="12"/>
      <c r="J99" s="12"/>
      <c r="K99" s="12"/>
      <c r="L99" s="12"/>
      <c r="M99" s="12"/>
      <c r="N99" s="12"/>
      <c r="O99" s="12"/>
      <c r="P99" s="12"/>
      <c r="Q99" s="12"/>
      <c r="R99" s="12"/>
      <c r="S99" s="12"/>
      <c r="T99" s="12"/>
      <c r="U99" s="12"/>
      <c r="V99" s="12"/>
      <c r="W99" s="12"/>
      <c r="X99" s="12"/>
      <c r="Y99" s="12"/>
      <c r="Z99" s="12"/>
      <c r="AA99" s="12"/>
      <c r="AB99" s="12"/>
      <c r="AC99" s="12"/>
    </row>
    <row r="100" spans="5:29" ht="14.4" customHeight="1" x14ac:dyDescent="0.3">
      <c r="E100" s="22"/>
      <c r="F100" s="26"/>
      <c r="G100" s="26"/>
      <c r="H100" s="12"/>
      <c r="I100" s="12"/>
      <c r="J100" s="12"/>
      <c r="K100" s="12"/>
      <c r="L100" s="12"/>
      <c r="M100" s="12"/>
      <c r="N100" s="12"/>
      <c r="O100" s="12"/>
      <c r="P100" s="12"/>
      <c r="Q100" s="12"/>
      <c r="R100" s="12"/>
      <c r="S100" s="12"/>
      <c r="T100" s="12"/>
      <c r="U100" s="12"/>
      <c r="V100" s="12"/>
      <c r="W100" s="12"/>
      <c r="X100" s="12"/>
      <c r="Y100" s="12"/>
      <c r="Z100" s="12"/>
      <c r="AA100" s="12"/>
      <c r="AB100" s="12"/>
      <c r="AC100" s="12"/>
    </row>
    <row r="101" spans="5:29" ht="14.4" customHeight="1" x14ac:dyDescent="0.3">
      <c r="E101" s="22"/>
      <c r="F101" s="26"/>
      <c r="G101" s="26"/>
      <c r="H101" s="12"/>
      <c r="I101" s="12"/>
      <c r="J101" s="12"/>
      <c r="K101" s="12"/>
      <c r="L101" s="12"/>
      <c r="M101" s="12"/>
      <c r="N101" s="12"/>
      <c r="O101" s="12"/>
      <c r="P101" s="12"/>
      <c r="Q101" s="12"/>
      <c r="R101" s="12"/>
      <c r="S101" s="12"/>
      <c r="T101" s="12"/>
      <c r="U101" s="12"/>
      <c r="V101" s="12"/>
      <c r="W101" s="12"/>
      <c r="X101" s="12"/>
      <c r="Y101" s="12"/>
      <c r="Z101" s="12"/>
      <c r="AA101" s="12"/>
      <c r="AB101" s="12"/>
      <c r="AC101" s="12"/>
    </row>
    <row r="102" spans="5:29" ht="14.4" customHeight="1" x14ac:dyDescent="0.3">
      <c r="E102" s="22"/>
      <c r="F102" s="26"/>
      <c r="G102" s="26"/>
      <c r="H102" s="12"/>
      <c r="I102" s="12"/>
      <c r="J102" s="12"/>
      <c r="K102" s="12"/>
      <c r="L102" s="12"/>
      <c r="M102" s="12"/>
      <c r="N102" s="12"/>
      <c r="O102" s="12"/>
      <c r="P102" s="12"/>
      <c r="Q102" s="12"/>
      <c r="R102" s="12"/>
      <c r="S102" s="12"/>
      <c r="T102" s="12"/>
      <c r="U102" s="12"/>
      <c r="V102" s="12"/>
      <c r="W102" s="12"/>
      <c r="X102" s="12"/>
      <c r="Y102" s="12"/>
      <c r="Z102" s="12"/>
      <c r="AA102" s="12"/>
      <c r="AB102" s="12"/>
      <c r="AC102" s="12"/>
    </row>
    <row r="103" spans="5:29" ht="14.4" customHeight="1" x14ac:dyDescent="0.3">
      <c r="E103" s="22"/>
      <c r="F103" s="26"/>
      <c r="G103" s="26"/>
      <c r="H103" s="12"/>
      <c r="I103" s="12"/>
      <c r="J103" s="12"/>
      <c r="K103" s="12"/>
      <c r="L103" s="12"/>
      <c r="M103" s="12"/>
      <c r="N103" s="12"/>
      <c r="O103" s="12"/>
      <c r="P103" s="12"/>
      <c r="Q103" s="12"/>
      <c r="R103" s="12"/>
      <c r="S103" s="12"/>
      <c r="T103" s="12"/>
      <c r="U103" s="12"/>
      <c r="V103" s="12"/>
      <c r="W103" s="12"/>
      <c r="X103" s="12"/>
      <c r="Y103" s="12"/>
      <c r="Z103" s="12"/>
      <c r="AA103" s="12"/>
      <c r="AB103" s="12"/>
      <c r="AC103" s="12"/>
    </row>
    <row r="104" spans="5:29" ht="14.4" customHeight="1" x14ac:dyDescent="0.3">
      <c r="E104" s="22"/>
      <c r="F104" s="26"/>
      <c r="G104" s="26"/>
      <c r="H104" s="12"/>
      <c r="I104" s="12"/>
      <c r="J104" s="12"/>
      <c r="K104" s="12"/>
      <c r="L104" s="12"/>
      <c r="M104" s="12"/>
      <c r="N104" s="12"/>
      <c r="O104" s="12"/>
      <c r="P104" s="12"/>
      <c r="Q104" s="12"/>
      <c r="R104" s="12"/>
      <c r="S104" s="12"/>
      <c r="T104" s="12"/>
      <c r="U104" s="12"/>
      <c r="V104" s="12"/>
      <c r="W104" s="12"/>
      <c r="X104" s="12"/>
      <c r="Y104" s="12"/>
      <c r="Z104" s="12"/>
      <c r="AA104" s="12"/>
      <c r="AB104" s="12"/>
      <c r="AC104" s="12"/>
    </row>
    <row r="105" spans="5:29" ht="14.4" customHeight="1" x14ac:dyDescent="0.3">
      <c r="E105" s="22"/>
      <c r="F105" s="26"/>
      <c r="G105" s="26"/>
      <c r="H105" s="12"/>
      <c r="I105" s="12"/>
      <c r="J105" s="12"/>
      <c r="K105" s="12"/>
      <c r="L105" s="12"/>
      <c r="M105" s="12"/>
      <c r="N105" s="12"/>
      <c r="O105" s="12"/>
      <c r="P105" s="12"/>
      <c r="Q105" s="12"/>
      <c r="R105" s="12"/>
      <c r="S105" s="12"/>
      <c r="T105" s="12"/>
      <c r="U105" s="12"/>
      <c r="V105" s="12"/>
      <c r="W105" s="12"/>
      <c r="X105" s="12"/>
      <c r="Y105" s="12"/>
      <c r="Z105" s="12"/>
      <c r="AA105" s="12"/>
      <c r="AB105" s="12"/>
      <c r="AC105" s="12"/>
    </row>
    <row r="106" spans="5:29" ht="14.4" customHeight="1" x14ac:dyDescent="0.3">
      <c r="E106" s="22"/>
      <c r="F106" s="26"/>
      <c r="G106" s="26"/>
      <c r="H106" s="12"/>
      <c r="I106" s="12"/>
      <c r="J106" s="12"/>
      <c r="K106" s="12"/>
      <c r="L106" s="12"/>
      <c r="M106" s="12"/>
      <c r="N106" s="12"/>
      <c r="O106" s="12"/>
      <c r="P106" s="12"/>
      <c r="Q106" s="12"/>
      <c r="R106" s="12"/>
      <c r="S106" s="12"/>
      <c r="T106" s="12"/>
      <c r="U106" s="12"/>
      <c r="V106" s="12"/>
      <c r="W106" s="12"/>
      <c r="X106" s="12"/>
      <c r="Y106" s="12"/>
      <c r="Z106" s="12"/>
      <c r="AA106" s="12"/>
      <c r="AB106" s="12"/>
      <c r="AC106" s="12"/>
    </row>
    <row r="107" spans="5:29" ht="14.4" customHeight="1" x14ac:dyDescent="0.3">
      <c r="E107" s="22"/>
      <c r="F107" s="26"/>
      <c r="G107" s="26"/>
      <c r="H107" s="12"/>
      <c r="I107" s="12"/>
      <c r="J107" s="12"/>
      <c r="K107" s="12"/>
      <c r="L107" s="12"/>
      <c r="M107" s="12"/>
      <c r="N107" s="12"/>
      <c r="O107" s="12"/>
      <c r="P107" s="12"/>
      <c r="Q107" s="12"/>
      <c r="R107" s="12"/>
      <c r="S107" s="12"/>
      <c r="T107" s="12"/>
      <c r="U107" s="12"/>
      <c r="V107" s="12"/>
      <c r="W107" s="12"/>
      <c r="X107" s="12"/>
      <c r="Y107" s="12"/>
      <c r="Z107" s="12"/>
      <c r="AA107" s="12"/>
      <c r="AB107" s="12"/>
      <c r="AC107" s="12"/>
    </row>
    <row r="108" spans="5:29" ht="14.4" customHeight="1" x14ac:dyDescent="0.3">
      <c r="E108" s="22"/>
      <c r="F108" s="26"/>
      <c r="G108" s="26"/>
      <c r="H108" s="12"/>
      <c r="I108" s="12"/>
      <c r="J108" s="12"/>
      <c r="K108" s="12"/>
      <c r="L108" s="12"/>
      <c r="M108" s="12"/>
      <c r="N108" s="12"/>
      <c r="O108" s="12"/>
      <c r="P108" s="12"/>
      <c r="Q108" s="12"/>
      <c r="R108" s="12"/>
      <c r="S108" s="12"/>
      <c r="T108" s="12"/>
      <c r="U108" s="12"/>
      <c r="V108" s="12"/>
      <c r="W108" s="12"/>
      <c r="X108" s="12"/>
      <c r="Y108" s="12"/>
      <c r="Z108" s="12"/>
      <c r="AA108" s="12"/>
      <c r="AB108" s="12"/>
      <c r="AC108" s="12"/>
    </row>
    <row r="109" spans="5:29" ht="14.4" customHeight="1" x14ac:dyDescent="0.3">
      <c r="E109" s="22"/>
      <c r="F109" s="26"/>
      <c r="G109" s="26"/>
      <c r="H109" s="12"/>
      <c r="I109" s="12"/>
      <c r="J109" s="12"/>
      <c r="K109" s="12"/>
      <c r="L109" s="12"/>
      <c r="M109" s="12"/>
      <c r="N109" s="12"/>
      <c r="O109" s="12"/>
      <c r="P109" s="12"/>
      <c r="Q109" s="12"/>
      <c r="R109" s="12"/>
      <c r="S109" s="12"/>
      <c r="T109" s="12"/>
      <c r="U109" s="12"/>
      <c r="V109" s="12"/>
      <c r="W109" s="12"/>
      <c r="X109" s="12"/>
      <c r="Y109" s="12"/>
      <c r="Z109" s="12"/>
      <c r="AA109" s="12"/>
      <c r="AB109" s="12"/>
      <c r="AC109" s="12"/>
    </row>
    <row r="110" spans="5:29" ht="14.4" customHeight="1" x14ac:dyDescent="0.3">
      <c r="E110" s="22"/>
      <c r="F110" s="26"/>
      <c r="G110" s="26"/>
      <c r="H110" s="12"/>
      <c r="I110" s="12"/>
      <c r="J110" s="12"/>
      <c r="K110" s="12"/>
      <c r="L110" s="12"/>
      <c r="M110" s="12"/>
      <c r="N110" s="12"/>
      <c r="O110" s="12"/>
      <c r="P110" s="12"/>
      <c r="Q110" s="12"/>
      <c r="R110" s="12"/>
      <c r="S110" s="12"/>
      <c r="T110" s="12"/>
      <c r="U110" s="12"/>
      <c r="V110" s="12"/>
      <c r="W110" s="12"/>
      <c r="X110" s="12"/>
      <c r="Y110" s="12"/>
      <c r="Z110" s="12"/>
      <c r="AA110" s="12"/>
      <c r="AB110" s="12"/>
      <c r="AC110" s="12"/>
    </row>
    <row r="111" spans="5:29" ht="14.4" customHeight="1" x14ac:dyDescent="0.3">
      <c r="E111" s="22"/>
      <c r="F111" s="26"/>
      <c r="G111" s="26"/>
      <c r="H111" s="12"/>
      <c r="I111" s="12"/>
      <c r="J111" s="12"/>
      <c r="K111" s="12"/>
      <c r="L111" s="12"/>
      <c r="M111" s="12"/>
      <c r="N111" s="12"/>
      <c r="O111" s="12"/>
      <c r="P111" s="12"/>
      <c r="Q111" s="12"/>
      <c r="R111" s="12"/>
      <c r="S111" s="12"/>
      <c r="T111" s="12"/>
      <c r="U111" s="12"/>
      <c r="V111" s="12"/>
      <c r="W111" s="12"/>
      <c r="X111" s="12"/>
      <c r="Y111" s="12"/>
      <c r="Z111" s="12"/>
      <c r="AA111" s="12"/>
      <c r="AB111" s="12"/>
      <c r="AC111" s="12"/>
    </row>
    <row r="112" spans="5:29" ht="14.4" customHeight="1" x14ac:dyDescent="0.3">
      <c r="E112" s="22"/>
      <c r="F112" s="26"/>
      <c r="G112" s="26"/>
      <c r="H112" s="12"/>
      <c r="I112" s="12"/>
      <c r="J112" s="12"/>
      <c r="K112" s="12"/>
      <c r="L112" s="12"/>
      <c r="M112" s="12"/>
      <c r="N112" s="12"/>
      <c r="O112" s="12"/>
      <c r="P112" s="12"/>
      <c r="Q112" s="12"/>
      <c r="R112" s="12"/>
      <c r="S112" s="12"/>
      <c r="T112" s="12"/>
      <c r="U112" s="12"/>
      <c r="V112" s="12"/>
      <c r="W112" s="12"/>
      <c r="X112" s="12"/>
      <c r="Y112" s="12"/>
      <c r="Z112" s="12"/>
      <c r="AA112" s="12"/>
      <c r="AB112" s="12"/>
      <c r="AC112" s="12"/>
    </row>
    <row r="113" spans="5:29" ht="14.4" customHeight="1" x14ac:dyDescent="0.3">
      <c r="E113" s="22"/>
      <c r="F113" s="26"/>
      <c r="G113" s="26"/>
      <c r="H113" s="12"/>
      <c r="I113" s="12"/>
      <c r="J113" s="12"/>
      <c r="K113" s="12"/>
      <c r="L113" s="12"/>
      <c r="M113" s="12"/>
      <c r="N113" s="12"/>
      <c r="O113" s="12"/>
      <c r="P113" s="12"/>
      <c r="Q113" s="12"/>
      <c r="R113" s="12"/>
      <c r="S113" s="12"/>
      <c r="T113" s="12"/>
      <c r="U113" s="12"/>
      <c r="V113" s="12"/>
      <c r="W113" s="12"/>
      <c r="X113" s="12"/>
      <c r="Y113" s="12"/>
      <c r="Z113" s="12"/>
      <c r="AA113" s="12"/>
      <c r="AB113" s="12"/>
      <c r="AC113" s="12"/>
    </row>
    <row r="114" spans="5:29" ht="14.4" customHeight="1" x14ac:dyDescent="0.3">
      <c r="E114" s="22"/>
      <c r="F114" s="26"/>
      <c r="G114" s="26"/>
      <c r="H114" s="12"/>
      <c r="I114" s="12"/>
      <c r="J114" s="12"/>
      <c r="K114" s="12"/>
      <c r="L114" s="12"/>
      <c r="M114" s="12"/>
      <c r="N114" s="12"/>
      <c r="O114" s="12"/>
      <c r="P114" s="12"/>
      <c r="Q114" s="12"/>
      <c r="R114" s="12"/>
      <c r="S114" s="12"/>
      <c r="T114" s="12"/>
      <c r="U114" s="12"/>
      <c r="V114" s="12"/>
      <c r="W114" s="12"/>
      <c r="X114" s="12"/>
      <c r="Y114" s="12"/>
      <c r="Z114" s="12"/>
      <c r="AA114" s="12"/>
      <c r="AB114" s="12"/>
      <c r="AC114" s="12"/>
    </row>
    <row r="115" spans="5:29" ht="14.4" customHeight="1" x14ac:dyDescent="0.3">
      <c r="E115" s="22"/>
      <c r="F115" s="26"/>
      <c r="G115" s="26"/>
      <c r="H115" s="12"/>
      <c r="I115" s="12"/>
      <c r="J115" s="12"/>
      <c r="K115" s="12"/>
      <c r="L115" s="12"/>
      <c r="M115" s="12"/>
      <c r="N115" s="12"/>
      <c r="O115" s="12"/>
      <c r="P115" s="12"/>
      <c r="Q115" s="12"/>
      <c r="R115" s="12"/>
      <c r="S115" s="12"/>
      <c r="T115" s="12"/>
      <c r="U115" s="12"/>
      <c r="V115" s="12"/>
      <c r="W115" s="12"/>
      <c r="X115" s="12"/>
      <c r="Y115" s="12"/>
      <c r="Z115" s="12"/>
      <c r="AA115" s="12"/>
      <c r="AB115" s="12"/>
      <c r="AC115" s="12"/>
    </row>
    <row r="116" spans="5:29" ht="14.4" customHeight="1" x14ac:dyDescent="0.3">
      <c r="E116" s="22"/>
      <c r="F116" s="26"/>
      <c r="G116" s="26"/>
      <c r="H116" s="12"/>
      <c r="I116" s="12"/>
      <c r="J116" s="12"/>
      <c r="K116" s="12"/>
      <c r="L116" s="12"/>
      <c r="M116" s="12"/>
      <c r="N116" s="12"/>
      <c r="O116" s="12"/>
      <c r="P116" s="12"/>
      <c r="Q116" s="12"/>
      <c r="R116" s="12"/>
      <c r="S116" s="12"/>
      <c r="T116" s="12"/>
      <c r="U116" s="12"/>
      <c r="V116" s="12"/>
      <c r="W116" s="12"/>
      <c r="X116" s="12"/>
      <c r="Y116" s="12"/>
      <c r="Z116" s="12"/>
      <c r="AA116" s="12"/>
      <c r="AB116" s="12"/>
      <c r="AC116" s="12"/>
    </row>
    <row r="117" spans="5:29" ht="14.4" customHeight="1" x14ac:dyDescent="0.3">
      <c r="E117" s="22"/>
      <c r="F117" s="26"/>
      <c r="G117" s="26"/>
      <c r="H117" s="12"/>
      <c r="I117" s="12"/>
      <c r="J117" s="12"/>
      <c r="K117" s="12"/>
      <c r="L117" s="12"/>
      <c r="M117" s="12"/>
      <c r="N117" s="12"/>
      <c r="O117" s="12"/>
      <c r="P117" s="12"/>
      <c r="Q117" s="12"/>
      <c r="R117" s="12"/>
      <c r="S117" s="12"/>
      <c r="T117" s="12"/>
      <c r="U117" s="12"/>
      <c r="V117" s="12"/>
      <c r="W117" s="12"/>
      <c r="X117" s="12"/>
      <c r="Y117" s="12"/>
      <c r="Z117" s="12"/>
      <c r="AA117" s="12"/>
      <c r="AB117" s="12"/>
      <c r="AC117" s="12"/>
    </row>
    <row r="118" spans="5:29" ht="14.4" customHeight="1" x14ac:dyDescent="0.3">
      <c r="E118" s="22"/>
      <c r="F118" s="26"/>
      <c r="G118" s="26"/>
      <c r="H118" s="12"/>
      <c r="I118" s="12"/>
      <c r="J118" s="12"/>
      <c r="K118" s="12"/>
      <c r="L118" s="12"/>
      <c r="M118" s="12"/>
      <c r="N118" s="12"/>
      <c r="O118" s="12"/>
      <c r="P118" s="12"/>
      <c r="Q118" s="12"/>
      <c r="R118" s="12"/>
      <c r="S118" s="12"/>
      <c r="T118" s="12"/>
      <c r="U118" s="12"/>
      <c r="V118" s="12"/>
      <c r="W118" s="12"/>
      <c r="X118" s="12"/>
      <c r="Y118" s="12"/>
      <c r="Z118" s="12"/>
      <c r="AA118" s="12"/>
      <c r="AB118" s="12"/>
      <c r="AC118" s="12"/>
    </row>
    <row r="119" spans="5:29" ht="14.4" customHeight="1" x14ac:dyDescent="0.3">
      <c r="E119" s="22"/>
      <c r="F119" s="26"/>
      <c r="G119" s="26"/>
      <c r="H119" s="12"/>
      <c r="I119" s="12"/>
      <c r="J119" s="12"/>
      <c r="K119" s="12"/>
      <c r="L119" s="12"/>
      <c r="M119" s="12"/>
      <c r="N119" s="12"/>
      <c r="O119" s="12"/>
      <c r="P119" s="12"/>
      <c r="Q119" s="12"/>
      <c r="R119" s="12"/>
      <c r="S119" s="12"/>
      <c r="T119" s="12"/>
      <c r="U119" s="12"/>
      <c r="V119" s="12"/>
      <c r="W119" s="12"/>
      <c r="X119" s="12"/>
      <c r="Y119" s="12"/>
      <c r="Z119" s="12"/>
      <c r="AA119" s="12"/>
      <c r="AB119" s="12"/>
      <c r="AC119" s="12"/>
    </row>
    <row r="120" spans="5:29" ht="14.4" customHeight="1" x14ac:dyDescent="0.3">
      <c r="E120" s="22"/>
      <c r="F120" s="26"/>
      <c r="G120" s="26"/>
      <c r="H120" s="12"/>
      <c r="I120" s="12"/>
      <c r="J120" s="12"/>
      <c r="K120" s="12"/>
      <c r="L120" s="12"/>
      <c r="M120" s="12"/>
      <c r="N120" s="12"/>
      <c r="O120" s="12"/>
      <c r="P120" s="12"/>
      <c r="Q120" s="12"/>
      <c r="R120" s="12"/>
      <c r="S120" s="12"/>
      <c r="T120" s="12"/>
      <c r="U120" s="12"/>
      <c r="V120" s="12"/>
      <c r="W120" s="12"/>
      <c r="X120" s="12"/>
      <c r="Y120" s="12"/>
      <c r="Z120" s="12"/>
      <c r="AA120" s="12"/>
      <c r="AB120" s="12"/>
      <c r="AC120" s="12"/>
    </row>
    <row r="121" spans="5:29" ht="14.4" customHeight="1" x14ac:dyDescent="0.3">
      <c r="E121" s="22"/>
      <c r="F121" s="26"/>
      <c r="G121" s="26"/>
      <c r="H121" s="12"/>
      <c r="I121" s="12"/>
      <c r="J121" s="12"/>
      <c r="K121" s="12"/>
      <c r="L121" s="12"/>
      <c r="M121" s="12"/>
      <c r="N121" s="12"/>
      <c r="O121" s="12"/>
      <c r="P121" s="12"/>
      <c r="Q121" s="12"/>
      <c r="R121" s="12"/>
      <c r="S121" s="12"/>
      <c r="T121" s="12"/>
      <c r="U121" s="12"/>
      <c r="V121" s="12"/>
      <c r="W121" s="12"/>
      <c r="X121" s="12"/>
      <c r="Y121" s="12"/>
      <c r="Z121" s="12"/>
      <c r="AA121" s="12"/>
      <c r="AB121" s="12"/>
      <c r="AC121" s="12"/>
    </row>
    <row r="122" spans="5:29" ht="14.4" customHeight="1" x14ac:dyDescent="0.3">
      <c r="E122" s="22"/>
      <c r="F122" s="26"/>
      <c r="G122" s="26"/>
      <c r="T122" s="12"/>
      <c r="U122" s="12"/>
      <c r="V122" s="12"/>
      <c r="W122" s="12"/>
      <c r="X122" s="12"/>
      <c r="Y122" s="12"/>
      <c r="Z122" s="12"/>
      <c r="AA122" s="12"/>
      <c r="AB122" s="12"/>
      <c r="AC122" s="12"/>
    </row>
    <row r="123" spans="5:29" ht="14.4" customHeight="1" x14ac:dyDescent="0.3">
      <c r="E123" s="22"/>
      <c r="F123" s="26"/>
      <c r="G123" s="26"/>
      <c r="T123" s="12"/>
      <c r="U123" s="12"/>
      <c r="V123" s="12"/>
      <c r="W123" s="12"/>
      <c r="X123" s="12"/>
      <c r="Y123" s="12"/>
      <c r="Z123" s="12"/>
      <c r="AA123" s="12"/>
      <c r="AB123" s="12"/>
      <c r="AC123" s="12"/>
    </row>
    <row r="124" spans="5:29" ht="14.4" customHeight="1" x14ac:dyDescent="0.3">
      <c r="E124" s="22"/>
      <c r="F124" s="26"/>
      <c r="G124" s="26"/>
      <c r="T124" s="12"/>
      <c r="U124" s="12"/>
      <c r="V124" s="12"/>
      <c r="W124" s="12"/>
      <c r="X124" s="12"/>
      <c r="Y124" s="12"/>
      <c r="Z124" s="12"/>
      <c r="AA124" s="12"/>
      <c r="AB124" s="12"/>
      <c r="AC124" s="12"/>
    </row>
    <row r="125" spans="5:29" ht="14.4" customHeight="1" x14ac:dyDescent="0.3">
      <c r="E125" s="12"/>
      <c r="F125" s="12"/>
      <c r="G125" s="12"/>
      <c r="T125" s="12"/>
      <c r="U125" s="12"/>
      <c r="V125" s="12"/>
      <c r="W125" s="12"/>
      <c r="X125" s="12"/>
      <c r="Y125" s="12"/>
      <c r="Z125" s="12"/>
      <c r="AA125" s="12"/>
      <c r="AB125" s="12"/>
      <c r="AC125" s="12"/>
    </row>
    <row r="126" spans="5:29" ht="14.4" customHeight="1" x14ac:dyDescent="0.3">
      <c r="E126" s="12"/>
      <c r="F126" s="12"/>
      <c r="G126" s="12"/>
      <c r="T126" s="12"/>
      <c r="U126" s="12"/>
      <c r="V126" s="12"/>
      <c r="W126" s="12"/>
      <c r="X126" s="12"/>
      <c r="Y126" s="12"/>
      <c r="Z126" s="12"/>
      <c r="AA126" s="12"/>
      <c r="AB126" s="12"/>
      <c r="AC126" s="12"/>
    </row>
    <row r="127" spans="5:29" ht="14.4" customHeight="1" x14ac:dyDescent="0.3">
      <c r="E127" s="12"/>
      <c r="F127" s="12"/>
      <c r="G127" s="12"/>
      <c r="T127" s="12"/>
      <c r="U127" s="12"/>
      <c r="V127" s="12"/>
      <c r="W127" s="12"/>
      <c r="X127" s="12"/>
      <c r="Y127" s="12"/>
      <c r="Z127" s="12"/>
      <c r="AA127" s="12"/>
      <c r="AB127" s="12"/>
      <c r="AC127" s="12"/>
    </row>
    <row r="128" spans="5:29" ht="14.4" customHeight="1" x14ac:dyDescent="0.3">
      <c r="E128" s="12"/>
      <c r="F128" s="12"/>
      <c r="G128" s="12"/>
      <c r="T128" s="12"/>
      <c r="U128" s="12"/>
      <c r="V128" s="12"/>
      <c r="W128" s="12"/>
      <c r="X128" s="12"/>
      <c r="Y128" s="12"/>
      <c r="Z128" s="12"/>
      <c r="AA128" s="12"/>
      <c r="AB128" s="12"/>
      <c r="AC128" s="12"/>
    </row>
    <row r="129" spans="5:29" ht="14.4" customHeight="1" x14ac:dyDescent="0.3">
      <c r="E129" s="12"/>
      <c r="F129" s="12"/>
      <c r="G129" s="12"/>
      <c r="T129" s="12"/>
      <c r="U129" s="12"/>
      <c r="V129" s="12"/>
      <c r="W129" s="12"/>
      <c r="X129" s="12"/>
      <c r="Y129" s="12"/>
      <c r="Z129" s="12"/>
      <c r="AA129" s="12"/>
      <c r="AB129" s="12"/>
      <c r="AC129" s="12"/>
    </row>
    <row r="130" spans="5:29" ht="14.4" customHeight="1" x14ac:dyDescent="0.3">
      <c r="E130" s="12"/>
      <c r="F130" s="12"/>
      <c r="G130" s="12"/>
      <c r="T130" s="12"/>
      <c r="U130" s="12"/>
      <c r="V130" s="12"/>
      <c r="W130" s="12"/>
      <c r="X130" s="12"/>
      <c r="Y130" s="12"/>
      <c r="Z130" s="12"/>
      <c r="AA130" s="12"/>
      <c r="AB130" s="12"/>
      <c r="AC130" s="12"/>
    </row>
    <row r="131" spans="5:29" ht="14.4" customHeight="1" x14ac:dyDescent="0.3">
      <c r="E131" s="12"/>
      <c r="F131" s="12"/>
      <c r="G131" s="12"/>
      <c r="T131" s="12"/>
      <c r="U131" s="12"/>
      <c r="V131" s="12"/>
      <c r="W131" s="12"/>
      <c r="X131" s="12"/>
      <c r="Y131" s="12"/>
      <c r="Z131" s="12"/>
      <c r="AA131" s="12"/>
      <c r="AB131" s="12"/>
      <c r="AC131" s="12"/>
    </row>
    <row r="132" spans="5:29" ht="14.4" customHeight="1" x14ac:dyDescent="0.3">
      <c r="E132" s="12"/>
      <c r="F132" s="12"/>
      <c r="G132" s="12"/>
      <c r="T132" s="12"/>
      <c r="U132" s="12"/>
      <c r="V132" s="12"/>
      <c r="W132" s="12"/>
      <c r="X132" s="12"/>
      <c r="Y132" s="12"/>
      <c r="Z132" s="12"/>
      <c r="AA132" s="12"/>
      <c r="AB132" s="12"/>
      <c r="AC132" s="12"/>
    </row>
    <row r="133" spans="5:29" ht="14.4" customHeight="1" x14ac:dyDescent="0.3">
      <c r="E133" s="12"/>
      <c r="F133" s="12"/>
      <c r="G133" s="12"/>
      <c r="T133" s="12"/>
      <c r="U133" s="12"/>
      <c r="V133" s="12"/>
      <c r="W133" s="12"/>
      <c r="X133" s="12"/>
      <c r="Y133" s="12"/>
      <c r="Z133" s="12"/>
      <c r="AA133" s="12"/>
      <c r="AB133" s="12"/>
      <c r="AC133" s="12"/>
    </row>
    <row r="134" spans="5:29" ht="14.4" customHeight="1" x14ac:dyDescent="0.3">
      <c r="E134" s="12"/>
      <c r="F134" s="12"/>
      <c r="G134" s="12"/>
      <c r="T134" s="12"/>
      <c r="U134" s="12"/>
      <c r="V134" s="12"/>
      <c r="W134" s="12"/>
      <c r="X134" s="12"/>
      <c r="Y134" s="12"/>
      <c r="Z134" s="12"/>
      <c r="AA134" s="12"/>
      <c r="AB134" s="12"/>
      <c r="AC134" s="12"/>
    </row>
    <row r="135" spans="5:29" ht="14.4" customHeight="1" x14ac:dyDescent="0.3">
      <c r="E135" s="12"/>
      <c r="F135" s="12"/>
      <c r="G135" s="12"/>
      <c r="T135" s="12"/>
      <c r="U135" s="12"/>
      <c r="V135" s="12"/>
      <c r="W135" s="12"/>
      <c r="X135" s="12"/>
      <c r="Y135" s="12"/>
      <c r="Z135" s="12"/>
      <c r="AA135" s="12"/>
      <c r="AB135" s="12"/>
      <c r="AC135" s="12"/>
    </row>
    <row r="136" spans="5:29" ht="14.4" customHeight="1" x14ac:dyDescent="0.3">
      <c r="E136" s="12"/>
      <c r="F136" s="12"/>
      <c r="G136" s="12"/>
      <c r="T136" s="12"/>
      <c r="U136" s="12"/>
      <c r="V136" s="12"/>
      <c r="W136" s="12"/>
      <c r="X136" s="12"/>
      <c r="Y136" s="12"/>
      <c r="Z136" s="12"/>
      <c r="AA136" s="12"/>
      <c r="AB136" s="12"/>
      <c r="AC136" s="12"/>
    </row>
    <row r="137" spans="5:29" ht="14.4" customHeight="1" x14ac:dyDescent="0.3">
      <c r="E137" s="12"/>
      <c r="F137" s="12"/>
      <c r="G137" s="12"/>
      <c r="T137" s="12"/>
      <c r="U137" s="12"/>
      <c r="V137" s="12"/>
      <c r="W137" s="12"/>
      <c r="X137" s="12"/>
      <c r="Y137" s="12"/>
      <c r="Z137" s="12"/>
      <c r="AA137" s="12"/>
      <c r="AB137" s="12"/>
      <c r="AC137" s="12"/>
    </row>
    <row r="138" spans="5:29" ht="14.4" customHeight="1" x14ac:dyDescent="0.3">
      <c r="E138" s="12"/>
      <c r="F138" s="12"/>
      <c r="G138" s="12"/>
      <c r="T138" s="12"/>
      <c r="U138" s="12"/>
      <c r="V138" s="12"/>
      <c r="W138" s="12"/>
      <c r="X138" s="12"/>
      <c r="Y138" s="12"/>
      <c r="Z138" s="12"/>
      <c r="AA138" s="12"/>
      <c r="AB138" s="12"/>
      <c r="AC138" s="12"/>
    </row>
    <row r="139" spans="5:29" ht="14.4" customHeight="1" x14ac:dyDescent="0.3">
      <c r="E139" s="12"/>
      <c r="F139" s="12"/>
      <c r="G139" s="12"/>
      <c r="T139" s="12"/>
      <c r="U139" s="12"/>
      <c r="V139" s="12"/>
      <c r="W139" s="12"/>
      <c r="X139" s="12"/>
      <c r="Y139" s="12"/>
      <c r="Z139" s="12"/>
      <c r="AA139" s="12"/>
      <c r="AB139" s="12"/>
      <c r="AC139" s="12"/>
    </row>
    <row r="140" spans="5:29" ht="14.4" customHeight="1" x14ac:dyDescent="0.3">
      <c r="E140" s="12"/>
      <c r="F140" s="12"/>
      <c r="G140" s="12"/>
      <c r="T140" s="12"/>
      <c r="U140" s="12"/>
      <c r="V140" s="12"/>
      <c r="W140" s="12"/>
      <c r="X140" s="12"/>
      <c r="Y140" s="12"/>
      <c r="Z140" s="12"/>
      <c r="AA140" s="12"/>
      <c r="AB140" s="12"/>
      <c r="AC140" s="12"/>
    </row>
    <row r="141" spans="5:29" ht="14.4" customHeight="1" x14ac:dyDescent="0.3">
      <c r="E141" s="12"/>
      <c r="F141" s="12"/>
      <c r="G141" s="12"/>
      <c r="T141" s="12"/>
      <c r="U141" s="12"/>
      <c r="V141" s="12"/>
      <c r="W141" s="12"/>
      <c r="X141" s="12"/>
      <c r="Y141" s="12"/>
      <c r="Z141" s="12"/>
      <c r="AA141" s="12"/>
      <c r="AB141" s="12"/>
      <c r="AC141" s="12"/>
    </row>
    <row r="142" spans="5:29" ht="14.4" customHeight="1" x14ac:dyDescent="0.3">
      <c r="E142" s="12"/>
      <c r="F142" s="12"/>
      <c r="G142" s="12"/>
      <c r="T142" s="12"/>
      <c r="U142" s="12"/>
      <c r="V142" s="12"/>
      <c r="W142" s="12"/>
      <c r="X142" s="12"/>
      <c r="Y142" s="12"/>
      <c r="Z142" s="12"/>
      <c r="AA142" s="12"/>
      <c r="AB142" s="12"/>
      <c r="AC142" s="12"/>
    </row>
    <row r="143" spans="5:29" ht="14.4" customHeight="1" x14ac:dyDescent="0.3">
      <c r="E143" s="12"/>
      <c r="F143" s="12"/>
      <c r="G143" s="12"/>
      <c r="T143" s="12"/>
      <c r="U143" s="12"/>
      <c r="V143" s="12"/>
      <c r="W143" s="12"/>
      <c r="X143" s="12"/>
      <c r="Y143" s="12"/>
      <c r="Z143" s="12"/>
      <c r="AA143" s="12"/>
      <c r="AB143" s="12"/>
      <c r="AC143" s="12"/>
    </row>
    <row r="144" spans="5:29" ht="14.4" customHeight="1" x14ac:dyDescent="0.3">
      <c r="E144" s="12"/>
      <c r="F144" s="12"/>
      <c r="G144" s="12"/>
      <c r="T144" s="12"/>
      <c r="U144" s="12"/>
      <c r="V144" s="12"/>
      <c r="W144" s="12"/>
      <c r="X144" s="12"/>
      <c r="Y144" s="12"/>
      <c r="Z144" s="12"/>
      <c r="AA144" s="12"/>
      <c r="AB144" s="12"/>
      <c r="AC144" s="12"/>
    </row>
    <row r="145" spans="5:29" ht="14.4" customHeight="1" x14ac:dyDescent="0.3">
      <c r="E145" s="12"/>
      <c r="F145" s="12"/>
      <c r="G145" s="12"/>
      <c r="T145" s="12"/>
      <c r="U145" s="12"/>
      <c r="V145" s="12"/>
      <c r="W145" s="12"/>
      <c r="X145" s="12"/>
      <c r="Y145" s="12"/>
      <c r="Z145" s="12"/>
      <c r="AA145" s="12"/>
      <c r="AB145" s="12"/>
      <c r="AC145" s="12"/>
    </row>
    <row r="146" spans="5:29" ht="14.4" customHeight="1" x14ac:dyDescent="0.3">
      <c r="E146" s="12"/>
      <c r="F146" s="12"/>
      <c r="G146" s="12"/>
      <c r="T146" s="12"/>
      <c r="U146" s="12"/>
      <c r="V146" s="12"/>
      <c r="W146" s="12"/>
      <c r="X146" s="12"/>
      <c r="Y146" s="12"/>
      <c r="Z146" s="12"/>
      <c r="AA146" s="12"/>
      <c r="AB146" s="12"/>
      <c r="AC146" s="12"/>
    </row>
    <row r="147" spans="5:29" ht="14.4" customHeight="1" x14ac:dyDescent="0.3">
      <c r="E147" s="12"/>
      <c r="F147" s="12"/>
      <c r="G147" s="12"/>
      <c r="T147" s="12"/>
      <c r="U147" s="12"/>
      <c r="V147" s="12"/>
      <c r="W147" s="12"/>
      <c r="X147" s="12"/>
      <c r="Y147" s="12"/>
      <c r="Z147" s="12"/>
      <c r="AA147" s="12"/>
      <c r="AB147" s="12"/>
      <c r="AC147" s="12"/>
    </row>
    <row r="148" spans="5:29" ht="14.4" customHeight="1" x14ac:dyDescent="0.3">
      <c r="E148" s="12"/>
      <c r="F148" s="12"/>
      <c r="G148" s="12"/>
      <c r="T148" s="12"/>
      <c r="U148" s="12"/>
      <c r="V148" s="12"/>
      <c r="W148" s="12"/>
      <c r="X148" s="12"/>
      <c r="Y148" s="12"/>
      <c r="Z148" s="12"/>
      <c r="AA148" s="12"/>
      <c r="AB148" s="12"/>
      <c r="AC148" s="12"/>
    </row>
    <row r="149" spans="5:29" ht="14.4" customHeight="1" x14ac:dyDescent="0.3">
      <c r="E149" s="12"/>
      <c r="F149" s="12"/>
      <c r="G149" s="12"/>
      <c r="T149" s="12"/>
      <c r="U149" s="12"/>
      <c r="V149" s="12"/>
      <c r="W149" s="12"/>
      <c r="X149" s="12"/>
      <c r="Y149" s="12"/>
      <c r="Z149" s="12"/>
      <c r="AA149" s="12"/>
      <c r="AB149" s="12"/>
      <c r="AC149" s="12"/>
    </row>
    <row r="150" spans="5:29" ht="14.4" customHeight="1" x14ac:dyDescent="0.3">
      <c r="E150" s="12"/>
      <c r="F150" s="12"/>
      <c r="G150" s="12"/>
      <c r="T150" s="12"/>
      <c r="U150" s="12"/>
      <c r="V150" s="12"/>
      <c r="W150" s="12"/>
      <c r="X150" s="12"/>
      <c r="Y150" s="12"/>
      <c r="Z150" s="12"/>
      <c r="AA150" s="12"/>
      <c r="AB150" s="12"/>
      <c r="AC150" s="12"/>
    </row>
    <row r="151" spans="5:29" ht="14.4" customHeight="1" x14ac:dyDescent="0.3">
      <c r="E151" s="12"/>
      <c r="F151" s="12"/>
      <c r="G151" s="12"/>
      <c r="T151" s="12"/>
      <c r="U151" s="12"/>
      <c r="V151" s="12"/>
      <c r="W151" s="12"/>
      <c r="X151" s="12"/>
      <c r="Y151" s="12"/>
      <c r="Z151" s="12"/>
      <c r="AA151" s="12"/>
      <c r="AB151" s="12"/>
      <c r="AC151" s="12"/>
    </row>
    <row r="152" spans="5:29" ht="14.4" customHeight="1" x14ac:dyDescent="0.3">
      <c r="E152" s="12"/>
      <c r="F152" s="12"/>
      <c r="G152" s="12"/>
      <c r="T152" s="12"/>
      <c r="U152" s="12"/>
      <c r="V152" s="12"/>
      <c r="W152" s="12"/>
      <c r="X152" s="12"/>
      <c r="Y152" s="12"/>
      <c r="Z152" s="12"/>
      <c r="AA152" s="12"/>
      <c r="AB152" s="12"/>
      <c r="AC152" s="12"/>
    </row>
    <row r="153" spans="5:29" ht="14.4" customHeight="1" x14ac:dyDescent="0.3">
      <c r="E153" s="12"/>
      <c r="F153" s="12"/>
      <c r="G153" s="12"/>
      <c r="T153" s="12"/>
      <c r="U153" s="12"/>
      <c r="V153" s="12"/>
      <c r="W153" s="12"/>
      <c r="X153" s="12"/>
      <c r="Y153" s="12"/>
      <c r="Z153" s="12"/>
      <c r="AA153" s="12"/>
      <c r="AB153" s="12"/>
      <c r="AC153" s="12"/>
    </row>
    <row r="154" spans="5:29" ht="14.4" customHeight="1" x14ac:dyDescent="0.3">
      <c r="E154" s="12"/>
      <c r="F154" s="12"/>
      <c r="G154" s="12"/>
      <c r="T154" s="12"/>
      <c r="U154" s="12"/>
      <c r="V154" s="12"/>
      <c r="W154" s="12"/>
      <c r="X154" s="12"/>
      <c r="Y154" s="12"/>
      <c r="Z154" s="12"/>
      <c r="AA154" s="12"/>
      <c r="AB154" s="12"/>
      <c r="AC154" s="12"/>
    </row>
    <row r="155" spans="5:29" ht="14.4" customHeight="1" x14ac:dyDescent="0.3">
      <c r="E155" s="12"/>
      <c r="F155" s="12"/>
      <c r="G155" s="12"/>
      <c r="T155" s="12"/>
      <c r="U155" s="12"/>
      <c r="V155" s="12"/>
      <c r="W155" s="12"/>
      <c r="X155" s="12"/>
      <c r="Y155" s="12"/>
      <c r="Z155" s="12"/>
      <c r="AA155" s="12"/>
      <c r="AB155" s="12"/>
      <c r="AC155" s="12"/>
    </row>
    <row r="156" spans="5:29" ht="14.4" customHeight="1" x14ac:dyDescent="0.3">
      <c r="E156" s="12"/>
      <c r="F156" s="12"/>
      <c r="G156" s="12"/>
      <c r="T156" s="12"/>
      <c r="U156" s="12"/>
      <c r="V156" s="12"/>
      <c r="W156" s="12"/>
      <c r="X156" s="12"/>
      <c r="Y156" s="12"/>
      <c r="Z156" s="12"/>
      <c r="AA156" s="12"/>
      <c r="AB156" s="12"/>
      <c r="AC156" s="12"/>
    </row>
    <row r="157" spans="5:29" ht="14.4" customHeight="1" x14ac:dyDescent="0.3">
      <c r="E157" s="12"/>
      <c r="F157" s="12"/>
      <c r="G157" s="12"/>
      <c r="T157" s="12"/>
      <c r="U157" s="12"/>
      <c r="V157" s="12"/>
      <c r="W157" s="12"/>
      <c r="X157" s="12"/>
      <c r="Y157" s="12"/>
      <c r="Z157" s="12"/>
      <c r="AA157" s="12"/>
      <c r="AB157" s="12"/>
      <c r="AC157" s="12"/>
    </row>
    <row r="158" spans="5:29" ht="14.4" customHeight="1" x14ac:dyDescent="0.3">
      <c r="E158" s="12"/>
      <c r="F158" s="12"/>
      <c r="G158" s="12"/>
      <c r="T158" s="12"/>
      <c r="U158" s="12"/>
      <c r="V158" s="12"/>
      <c r="W158" s="12"/>
      <c r="X158" s="12"/>
      <c r="Y158" s="12"/>
      <c r="Z158" s="12"/>
      <c r="AA158" s="12"/>
      <c r="AB158" s="12"/>
      <c r="AC158" s="12"/>
    </row>
    <row r="159" spans="5:29" ht="14.4" customHeight="1" x14ac:dyDescent="0.3">
      <c r="E159" s="12"/>
      <c r="F159" s="12"/>
      <c r="G159" s="12"/>
      <c r="T159" s="12"/>
      <c r="U159" s="12"/>
      <c r="V159" s="12"/>
      <c r="W159" s="12"/>
      <c r="X159" s="12"/>
      <c r="Y159" s="12"/>
      <c r="Z159" s="12"/>
      <c r="AA159" s="12"/>
      <c r="AB159" s="12"/>
      <c r="AC159" s="12"/>
    </row>
    <row r="160" spans="5:29" ht="14.4" customHeight="1" x14ac:dyDescent="0.3">
      <c r="E160" s="12"/>
      <c r="F160" s="12"/>
      <c r="G160" s="12"/>
      <c r="T160" s="12"/>
      <c r="U160" s="12"/>
      <c r="V160" s="12"/>
      <c r="W160" s="12"/>
      <c r="X160" s="12"/>
      <c r="Y160" s="12"/>
      <c r="Z160" s="12"/>
      <c r="AA160" s="12"/>
      <c r="AB160" s="12"/>
      <c r="AC160" s="12"/>
    </row>
    <row r="161" spans="5:29" ht="14.4" customHeight="1" x14ac:dyDescent="0.3">
      <c r="E161" s="12"/>
      <c r="F161" s="12"/>
      <c r="G161" s="12"/>
      <c r="T161" s="12"/>
      <c r="U161" s="12"/>
      <c r="V161" s="12"/>
      <c r="W161" s="12"/>
      <c r="X161" s="12"/>
      <c r="Y161" s="12"/>
      <c r="Z161" s="12"/>
      <c r="AA161" s="12"/>
      <c r="AB161" s="12"/>
      <c r="AC161" s="12"/>
    </row>
    <row r="162" spans="5:29" ht="14.4" customHeight="1" x14ac:dyDescent="0.3">
      <c r="E162" s="12"/>
      <c r="F162" s="12"/>
      <c r="G162" s="12"/>
      <c r="T162" s="12"/>
      <c r="U162" s="12"/>
      <c r="V162" s="12"/>
      <c r="W162" s="12"/>
      <c r="X162" s="12"/>
      <c r="Y162" s="12"/>
      <c r="Z162" s="12"/>
      <c r="AA162" s="12"/>
      <c r="AB162" s="12"/>
      <c r="AC162" s="12"/>
    </row>
    <row r="163" spans="5:29" ht="14.4" customHeight="1" x14ac:dyDescent="0.3">
      <c r="E163" s="12"/>
      <c r="F163" s="12"/>
      <c r="G163" s="12"/>
      <c r="T163" s="12"/>
      <c r="U163" s="12"/>
      <c r="V163" s="12"/>
      <c r="W163" s="12"/>
      <c r="X163" s="12"/>
      <c r="Y163" s="12"/>
      <c r="Z163" s="12"/>
      <c r="AA163" s="12"/>
      <c r="AB163" s="12"/>
      <c r="AC163" s="12"/>
    </row>
    <row r="164" spans="5:29" ht="14.4" customHeight="1" x14ac:dyDescent="0.3">
      <c r="E164" s="12"/>
      <c r="F164" s="12"/>
      <c r="G164" s="12"/>
      <c r="T164" s="12"/>
      <c r="U164" s="12"/>
      <c r="V164" s="12"/>
      <c r="W164" s="12"/>
      <c r="X164" s="12"/>
      <c r="Y164" s="12"/>
      <c r="Z164" s="12"/>
      <c r="AA164" s="12"/>
      <c r="AB164" s="12"/>
      <c r="AC164" s="12"/>
    </row>
    <row r="165" spans="5:29" ht="14.4" customHeight="1" x14ac:dyDescent="0.3">
      <c r="E165" s="12"/>
      <c r="F165" s="12"/>
      <c r="G165" s="12"/>
      <c r="T165" s="12"/>
      <c r="U165" s="12"/>
      <c r="V165" s="12"/>
      <c r="W165" s="12"/>
      <c r="X165" s="12"/>
      <c r="Y165" s="12"/>
      <c r="Z165" s="12"/>
      <c r="AA165" s="12"/>
      <c r="AB165" s="12"/>
      <c r="AC165" s="12"/>
    </row>
    <row r="166" spans="5:29" ht="14.4" customHeight="1" x14ac:dyDescent="0.3">
      <c r="E166" s="12"/>
      <c r="F166" s="12"/>
      <c r="G166" s="12"/>
      <c r="T166" s="12"/>
      <c r="U166" s="12"/>
      <c r="V166" s="12"/>
      <c r="W166" s="12"/>
      <c r="X166" s="12"/>
      <c r="Y166" s="12"/>
      <c r="Z166" s="12"/>
      <c r="AA166" s="12"/>
      <c r="AB166" s="12"/>
      <c r="AC166" s="12"/>
    </row>
    <row r="167" spans="5:29" ht="14.4" customHeight="1" x14ac:dyDescent="0.3">
      <c r="E167" s="12"/>
      <c r="F167" s="12"/>
      <c r="G167" s="12"/>
      <c r="T167" s="12"/>
      <c r="U167" s="12"/>
      <c r="V167" s="12"/>
      <c r="W167" s="12"/>
      <c r="X167" s="12"/>
      <c r="Y167" s="12"/>
      <c r="Z167" s="12"/>
      <c r="AA167" s="12"/>
      <c r="AB167" s="12"/>
      <c r="AC167" s="12"/>
    </row>
    <row r="168" spans="5:29" ht="14.4" customHeight="1" x14ac:dyDescent="0.3">
      <c r="E168" s="12"/>
      <c r="F168" s="12"/>
      <c r="G168" s="12"/>
      <c r="T168" s="12"/>
      <c r="U168" s="12"/>
      <c r="V168" s="12"/>
      <c r="W168" s="12"/>
      <c r="X168" s="12"/>
      <c r="Y168" s="12"/>
      <c r="Z168" s="12"/>
      <c r="AA168" s="12"/>
      <c r="AB168" s="12"/>
      <c r="AC168" s="12"/>
    </row>
    <row r="169" spans="5:29" ht="14.4" customHeight="1" x14ac:dyDescent="0.3">
      <c r="E169" s="12"/>
      <c r="F169" s="12"/>
      <c r="G169" s="12"/>
      <c r="T169" s="12"/>
      <c r="U169" s="12"/>
      <c r="V169" s="12"/>
      <c r="W169" s="12"/>
      <c r="X169" s="12"/>
      <c r="Y169" s="12"/>
      <c r="Z169" s="12"/>
      <c r="AA169" s="12"/>
      <c r="AB169" s="12"/>
      <c r="AC169" s="12"/>
    </row>
    <row r="170" spans="5:29" ht="14.4" customHeight="1" x14ac:dyDescent="0.3">
      <c r="E170" s="12"/>
      <c r="F170" s="12"/>
      <c r="G170" s="12"/>
      <c r="T170" s="12"/>
      <c r="U170" s="12"/>
      <c r="V170" s="12"/>
      <c r="W170" s="12"/>
      <c r="X170" s="12"/>
      <c r="Y170" s="12"/>
      <c r="Z170" s="12"/>
      <c r="AA170" s="12"/>
      <c r="AB170" s="12"/>
      <c r="AC170" s="12"/>
    </row>
    <row r="171" spans="5:29" ht="14.4" customHeight="1" x14ac:dyDescent="0.3">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row>
    <row r="172" spans="5:29" ht="14.4" customHeight="1" x14ac:dyDescent="0.3">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row>
    <row r="173" spans="5:29" ht="14.4" customHeight="1" x14ac:dyDescent="0.3">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row>
    <row r="174" spans="5:29" ht="42" customHeight="1" x14ac:dyDescent="0.3">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row>
    <row r="175" spans="5:29" ht="14.4" customHeight="1" x14ac:dyDescent="0.3">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row>
    <row r="176" spans="5:29" ht="14.4" customHeight="1" x14ac:dyDescent="0.3">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row>
    <row r="177" spans="5:29" ht="14.4" customHeight="1" x14ac:dyDescent="0.3">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row>
    <row r="178" spans="5:29" ht="14.4" customHeight="1" x14ac:dyDescent="0.3">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row>
    <row r="179" spans="5:29" ht="14.4" customHeight="1" x14ac:dyDescent="0.3">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row>
    <row r="180" spans="5:29" ht="14.4" customHeight="1" x14ac:dyDescent="0.3">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row>
    <row r="181" spans="5:29" ht="14.4" customHeight="1" x14ac:dyDescent="0.3">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row>
    <row r="182" spans="5:29" ht="48" customHeight="1" x14ac:dyDescent="0.3">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row>
    <row r="183" spans="5:29" ht="14.4" customHeight="1" x14ac:dyDescent="0.3">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row>
    <row r="184" spans="5:29" ht="14.4" customHeight="1" x14ac:dyDescent="0.3">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row>
    <row r="185" spans="5:29" ht="46.5" customHeight="1" x14ac:dyDescent="0.3">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row>
    <row r="186" spans="5:29" ht="34.5" customHeight="1" x14ac:dyDescent="0.3">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row>
    <row r="187" spans="5:29" ht="45" customHeight="1" x14ac:dyDescent="0.3">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row>
    <row r="188" spans="5:29" ht="46.5" customHeight="1" x14ac:dyDescent="0.3">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row>
    <row r="189" spans="5:29" ht="45" customHeight="1" x14ac:dyDescent="0.3">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row>
    <row r="190" spans="5:29" ht="43.5" customHeight="1" x14ac:dyDescent="0.3">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row>
    <row r="191" spans="5:29" ht="37.5" customHeight="1" x14ac:dyDescent="0.3">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row>
    <row r="192" spans="5:29" ht="36" customHeight="1" x14ac:dyDescent="0.3">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row>
    <row r="193" spans="5:29" ht="43.5" customHeight="1" x14ac:dyDescent="0.3">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row>
    <row r="194" spans="5:29" ht="39" customHeight="1" x14ac:dyDescent="0.3">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row>
    <row r="195" spans="5:29" ht="14.4" customHeight="1" x14ac:dyDescent="0.3">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row>
    <row r="196" spans="5:29" ht="39" customHeight="1" x14ac:dyDescent="0.3">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row>
    <row r="197" spans="5:29" ht="42" customHeight="1" x14ac:dyDescent="0.3">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row>
    <row r="198" spans="5:29" ht="14.4" customHeight="1" x14ac:dyDescent="0.3">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row>
    <row r="199" spans="5:29" ht="14.4" customHeight="1" x14ac:dyDescent="0.3">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row>
    <row r="200" spans="5:29" ht="14.4" customHeight="1" x14ac:dyDescent="0.3">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row>
    <row r="201" spans="5:29" ht="42" customHeight="1" x14ac:dyDescent="0.3">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row>
    <row r="202" spans="5:29" ht="42" customHeight="1" x14ac:dyDescent="0.3">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row>
    <row r="203" spans="5:29" ht="36" customHeight="1" x14ac:dyDescent="0.3">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row>
    <row r="204" spans="5:29" ht="37.5" customHeight="1" x14ac:dyDescent="0.3">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row>
    <row r="205" spans="5:29" ht="48" customHeight="1" x14ac:dyDescent="0.3">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row>
    <row r="206" spans="5:29" ht="37.5" customHeight="1" x14ac:dyDescent="0.3">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row>
    <row r="207" spans="5:29" ht="14.4" customHeight="1" x14ac:dyDescent="0.3">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row>
    <row r="208" spans="5:29" ht="14.4" customHeight="1" x14ac:dyDescent="0.3">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row>
    <row r="209" spans="5:29" ht="14.4" customHeight="1" x14ac:dyDescent="0.3">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row>
    <row r="210" spans="5:29" ht="58.5" customHeight="1" x14ac:dyDescent="0.3">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row>
    <row r="211" spans="5:29" ht="14.4" customHeight="1" x14ac:dyDescent="0.3">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row>
    <row r="212" spans="5:29" ht="14.4" customHeight="1" x14ac:dyDescent="0.3">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row>
    <row r="213" spans="5:29" ht="14.4" customHeight="1" x14ac:dyDescent="0.3">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row>
    <row r="214" spans="5:29" ht="14.4" customHeight="1" x14ac:dyDescent="0.3">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row>
    <row r="215" spans="5:29" ht="14.4" customHeight="1" x14ac:dyDescent="0.3">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row>
    <row r="216" spans="5:29" ht="14.4" customHeight="1" x14ac:dyDescent="0.3">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row>
    <row r="217" spans="5:29" ht="14.4" customHeight="1" x14ac:dyDescent="0.3">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row>
    <row r="218" spans="5:29" ht="14.4" customHeight="1" x14ac:dyDescent="0.3">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row>
    <row r="219" spans="5:29" ht="14.4" customHeight="1" x14ac:dyDescent="0.3">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row>
    <row r="220" spans="5:29" ht="14.4" customHeight="1" x14ac:dyDescent="0.3">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row>
    <row r="221" spans="5:29" ht="14.4" customHeight="1" x14ac:dyDescent="0.3">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row>
    <row r="222" spans="5:29" ht="14.4" customHeight="1" x14ac:dyDescent="0.3">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row>
    <row r="223" spans="5:29" ht="14.4" customHeight="1" x14ac:dyDescent="0.3">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row>
    <row r="224" spans="5:29" ht="14.4" customHeight="1" x14ac:dyDescent="0.3">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row>
    <row r="225" spans="5:29" ht="14.4" customHeight="1" x14ac:dyDescent="0.3">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row>
    <row r="226" spans="5:29" ht="14.4" customHeight="1" x14ac:dyDescent="0.3">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row>
    <row r="227" spans="5:29" ht="14.4" customHeight="1" x14ac:dyDescent="0.3">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row>
    <row r="228" spans="5:29" ht="14.4" customHeight="1" x14ac:dyDescent="0.3">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row>
    <row r="229" spans="5:29" ht="14.4" customHeight="1" x14ac:dyDescent="0.3">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row>
    <row r="230" spans="5:29" ht="14.4" customHeight="1" x14ac:dyDescent="0.3">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row>
    <row r="231" spans="5:29" ht="14.4" customHeight="1" x14ac:dyDescent="0.3">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row>
    <row r="232" spans="5:29" ht="14.4" customHeight="1" x14ac:dyDescent="0.3">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row>
    <row r="233" spans="5:29" ht="14.4" customHeight="1" x14ac:dyDescent="0.3">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row>
    <row r="234" spans="5:29" ht="14.4" customHeight="1" x14ac:dyDescent="0.3">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row>
    <row r="235" spans="5:29" ht="14.4" customHeight="1" x14ac:dyDescent="0.3">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row>
    <row r="236" spans="5:29" ht="14.4" customHeight="1" x14ac:dyDescent="0.3">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row>
    <row r="237" spans="5:29" ht="14.4" customHeight="1" x14ac:dyDescent="0.3">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row>
    <row r="238" spans="5:29" ht="14.4" customHeight="1" x14ac:dyDescent="0.3">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row>
    <row r="239" spans="5:29" ht="14.4" customHeight="1" x14ac:dyDescent="0.3">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row>
    <row r="240" spans="5:29" ht="14.4" customHeight="1" x14ac:dyDescent="0.3">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row>
    <row r="241" spans="5:29" ht="14.4" customHeight="1" x14ac:dyDescent="0.3">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row>
    <row r="242" spans="5:29" ht="14.4" customHeight="1" x14ac:dyDescent="0.3">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row>
    <row r="243" spans="5:29" ht="14.4" customHeight="1" x14ac:dyDescent="0.3">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row>
    <row r="244" spans="5:29" ht="14.4" customHeight="1" x14ac:dyDescent="0.3">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row>
    <row r="245" spans="5:29" ht="14.4" customHeight="1" x14ac:dyDescent="0.3">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row>
    <row r="246" spans="5:29" ht="14.4" customHeight="1" x14ac:dyDescent="0.3">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row>
    <row r="247" spans="5:29" ht="14.4" customHeight="1" x14ac:dyDescent="0.3">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row>
    <row r="248" spans="5:29" ht="14.4" customHeight="1" x14ac:dyDescent="0.3">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row>
    <row r="249" spans="5:29" ht="14.4" customHeight="1" x14ac:dyDescent="0.3">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row>
    <row r="250" spans="5:29" ht="14.4" customHeight="1" x14ac:dyDescent="0.3">
      <c r="E250" s="12"/>
      <c r="F250" s="12"/>
      <c r="G250" s="12"/>
      <c r="H250" s="12"/>
      <c r="I250" s="12"/>
      <c r="J250" s="12"/>
      <c r="K250" s="12"/>
      <c r="L250" s="12"/>
      <c r="M250" s="12"/>
      <c r="N250" s="12"/>
      <c r="O250" s="12"/>
      <c r="P250" s="12"/>
      <c r="Q250" s="12"/>
      <c r="R250" s="12"/>
      <c r="S250" s="12"/>
      <c r="T250" s="19"/>
      <c r="U250" s="1"/>
      <c r="V250" s="20"/>
      <c r="W250" s="21"/>
      <c r="X250" s="21"/>
      <c r="Y250" s="12"/>
      <c r="Z250" s="12"/>
      <c r="AA250" s="12"/>
      <c r="AB250" s="12"/>
      <c r="AC250" s="12"/>
    </row>
    <row r="251" spans="5:29" ht="14.4" customHeight="1" x14ac:dyDescent="0.3">
      <c r="E251" s="12"/>
      <c r="F251" s="12"/>
      <c r="G251" s="12"/>
      <c r="H251" s="12"/>
      <c r="I251" s="12"/>
      <c r="J251" s="12"/>
      <c r="K251" s="12"/>
      <c r="L251" s="12"/>
      <c r="M251" s="12"/>
      <c r="N251" s="12"/>
      <c r="O251" s="12"/>
      <c r="P251" s="12"/>
      <c r="Q251" s="12"/>
      <c r="R251" s="12"/>
      <c r="S251" s="12"/>
      <c r="T251" s="19"/>
      <c r="U251" s="1"/>
      <c r="V251" s="20"/>
      <c r="W251" s="21"/>
      <c r="X251" s="21"/>
      <c r="Y251" s="12"/>
      <c r="Z251" s="12"/>
      <c r="AA251" s="12"/>
      <c r="AB251" s="12"/>
      <c r="AC251" s="12"/>
    </row>
    <row r="252" spans="5:29" ht="14.4" customHeight="1" x14ac:dyDescent="0.3">
      <c r="E252" s="12"/>
      <c r="F252" s="12"/>
      <c r="G252" s="12"/>
      <c r="H252" s="12"/>
      <c r="I252" s="12"/>
      <c r="J252" s="12"/>
      <c r="K252" s="12"/>
      <c r="L252" s="12"/>
      <c r="M252" s="12"/>
      <c r="N252" s="12"/>
      <c r="O252" s="12"/>
      <c r="P252" s="12"/>
      <c r="Q252" s="12"/>
      <c r="R252" s="12"/>
      <c r="S252" s="12"/>
      <c r="T252" s="19"/>
      <c r="U252" s="1"/>
      <c r="V252" s="20"/>
      <c r="W252" s="21"/>
      <c r="X252" s="21"/>
      <c r="Y252" s="12"/>
      <c r="Z252" s="12"/>
      <c r="AA252" s="12"/>
      <c r="AB252" s="12"/>
      <c r="AC252" s="12"/>
    </row>
    <row r="253" spans="5:29" ht="14.4" customHeight="1" x14ac:dyDescent="0.3">
      <c r="E253" s="12"/>
      <c r="F253" s="12"/>
      <c r="G253" s="12"/>
      <c r="H253" s="12"/>
      <c r="I253" s="12"/>
      <c r="J253" s="12"/>
      <c r="K253" s="12"/>
      <c r="L253" s="12"/>
      <c r="M253" s="12"/>
      <c r="N253" s="12"/>
      <c r="O253" s="12"/>
      <c r="P253" s="12"/>
      <c r="Q253" s="12"/>
      <c r="R253" s="12"/>
      <c r="S253" s="12"/>
      <c r="T253" s="19"/>
      <c r="U253" s="1"/>
      <c r="V253" s="20"/>
      <c r="W253" s="21"/>
      <c r="X253" s="21"/>
      <c r="Y253" s="12"/>
      <c r="Z253" s="12"/>
      <c r="AA253" s="12"/>
      <c r="AB253" s="12"/>
      <c r="AC253" s="12"/>
    </row>
    <row r="254" spans="5:29" ht="14.4" customHeight="1" x14ac:dyDescent="0.3">
      <c r="E254" s="12"/>
      <c r="F254" s="12"/>
      <c r="G254" s="12"/>
      <c r="H254" s="12"/>
      <c r="I254" s="12"/>
      <c r="J254" s="12"/>
      <c r="K254" s="12"/>
      <c r="L254" s="12"/>
      <c r="M254" s="12"/>
      <c r="N254" s="12"/>
      <c r="O254" s="12"/>
      <c r="P254" s="12"/>
      <c r="Q254" s="12"/>
      <c r="R254" s="12"/>
      <c r="S254" s="12"/>
      <c r="T254" s="19"/>
      <c r="U254" s="1"/>
      <c r="V254" s="20"/>
      <c r="W254" s="21"/>
      <c r="X254" s="21"/>
      <c r="Y254" s="12"/>
      <c r="Z254" s="12"/>
      <c r="AA254" s="12"/>
      <c r="AB254" s="12"/>
      <c r="AC254" s="12"/>
    </row>
    <row r="255" spans="5:29" ht="14.4" customHeight="1" x14ac:dyDescent="0.3">
      <c r="E255" s="12"/>
      <c r="F255" s="12"/>
      <c r="G255" s="12"/>
      <c r="H255" s="12"/>
      <c r="I255" s="12"/>
      <c r="J255" s="12"/>
      <c r="K255" s="12"/>
      <c r="L255" s="12"/>
      <c r="M255" s="12"/>
      <c r="N255" s="12"/>
      <c r="O255" s="12"/>
      <c r="P255" s="12"/>
      <c r="Q255" s="12"/>
      <c r="R255" s="12"/>
      <c r="S255" s="12"/>
      <c r="T255" s="19"/>
      <c r="U255" s="1"/>
      <c r="V255" s="20"/>
      <c r="W255" s="21"/>
      <c r="X255" s="21"/>
      <c r="Y255" s="12"/>
      <c r="Z255" s="12"/>
      <c r="AA255" s="12"/>
      <c r="AB255" s="12"/>
      <c r="AC255" s="12"/>
    </row>
    <row r="256" spans="5:29" ht="14.4" customHeight="1" x14ac:dyDescent="0.3">
      <c r="E256" s="12"/>
      <c r="F256" s="12"/>
      <c r="G256" s="12"/>
      <c r="H256" s="12"/>
      <c r="I256" s="12"/>
      <c r="J256" s="12"/>
      <c r="K256" s="12"/>
      <c r="L256" s="12"/>
      <c r="M256" s="12"/>
      <c r="N256" s="12"/>
      <c r="O256" s="12"/>
      <c r="P256" s="12"/>
      <c r="Q256" s="12"/>
      <c r="R256" s="12"/>
      <c r="S256" s="12"/>
      <c r="T256" s="19"/>
      <c r="U256" s="1"/>
      <c r="V256" s="20"/>
      <c r="W256" s="21"/>
      <c r="X256" s="21"/>
      <c r="Y256" s="12"/>
      <c r="Z256" s="12"/>
      <c r="AA256" s="12"/>
      <c r="AB256" s="12"/>
      <c r="AC256" s="12"/>
    </row>
    <row r="257" spans="5:29" ht="14.4" customHeight="1" x14ac:dyDescent="0.3">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row>
    <row r="258" spans="5:29" ht="14.4" customHeight="1" x14ac:dyDescent="0.3">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row>
    <row r="259" spans="5:29" ht="14.4" customHeight="1" x14ac:dyDescent="0.3">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row>
    <row r="260" spans="5:29" ht="14.4" customHeight="1" x14ac:dyDescent="0.3">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row>
    <row r="261" spans="5:29" ht="14.4" customHeight="1" x14ac:dyDescent="0.3">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row>
    <row r="262" spans="5:29" ht="14.4" customHeight="1" x14ac:dyDescent="0.3">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row>
    <row r="263" spans="5:29" ht="14.4" customHeight="1" x14ac:dyDescent="0.3">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row>
    <row r="264" spans="5:29" ht="14.4" customHeight="1" x14ac:dyDescent="0.3">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row>
    <row r="265" spans="5:29" ht="14.4" customHeight="1" x14ac:dyDescent="0.3">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row>
    <row r="266" spans="5:29" ht="14.4" customHeight="1" x14ac:dyDescent="0.3">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row>
    <row r="267" spans="5:29" ht="14.4" customHeight="1" x14ac:dyDescent="0.3">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row>
    <row r="268" spans="5:29" ht="14.4" customHeight="1" x14ac:dyDescent="0.3">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row>
    <row r="269" spans="5:29" ht="14.4" customHeight="1" x14ac:dyDescent="0.3">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row>
    <row r="270" spans="5:29" ht="14.4" customHeight="1" x14ac:dyDescent="0.3">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row>
    <row r="271" spans="5:29" ht="14.4" customHeight="1" x14ac:dyDescent="0.3">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row>
    <row r="272" spans="5:29" ht="14.4" customHeight="1" x14ac:dyDescent="0.3">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row>
    <row r="273" spans="5:29" ht="14.4" customHeight="1" x14ac:dyDescent="0.3">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row>
    <row r="274" spans="5:29" ht="14.4" customHeight="1" x14ac:dyDescent="0.3">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row>
    <row r="275" spans="5:29" ht="14.4" customHeight="1" x14ac:dyDescent="0.3">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row>
    <row r="276" spans="5:29" ht="14.4" customHeight="1" x14ac:dyDescent="0.3">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row>
    <row r="277" spans="5:29" ht="14.4" customHeight="1" x14ac:dyDescent="0.3">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row>
    <row r="278" spans="5:29" ht="14.4" customHeight="1" x14ac:dyDescent="0.3">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row>
    <row r="279" spans="5:29" ht="14.4" customHeight="1" x14ac:dyDescent="0.3">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row>
    <row r="280" spans="5:29" ht="14.4" customHeight="1" x14ac:dyDescent="0.3">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row>
    <row r="281" spans="5:29" ht="14.4" customHeight="1" x14ac:dyDescent="0.3">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row>
    <row r="282" spans="5:29" ht="14.4" customHeight="1" x14ac:dyDescent="0.3">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row>
    <row r="283" spans="5:29" ht="14.4" customHeight="1" x14ac:dyDescent="0.3">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row>
    <row r="284" spans="5:29" ht="14.4" customHeight="1" x14ac:dyDescent="0.3">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row>
    <row r="285" spans="5:29" ht="14.4" customHeight="1" x14ac:dyDescent="0.3">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row>
    <row r="286" spans="5:29" ht="14.4" customHeight="1" x14ac:dyDescent="0.3">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row>
    <row r="287" spans="5:29" ht="14.4" customHeight="1" x14ac:dyDescent="0.3">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row>
    <row r="288" spans="5:29" ht="14.4" customHeight="1" x14ac:dyDescent="0.3">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row>
    <row r="289" spans="5:29" ht="14.4" customHeight="1" x14ac:dyDescent="0.3">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row>
    <row r="290" spans="5:29" ht="14.4" customHeight="1" x14ac:dyDescent="0.3">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row>
    <row r="291" spans="5:29" ht="14.4" customHeight="1" x14ac:dyDescent="0.3">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row>
    <row r="292" spans="5:29" ht="14.4" customHeight="1" x14ac:dyDescent="0.3">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row>
    <row r="293" spans="5:29" ht="14.4" customHeight="1" x14ac:dyDescent="0.3">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row>
    <row r="294" spans="5:29" ht="14.4" customHeight="1" x14ac:dyDescent="0.3">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row>
    <row r="295" spans="5:29" ht="14.4" customHeight="1" x14ac:dyDescent="0.3">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row>
    <row r="296" spans="5:29" ht="14.4" customHeight="1" x14ac:dyDescent="0.3">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row>
    <row r="297" spans="5:29" ht="14.4" customHeight="1" x14ac:dyDescent="0.3">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row>
    <row r="298" spans="5:29" ht="14.4" customHeight="1" x14ac:dyDescent="0.3">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row>
    <row r="299" spans="5:29" ht="14.4" customHeight="1" x14ac:dyDescent="0.3">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row>
    <row r="300" spans="5:29" ht="14.4" customHeight="1" x14ac:dyDescent="0.3">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row>
    <row r="301" spans="5:29" ht="14.4" customHeight="1" x14ac:dyDescent="0.3">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row>
    <row r="302" spans="5:29" ht="14.4" customHeight="1" x14ac:dyDescent="0.3">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row>
    <row r="303" spans="5:29" ht="14.4" customHeight="1" x14ac:dyDescent="0.3">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row>
    <row r="304" spans="5:29" ht="14.4" customHeight="1" x14ac:dyDescent="0.3">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row>
    <row r="305" spans="5:29" ht="14.4" customHeight="1" x14ac:dyDescent="0.3">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row>
    <row r="306" spans="5:29" ht="14.4" customHeight="1" x14ac:dyDescent="0.3">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row>
    <row r="307" spans="5:29" ht="14.4" customHeight="1" x14ac:dyDescent="0.3">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row>
    <row r="308" spans="5:29" ht="14.4" customHeight="1" x14ac:dyDescent="0.3">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row>
    <row r="309" spans="5:29" ht="14.4" customHeight="1" x14ac:dyDescent="0.3">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row>
    <row r="310" spans="5:29" ht="14.4" customHeight="1" x14ac:dyDescent="0.3">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row>
    <row r="311" spans="5:29" ht="14.4" customHeight="1" x14ac:dyDescent="0.3">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row>
    <row r="312" spans="5:29" ht="14.4" customHeight="1" x14ac:dyDescent="0.3">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row>
    <row r="313" spans="5:29" ht="14.4" customHeight="1" x14ac:dyDescent="0.3">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row>
    <row r="314" spans="5:29" ht="14.4" customHeight="1" x14ac:dyDescent="0.3">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row>
    <row r="315" spans="5:29" ht="14.4" customHeight="1" x14ac:dyDescent="0.3">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row>
    <row r="316" spans="5:29" ht="14.4" customHeight="1" x14ac:dyDescent="0.3">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row>
    <row r="317" spans="5:29" ht="14.4" customHeight="1" x14ac:dyDescent="0.3">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row>
    <row r="318" spans="5:29" ht="14.4" customHeight="1" x14ac:dyDescent="0.3">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row>
    <row r="319" spans="5:29" ht="14.4" customHeight="1" x14ac:dyDescent="0.3">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row>
    <row r="320" spans="5:29" ht="14.4" customHeight="1" x14ac:dyDescent="0.3">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row>
    <row r="321" spans="5:29" ht="14.4" customHeight="1" x14ac:dyDescent="0.3">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row>
    <row r="322" spans="5:29" ht="14.4" customHeight="1" x14ac:dyDescent="0.3">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row>
    <row r="323" spans="5:29" ht="14.4" customHeight="1" x14ac:dyDescent="0.3">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row>
    <row r="324" spans="5:29" ht="14.4" customHeight="1" x14ac:dyDescent="0.3">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row>
    <row r="325" spans="5:29" ht="14.4" customHeight="1" x14ac:dyDescent="0.3">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row>
    <row r="326" spans="5:29" ht="14.4" customHeight="1" x14ac:dyDescent="0.3">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row>
    <row r="327" spans="5:29" ht="14.4" customHeight="1" x14ac:dyDescent="0.3">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row>
    <row r="328" spans="5:29" ht="14.4" customHeight="1" x14ac:dyDescent="0.3">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row>
    <row r="329" spans="5:29" ht="14.4" customHeight="1" x14ac:dyDescent="0.3">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row>
    <row r="330" spans="5:29" ht="14.4" customHeight="1" x14ac:dyDescent="0.3">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row>
    <row r="331" spans="5:29" ht="14.4" customHeight="1" x14ac:dyDescent="0.3">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row>
    <row r="332" spans="5:29" ht="14.4" customHeight="1" x14ac:dyDescent="0.3">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row>
    <row r="333" spans="5:29" ht="14.4" customHeight="1" x14ac:dyDescent="0.3">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row>
    <row r="334" spans="5:29" ht="14.4" customHeight="1" x14ac:dyDescent="0.3">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row>
    <row r="335" spans="5:29" ht="14.4" customHeight="1" x14ac:dyDescent="0.3">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row>
    <row r="336" spans="5:29" ht="14.4" customHeight="1" x14ac:dyDescent="0.3">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row>
    <row r="337" spans="5:29" ht="14.4" customHeight="1" x14ac:dyDescent="0.3">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row>
    <row r="338" spans="5:29" ht="14.4" customHeight="1" x14ac:dyDescent="0.3">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row>
    <row r="339" spans="5:29" ht="14.4" customHeight="1" x14ac:dyDescent="0.3">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row>
    <row r="340" spans="5:29" ht="14.4" customHeight="1" x14ac:dyDescent="0.3">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row>
    <row r="341" spans="5:29" ht="14.4" customHeight="1" x14ac:dyDescent="0.3">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row>
    <row r="342" spans="5:29" ht="14.4" customHeight="1" x14ac:dyDescent="0.3">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row>
    <row r="343" spans="5:29" ht="14.4" customHeight="1" x14ac:dyDescent="0.3">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row>
    <row r="344" spans="5:29" ht="14.4" customHeight="1" x14ac:dyDescent="0.3">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row>
    <row r="345" spans="5:29" ht="14.4" customHeight="1" x14ac:dyDescent="0.3">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row>
    <row r="346" spans="5:29" ht="14.4" customHeight="1" x14ac:dyDescent="0.3">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row>
    <row r="347" spans="5:29" ht="14.4" customHeight="1" x14ac:dyDescent="0.3">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row>
    <row r="348" spans="5:29" ht="14.4" customHeight="1" x14ac:dyDescent="0.3">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row>
    <row r="349" spans="5:29" ht="14.4" customHeight="1" x14ac:dyDescent="0.3">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row>
    <row r="350" spans="5:29" ht="14.4" customHeight="1" x14ac:dyDescent="0.3">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row>
    <row r="351" spans="5:29" ht="14.4" customHeight="1" x14ac:dyDescent="0.3">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row>
    <row r="352" spans="5:29" ht="14.4" customHeight="1" x14ac:dyDescent="0.3">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row>
    <row r="353" spans="5:29" ht="14.4" customHeight="1" x14ac:dyDescent="0.3">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row>
    <row r="354" spans="5:29" ht="14.4" customHeight="1" x14ac:dyDescent="0.3">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row>
    <row r="355" spans="5:29" ht="14.4" customHeight="1" x14ac:dyDescent="0.3">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row>
    <row r="356" spans="5:29" ht="14.4" customHeight="1" x14ac:dyDescent="0.3">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row>
    <row r="357" spans="5:29" ht="14.4" customHeight="1" x14ac:dyDescent="0.3">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row>
    <row r="358" spans="5:29" ht="14.4" customHeight="1" x14ac:dyDescent="0.3">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row>
    <row r="359" spans="5:29" ht="14.4" customHeight="1" x14ac:dyDescent="0.3">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row>
    <row r="360" spans="5:29" ht="14.4" customHeight="1" x14ac:dyDescent="0.3">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row>
    <row r="361" spans="5:29" ht="14.4" customHeight="1" x14ac:dyDescent="0.3">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row>
    <row r="362" spans="5:29" ht="14.4" customHeight="1" x14ac:dyDescent="0.3">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row>
    <row r="363" spans="5:29" ht="14.4" customHeight="1" x14ac:dyDescent="0.3">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row>
    <row r="364" spans="5:29" ht="14.4" customHeight="1" x14ac:dyDescent="0.3">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row>
    <row r="365" spans="5:29" ht="14.4" customHeight="1" x14ac:dyDescent="0.3">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row>
    <row r="366" spans="5:29" ht="14.4" customHeight="1" x14ac:dyDescent="0.3">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row>
    <row r="367" spans="5:29" ht="14.4" customHeight="1" x14ac:dyDescent="0.3">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row>
    <row r="368" spans="5:29" ht="14.4" customHeight="1" x14ac:dyDescent="0.3">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row>
    <row r="369" spans="5:29" ht="14.4" customHeight="1" x14ac:dyDescent="0.3">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row>
    <row r="370" spans="5:29" ht="14.4" customHeight="1" x14ac:dyDescent="0.3">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row>
    <row r="371" spans="5:29" ht="14.4" customHeight="1" x14ac:dyDescent="0.3">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row>
    <row r="372" spans="5:29" ht="14.4" customHeight="1" x14ac:dyDescent="0.3">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row>
    <row r="373" spans="5:29" ht="14.4" customHeight="1" x14ac:dyDescent="0.3">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row>
    <row r="374" spans="5:29" ht="14.4" customHeight="1" x14ac:dyDescent="0.3">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row>
    <row r="375" spans="5:29" ht="14.4" customHeight="1" x14ac:dyDescent="0.3">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row>
    <row r="376" spans="5:29" ht="14.4" customHeight="1" x14ac:dyDescent="0.3">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row>
    <row r="377" spans="5:29" ht="14.4" customHeight="1" x14ac:dyDescent="0.3">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row>
    <row r="378" spans="5:29" ht="14.4" customHeight="1" x14ac:dyDescent="0.3">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row>
    <row r="379" spans="5:29" ht="14.4" customHeight="1" x14ac:dyDescent="0.3">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row>
    <row r="380" spans="5:29" ht="14.4" customHeight="1" x14ac:dyDescent="0.3">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row>
    <row r="381" spans="5:29" ht="14.4" customHeight="1" x14ac:dyDescent="0.3">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row>
    <row r="382" spans="5:29" ht="14.4" customHeight="1" x14ac:dyDescent="0.3">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row>
    <row r="383" spans="5:29" ht="14.4" customHeight="1" x14ac:dyDescent="0.3">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row>
    <row r="384" spans="5:29" ht="14.4" customHeight="1" x14ac:dyDescent="0.3">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row>
    <row r="385" spans="5:29" ht="14.4" customHeight="1" x14ac:dyDescent="0.3">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row>
    <row r="386" spans="5:29" ht="14.4" customHeight="1" x14ac:dyDescent="0.3">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row>
    <row r="387" spans="5:29" ht="14.4" customHeight="1" x14ac:dyDescent="0.3">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row>
    <row r="388" spans="5:29" ht="14.4" customHeight="1" x14ac:dyDescent="0.3">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row>
    <row r="389" spans="5:29" ht="14.4" customHeight="1" x14ac:dyDescent="0.3">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row>
    <row r="390" spans="5:29" ht="14.4" customHeight="1" x14ac:dyDescent="0.3">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row>
    <row r="391" spans="5:29" ht="14.4" customHeight="1" x14ac:dyDescent="0.3">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row>
    <row r="392" spans="5:29" ht="14.4" customHeight="1" x14ac:dyDescent="0.3">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row>
    <row r="393" spans="5:29" ht="14.4" customHeight="1" x14ac:dyDescent="0.3">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row>
    <row r="394" spans="5:29" ht="14.4" customHeight="1" x14ac:dyDescent="0.3">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row>
    <row r="395" spans="5:29" ht="14.4" customHeight="1" x14ac:dyDescent="0.3">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row>
    <row r="396" spans="5:29" ht="14.4" customHeight="1" x14ac:dyDescent="0.3">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row>
    <row r="397" spans="5:29" ht="14.4" customHeight="1" x14ac:dyDescent="0.3">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row>
    <row r="398" spans="5:29" ht="14.4" customHeight="1" x14ac:dyDescent="0.3">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row>
    <row r="399" spans="5:29" ht="14.4" customHeight="1" x14ac:dyDescent="0.3">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row>
    <row r="400" spans="5:29" ht="14.4" customHeight="1" x14ac:dyDescent="0.3">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row>
    <row r="401" spans="5:29" ht="14.4" customHeight="1" x14ac:dyDescent="0.3">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row>
    <row r="402" spans="5:29" ht="14.4" customHeight="1" x14ac:dyDescent="0.3">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row>
    <row r="403" spans="5:29" ht="14.4" customHeight="1" x14ac:dyDescent="0.3">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row>
    <row r="404" spans="5:29" ht="14.4" customHeight="1" x14ac:dyDescent="0.3">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row>
    <row r="405" spans="5:29" ht="14.4" customHeight="1" x14ac:dyDescent="0.3">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row>
    <row r="406" spans="5:29" ht="14.4" customHeight="1" x14ac:dyDescent="0.3">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row>
    <row r="407" spans="5:29" ht="14.4" customHeight="1" x14ac:dyDescent="0.3">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row>
    <row r="408" spans="5:29" ht="14.4" customHeight="1" x14ac:dyDescent="0.3">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row>
    <row r="409" spans="5:29" ht="14.4" customHeight="1" x14ac:dyDescent="0.3">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row>
    <row r="410" spans="5:29" ht="14.4" customHeight="1" x14ac:dyDescent="0.3">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row>
    <row r="411" spans="5:29" ht="14.4" customHeight="1" x14ac:dyDescent="0.3">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row>
    <row r="412" spans="5:29" ht="14.4" customHeight="1" x14ac:dyDescent="0.3">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row>
    <row r="413" spans="5:29" ht="14.4" customHeight="1" x14ac:dyDescent="0.3">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row>
    <row r="414" spans="5:29" ht="14.4" customHeight="1" x14ac:dyDescent="0.3">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row>
    <row r="415" spans="5:29" ht="14.4" customHeight="1" x14ac:dyDescent="0.3">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row>
    <row r="416" spans="5:29" ht="14.4" customHeight="1" x14ac:dyDescent="0.3">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row>
    <row r="417" spans="5:29" ht="14.4" customHeight="1" x14ac:dyDescent="0.3">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row>
    <row r="418" spans="5:29" ht="14.4" customHeight="1" x14ac:dyDescent="0.3">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row>
    <row r="419" spans="5:29" ht="15.75" customHeight="1" x14ac:dyDescent="0.3">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row>
    <row r="420" spans="5:29" ht="15.75" customHeight="1" x14ac:dyDescent="0.3">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row>
    <row r="421" spans="5:29" ht="15.75" customHeight="1" x14ac:dyDescent="0.3">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row>
    <row r="422" spans="5:29" ht="15.75" customHeight="1" x14ac:dyDescent="0.3">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row>
    <row r="423" spans="5:29" ht="15.75" customHeight="1" x14ac:dyDescent="0.3">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row>
    <row r="424" spans="5:29" ht="14.4" customHeight="1" x14ac:dyDescent="0.3">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row>
    <row r="425" spans="5:29" ht="14.4" customHeight="1" x14ac:dyDescent="0.3">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row>
    <row r="426" spans="5:29" ht="14.4" customHeight="1" x14ac:dyDescent="0.3">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row>
    <row r="427" spans="5:29" ht="14.4" customHeight="1" x14ac:dyDescent="0.3">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row>
    <row r="428" spans="5:29" ht="15.75" customHeight="1" x14ac:dyDescent="0.3">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row>
    <row r="429" spans="5:29" ht="15.75" customHeight="1" x14ac:dyDescent="0.3">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row>
    <row r="430" spans="5:29" ht="15.75" customHeight="1" x14ac:dyDescent="0.3">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row>
    <row r="431" spans="5:29" ht="15.75" customHeight="1" x14ac:dyDescent="0.3">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row>
    <row r="432" spans="5:29" ht="15.75" customHeight="1" x14ac:dyDescent="0.3">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row>
    <row r="433" spans="5:29" ht="15.75" customHeight="1" x14ac:dyDescent="0.3">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row>
    <row r="434" spans="5:29" ht="15.75" customHeight="1" x14ac:dyDescent="0.3">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row>
    <row r="435" spans="5:29" ht="15.75" customHeight="1" x14ac:dyDescent="0.3">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row>
    <row r="436" spans="5:29" ht="15.75" customHeight="1" x14ac:dyDescent="0.3">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row>
    <row r="437" spans="5:29" ht="14.4" customHeight="1" x14ac:dyDescent="0.3">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row>
    <row r="438" spans="5:29" ht="15.75" customHeight="1" x14ac:dyDescent="0.3">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row>
    <row r="439" spans="5:29" ht="15.75" customHeight="1" x14ac:dyDescent="0.3">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row>
    <row r="440" spans="5:29" ht="14.4" customHeight="1" x14ac:dyDescent="0.3">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row>
    <row r="441" spans="5:29" ht="14.4" customHeight="1" x14ac:dyDescent="0.3">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row>
    <row r="442" spans="5:29" ht="14.4" customHeight="1" x14ac:dyDescent="0.3">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row>
    <row r="443" spans="5:29" ht="14.4" customHeight="1" x14ac:dyDescent="0.3">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row>
    <row r="444" spans="5:29" ht="14.4" customHeight="1" x14ac:dyDescent="0.3">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row>
    <row r="445" spans="5:29" ht="14.4" customHeight="1" x14ac:dyDescent="0.3">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row>
    <row r="446" spans="5:29" ht="14.4" customHeight="1" x14ac:dyDescent="0.3">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row>
    <row r="447" spans="5:29" ht="14.4" customHeight="1" x14ac:dyDescent="0.3">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row>
    <row r="448" spans="5:29" ht="14.4" customHeight="1" x14ac:dyDescent="0.3">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row>
    <row r="449" spans="5:29" ht="14.4" customHeight="1" x14ac:dyDescent="0.3">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row>
    <row r="450" spans="5:29" ht="15.75" customHeight="1" x14ac:dyDescent="0.3">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row>
    <row r="451" spans="5:29" ht="15.75" customHeight="1" x14ac:dyDescent="0.3">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row>
    <row r="452" spans="5:29" ht="15.75" customHeight="1" x14ac:dyDescent="0.3">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row>
    <row r="453" spans="5:29" ht="15.75" customHeight="1" x14ac:dyDescent="0.3">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row>
    <row r="454" spans="5:29" ht="15.75" customHeight="1" x14ac:dyDescent="0.3">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row>
    <row r="455" spans="5:29" ht="15.75" customHeight="1" x14ac:dyDescent="0.3">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row>
    <row r="456" spans="5:29" ht="15.75" customHeight="1" x14ac:dyDescent="0.3">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row>
    <row r="457" spans="5:29" ht="15.75" customHeight="1" x14ac:dyDescent="0.3">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row>
    <row r="458" spans="5:29" ht="15.75" customHeight="1" x14ac:dyDescent="0.3">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row>
    <row r="459" spans="5:29" ht="15.75" customHeight="1" x14ac:dyDescent="0.3">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row>
    <row r="460" spans="5:29" ht="15.75" customHeight="1" x14ac:dyDescent="0.3">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row>
    <row r="461" spans="5:29" ht="15.75" customHeight="1" x14ac:dyDescent="0.3">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row>
    <row r="462" spans="5:29" ht="15.75" customHeight="1" x14ac:dyDescent="0.3">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row>
    <row r="463" spans="5:29" ht="15.75" customHeight="1" x14ac:dyDescent="0.3">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row>
    <row r="464" spans="5:29" ht="15.75" customHeight="1" x14ac:dyDescent="0.3">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row>
    <row r="465" spans="5:29" ht="15.75" customHeight="1" x14ac:dyDescent="0.3">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row>
    <row r="466" spans="5:29" ht="15.75" customHeight="1" x14ac:dyDescent="0.3">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row>
    <row r="467" spans="5:29" ht="15.75" customHeight="1" x14ac:dyDescent="0.3">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row>
    <row r="468" spans="5:29" ht="15.75" customHeight="1" x14ac:dyDescent="0.3">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row>
    <row r="469" spans="5:29" ht="15.75" customHeight="1" x14ac:dyDescent="0.3">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row>
    <row r="470" spans="5:29" ht="15.75" customHeight="1" x14ac:dyDescent="0.3">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row>
    <row r="471" spans="5:29" ht="15.75" customHeight="1" x14ac:dyDescent="0.3">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row>
    <row r="472" spans="5:29" ht="15.75" customHeight="1" x14ac:dyDescent="0.3">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row>
    <row r="473" spans="5:29" ht="15.75" customHeight="1" x14ac:dyDescent="0.3">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row>
    <row r="474" spans="5:29" ht="15.75" customHeight="1" x14ac:dyDescent="0.3">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row>
    <row r="475" spans="5:29" ht="15.75" customHeight="1" x14ac:dyDescent="0.3">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row>
    <row r="476" spans="5:29" ht="15.75" customHeight="1" x14ac:dyDescent="0.3">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row>
    <row r="477" spans="5:29" ht="15.75" customHeight="1" x14ac:dyDescent="0.3">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row>
    <row r="478" spans="5:29" ht="15.75" customHeight="1" x14ac:dyDescent="0.3">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row>
    <row r="479" spans="5:29" ht="15.75" customHeight="1" x14ac:dyDescent="0.3">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row>
    <row r="480" spans="5:29" ht="15.75" customHeight="1" x14ac:dyDescent="0.3">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row>
    <row r="481" spans="5:29" ht="15.75" customHeight="1" x14ac:dyDescent="0.3">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row>
    <row r="482" spans="5:29" ht="15.75" customHeight="1" x14ac:dyDescent="0.3">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row>
    <row r="483" spans="5:29" ht="15.75" customHeight="1" x14ac:dyDescent="0.3">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row>
    <row r="484" spans="5:29" ht="15.75" customHeight="1" x14ac:dyDescent="0.3">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row>
    <row r="485" spans="5:29" ht="15.75" customHeight="1" x14ac:dyDescent="0.3">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row>
    <row r="486" spans="5:29" ht="15.75" customHeight="1" x14ac:dyDescent="0.3">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row>
    <row r="487" spans="5:29" ht="15.75" customHeight="1" x14ac:dyDescent="0.3">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row>
    <row r="488" spans="5:29" ht="15.75" customHeight="1" x14ac:dyDescent="0.3">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row>
    <row r="489" spans="5:29" ht="15.75" customHeight="1" x14ac:dyDescent="0.3">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row>
    <row r="490" spans="5:29" ht="15.75" customHeight="1" x14ac:dyDescent="0.3">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row>
    <row r="491" spans="5:29" ht="15.75" customHeight="1" x14ac:dyDescent="0.3">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row>
    <row r="492" spans="5:29" ht="15.75" customHeight="1" x14ac:dyDescent="0.3">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row>
    <row r="493" spans="5:29" ht="15.75" customHeight="1" x14ac:dyDescent="0.3">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row>
    <row r="494" spans="5:29" ht="15.75" customHeight="1" x14ac:dyDescent="0.3">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row>
    <row r="495" spans="5:29" ht="15.75" customHeight="1" x14ac:dyDescent="0.3">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row>
    <row r="496" spans="5:29" ht="15.75" customHeight="1" x14ac:dyDescent="0.3">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row>
    <row r="497" spans="5:29" ht="15.75" customHeight="1" x14ac:dyDescent="0.3">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row>
    <row r="498" spans="5:29" ht="15.75" customHeight="1" x14ac:dyDescent="0.3">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row>
    <row r="499" spans="5:29" ht="15.75" customHeight="1" x14ac:dyDescent="0.3">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row>
    <row r="500" spans="5:29" ht="15.75" customHeight="1" x14ac:dyDescent="0.3">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row>
    <row r="501" spans="5:29" ht="15.75" customHeight="1" x14ac:dyDescent="0.3">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row>
    <row r="502" spans="5:29" ht="15.75" customHeight="1" x14ac:dyDescent="0.3">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row>
    <row r="503" spans="5:29" ht="15.75" customHeight="1" x14ac:dyDescent="0.3">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row>
    <row r="504" spans="5:29" ht="15.75" customHeight="1" x14ac:dyDescent="0.3">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row>
    <row r="505" spans="5:29" ht="15.75" customHeight="1" x14ac:dyDescent="0.3">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row>
    <row r="506" spans="5:29" ht="15.75" customHeight="1" x14ac:dyDescent="0.3">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row>
    <row r="507" spans="5:29" ht="15.75" customHeight="1" x14ac:dyDescent="0.3">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row>
    <row r="508" spans="5:29" ht="15.75" customHeight="1" x14ac:dyDescent="0.3">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row>
    <row r="509" spans="5:29" ht="15.75" customHeight="1" x14ac:dyDescent="0.3">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row>
    <row r="510" spans="5:29" ht="15.75" customHeight="1" x14ac:dyDescent="0.3">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row>
    <row r="511" spans="5:29" ht="15.75" customHeight="1" x14ac:dyDescent="0.3">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row>
    <row r="512" spans="5:29" ht="15.75" customHeight="1" x14ac:dyDescent="0.3">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row>
    <row r="513" spans="5:29" ht="15.75" customHeight="1" x14ac:dyDescent="0.3">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row>
    <row r="514" spans="5:29" ht="15.75" customHeight="1" x14ac:dyDescent="0.3">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row>
    <row r="515" spans="5:29" ht="15.75" customHeight="1" x14ac:dyDescent="0.3">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row>
    <row r="516" spans="5:29" ht="15.75" customHeight="1" x14ac:dyDescent="0.3">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row>
    <row r="517" spans="5:29" ht="15.75" customHeight="1" x14ac:dyDescent="0.3">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row>
    <row r="518" spans="5:29" ht="15.75" customHeight="1" x14ac:dyDescent="0.3">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row>
    <row r="519" spans="5:29" ht="15.75" customHeight="1" x14ac:dyDescent="0.3">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row>
    <row r="520" spans="5:29" ht="15.75" customHeight="1" x14ac:dyDescent="0.3">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row>
    <row r="521" spans="5:29" ht="15.75" customHeight="1" x14ac:dyDescent="0.3">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row>
    <row r="522" spans="5:29" ht="15.75" customHeight="1" x14ac:dyDescent="0.3">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row>
    <row r="523" spans="5:29" ht="15.75" customHeight="1" x14ac:dyDescent="0.3">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row>
    <row r="524" spans="5:29" ht="15.75" customHeight="1" x14ac:dyDescent="0.3">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row>
    <row r="525" spans="5:29" ht="15.75" customHeight="1" x14ac:dyDescent="0.3">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row>
    <row r="526" spans="5:29" ht="15.75" customHeight="1" x14ac:dyDescent="0.3">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row>
    <row r="527" spans="5:29" ht="15.75" customHeight="1" x14ac:dyDescent="0.3">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row>
    <row r="528" spans="5:29" ht="15.75" customHeight="1" x14ac:dyDescent="0.3">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row>
    <row r="529" spans="5:29" ht="15.75" customHeight="1" x14ac:dyDescent="0.3">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row>
    <row r="530" spans="5:29" ht="15.75" customHeight="1" x14ac:dyDescent="0.3">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row>
    <row r="531" spans="5:29" ht="15.75" customHeight="1" x14ac:dyDescent="0.3">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row>
    <row r="532" spans="5:29" ht="15.75" customHeight="1" x14ac:dyDescent="0.3">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row>
    <row r="533" spans="5:29" ht="15.75" customHeight="1" x14ac:dyDescent="0.3">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row>
    <row r="534" spans="5:29" ht="15.75" customHeight="1" x14ac:dyDescent="0.3">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row>
    <row r="535" spans="5:29" ht="15.75" customHeight="1" x14ac:dyDescent="0.3">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row>
    <row r="536" spans="5:29" ht="15.75" customHeight="1" x14ac:dyDescent="0.3">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row>
    <row r="537" spans="5:29" ht="15.75" customHeight="1" x14ac:dyDescent="0.3">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row>
    <row r="538" spans="5:29" ht="15.75" customHeight="1" x14ac:dyDescent="0.3">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row>
    <row r="539" spans="5:29" ht="15.75" customHeight="1" x14ac:dyDescent="0.3">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row>
    <row r="540" spans="5:29" ht="15.75" customHeight="1" x14ac:dyDescent="0.3">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row>
    <row r="541" spans="5:29" ht="15.75" customHeight="1" x14ac:dyDescent="0.3">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row>
    <row r="542" spans="5:29" ht="15.75" customHeight="1" x14ac:dyDescent="0.3">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row>
    <row r="543" spans="5:29" ht="15.75" customHeight="1" x14ac:dyDescent="0.3">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row>
    <row r="544" spans="5:29" ht="15.75" customHeight="1" x14ac:dyDescent="0.3">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row>
    <row r="545" spans="5:29" ht="15.75" customHeight="1" x14ac:dyDescent="0.3">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row>
    <row r="546" spans="5:29" ht="15.75" customHeight="1" x14ac:dyDescent="0.3">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row>
    <row r="547" spans="5:29" ht="15.75" customHeight="1" x14ac:dyDescent="0.3">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row>
    <row r="548" spans="5:29" ht="15.75" customHeight="1" x14ac:dyDescent="0.3">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row>
    <row r="549" spans="5:29" ht="15.75" customHeight="1" x14ac:dyDescent="0.3">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row>
    <row r="550" spans="5:29" ht="15.75" customHeight="1" x14ac:dyDescent="0.3">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row>
    <row r="551" spans="5:29" ht="15.75" customHeight="1" x14ac:dyDescent="0.3">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row>
    <row r="552" spans="5:29" ht="15.75" customHeight="1" x14ac:dyDescent="0.3">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row>
    <row r="553" spans="5:29" ht="15.75" customHeight="1" x14ac:dyDescent="0.3">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row>
    <row r="554" spans="5:29" ht="15.75" customHeight="1" x14ac:dyDescent="0.3">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row>
    <row r="555" spans="5:29" ht="15.75" customHeight="1" x14ac:dyDescent="0.3">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row>
    <row r="556" spans="5:29" ht="15.75" customHeight="1" x14ac:dyDescent="0.3">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row>
    <row r="557" spans="5:29" ht="15.75" customHeight="1" x14ac:dyDescent="0.3">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row>
    <row r="558" spans="5:29" ht="15.75" customHeight="1" x14ac:dyDescent="0.3">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row>
    <row r="559" spans="5:29" ht="15.75" customHeight="1" x14ac:dyDescent="0.3">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row>
    <row r="560" spans="5:29" ht="15.75" customHeight="1" x14ac:dyDescent="0.3">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row>
    <row r="561" spans="5:29" ht="15.75" customHeight="1" x14ac:dyDescent="0.3">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row>
    <row r="562" spans="5:29" ht="15.75" customHeight="1" x14ac:dyDescent="0.3">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row>
    <row r="563" spans="5:29" ht="15.75" customHeight="1" x14ac:dyDescent="0.3">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row>
    <row r="564" spans="5:29" ht="15.75" customHeight="1" x14ac:dyDescent="0.3">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row>
    <row r="565" spans="5:29" ht="15.75" customHeight="1" x14ac:dyDescent="0.3">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row>
    <row r="566" spans="5:29" ht="15.75" customHeight="1" x14ac:dyDescent="0.3">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row>
    <row r="567" spans="5:29" ht="15.75" customHeight="1" x14ac:dyDescent="0.3">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row>
    <row r="568" spans="5:29" ht="15.75" customHeight="1" x14ac:dyDescent="0.3">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row>
    <row r="569" spans="5:29" ht="15.75" customHeight="1" x14ac:dyDescent="0.3">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row>
    <row r="570" spans="5:29" ht="15.75" customHeight="1" x14ac:dyDescent="0.3">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row>
    <row r="571" spans="5:29" ht="15.75" customHeight="1" x14ac:dyDescent="0.3">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row>
    <row r="572" spans="5:29" ht="15.75" customHeight="1" x14ac:dyDescent="0.3">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row>
    <row r="573" spans="5:29" ht="15.75" customHeight="1" x14ac:dyDescent="0.3">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row>
    <row r="574" spans="5:29" ht="15.75" customHeight="1" x14ac:dyDescent="0.3">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row>
    <row r="575" spans="5:29" ht="15.75" customHeight="1" x14ac:dyDescent="0.3">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row>
    <row r="576" spans="5:29" ht="15.75" customHeight="1" x14ac:dyDescent="0.3">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row>
    <row r="577" spans="5:29" ht="15.75" customHeight="1" x14ac:dyDescent="0.3">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row>
    <row r="578" spans="5:29" ht="15.75" customHeight="1" x14ac:dyDescent="0.3">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row>
    <row r="579" spans="5:29" ht="15.75" customHeight="1" x14ac:dyDescent="0.3">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row>
    <row r="580" spans="5:29" ht="15.75" customHeight="1" x14ac:dyDescent="0.3">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row>
    <row r="581" spans="5:29" ht="15.75" customHeight="1" x14ac:dyDescent="0.3">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row>
    <row r="582" spans="5:29" ht="15.75" customHeight="1" x14ac:dyDescent="0.3">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row>
    <row r="583" spans="5:29" ht="15.75" customHeight="1" x14ac:dyDescent="0.3">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row>
    <row r="584" spans="5:29" ht="15.75" customHeight="1" x14ac:dyDescent="0.3">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row>
    <row r="585" spans="5:29" ht="15.75" customHeight="1" x14ac:dyDescent="0.3">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row>
    <row r="586" spans="5:29" ht="15.75" customHeight="1" x14ac:dyDescent="0.3">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row>
    <row r="587" spans="5:29" ht="15.75" customHeight="1" x14ac:dyDescent="0.3">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row>
    <row r="588" spans="5:29" ht="15.75" customHeight="1" x14ac:dyDescent="0.3">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row>
    <row r="589" spans="5:29" ht="15.75" customHeight="1" x14ac:dyDescent="0.3">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row>
    <row r="590" spans="5:29" ht="15.75" customHeight="1" x14ac:dyDescent="0.3">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row>
    <row r="591" spans="5:29" ht="15.75" customHeight="1" x14ac:dyDescent="0.3">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row>
    <row r="592" spans="5:29" ht="15.75" customHeight="1" x14ac:dyDescent="0.3">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row>
    <row r="593" spans="5:29" ht="15.75" customHeight="1" x14ac:dyDescent="0.3">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row>
    <row r="594" spans="5:29" ht="15.75" customHeight="1" x14ac:dyDescent="0.3">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row>
    <row r="595" spans="5:29" ht="15.75" customHeight="1" x14ac:dyDescent="0.3">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row>
    <row r="596" spans="5:29" ht="15.75" customHeight="1" x14ac:dyDescent="0.3">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row>
    <row r="597" spans="5:29" ht="15.75" customHeight="1" x14ac:dyDescent="0.3">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row>
    <row r="598" spans="5:29" ht="15.75" customHeight="1" x14ac:dyDescent="0.3">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row>
    <row r="599" spans="5:29" ht="15.75" customHeight="1" x14ac:dyDescent="0.3">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row>
    <row r="600" spans="5:29" ht="15.75" customHeight="1" x14ac:dyDescent="0.3">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row>
    <row r="601" spans="5:29" ht="15.75" customHeight="1" x14ac:dyDescent="0.3">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row>
    <row r="602" spans="5:29" ht="15.75" customHeight="1" x14ac:dyDescent="0.3">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row>
    <row r="603" spans="5:29" ht="15.75" customHeight="1" x14ac:dyDescent="0.3">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row>
    <row r="604" spans="5:29" ht="15.75" customHeight="1" x14ac:dyDescent="0.3">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row>
    <row r="605" spans="5:29" ht="15.75" customHeight="1" x14ac:dyDescent="0.3">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row>
    <row r="606" spans="5:29" ht="15.75" customHeight="1" x14ac:dyDescent="0.3">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row>
    <row r="607" spans="5:29" ht="15.75" customHeight="1" x14ac:dyDescent="0.3">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row>
    <row r="608" spans="5:29" ht="15.75" customHeight="1" x14ac:dyDescent="0.3">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row>
    <row r="609" spans="5:29" ht="15.75" customHeight="1" x14ac:dyDescent="0.3">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row>
    <row r="610" spans="5:29" ht="15.75" customHeight="1" x14ac:dyDescent="0.3">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row>
    <row r="611" spans="5:29" ht="15.75" customHeight="1" x14ac:dyDescent="0.3">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row>
    <row r="612" spans="5:29" ht="15.75" customHeight="1" x14ac:dyDescent="0.3">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row>
    <row r="613" spans="5:29" ht="15.75" customHeight="1" x14ac:dyDescent="0.3">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row>
    <row r="614" spans="5:29" ht="15.75" customHeight="1" x14ac:dyDescent="0.3">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row>
    <row r="615" spans="5:29" ht="15.75" customHeight="1" x14ac:dyDescent="0.3">
      <c r="T615" s="12"/>
      <c r="U615" s="12"/>
      <c r="V615" s="12"/>
      <c r="W615" s="12"/>
      <c r="X615" s="12"/>
      <c r="Y615" s="12"/>
      <c r="Z615" s="12"/>
      <c r="AA615" s="12"/>
      <c r="AB615" s="12"/>
      <c r="AC615" s="12"/>
    </row>
    <row r="616" spans="5:29" ht="15.75" customHeight="1" x14ac:dyDescent="0.3">
      <c r="T616" s="12"/>
      <c r="U616" s="12"/>
      <c r="V616" s="12"/>
      <c r="W616" s="12"/>
      <c r="X616" s="12"/>
      <c r="Y616" s="12"/>
      <c r="Z616" s="12"/>
      <c r="AA616" s="12"/>
      <c r="AB616" s="12"/>
      <c r="AC616" s="12"/>
    </row>
    <row r="617" spans="5:29" ht="15.75" customHeight="1" x14ac:dyDescent="0.3">
      <c r="T617" s="12"/>
      <c r="U617" s="12"/>
      <c r="V617" s="12"/>
      <c r="W617" s="12"/>
      <c r="X617" s="12"/>
      <c r="Y617" s="12"/>
      <c r="Z617" s="12"/>
      <c r="AA617" s="12"/>
      <c r="AB617" s="12"/>
      <c r="AC617" s="12"/>
    </row>
    <row r="618" spans="5:29" ht="15.75" customHeight="1" x14ac:dyDescent="0.3">
      <c r="T618" s="12"/>
      <c r="U618" s="12"/>
      <c r="V618" s="12"/>
      <c r="W618" s="12"/>
      <c r="X618" s="12"/>
      <c r="Y618" s="12"/>
      <c r="Z618" s="12"/>
      <c r="AA618" s="12"/>
      <c r="AB618" s="12"/>
      <c r="AC618" s="12"/>
    </row>
    <row r="619" spans="5:29" ht="15.75" customHeight="1" x14ac:dyDescent="0.3">
      <c r="T619" s="12"/>
      <c r="U619" s="12"/>
      <c r="V619" s="12"/>
      <c r="W619" s="12"/>
      <c r="X619" s="12"/>
      <c r="Y619" s="12"/>
      <c r="Z619" s="12"/>
      <c r="AA619" s="12"/>
      <c r="AB619" s="12"/>
      <c r="AC619" s="12"/>
    </row>
    <row r="620" spans="5:29" ht="15.75" customHeight="1" x14ac:dyDescent="0.3">
      <c r="T620" s="12"/>
      <c r="U620" s="12"/>
      <c r="V620" s="12"/>
      <c r="W620" s="12"/>
      <c r="X620" s="12"/>
      <c r="Y620" s="12"/>
      <c r="Z620" s="12"/>
      <c r="AA620" s="12"/>
      <c r="AB620" s="12"/>
      <c r="AC620" s="12"/>
    </row>
    <row r="621" spans="5:29" ht="15.75" customHeight="1" x14ac:dyDescent="0.3">
      <c r="T621" s="12"/>
      <c r="U621" s="12"/>
      <c r="V621" s="12"/>
      <c r="W621" s="12"/>
      <c r="X621" s="12"/>
      <c r="Y621" s="12"/>
      <c r="Z621" s="12"/>
      <c r="AA621" s="12"/>
      <c r="AB621" s="12"/>
      <c r="AC621" s="12"/>
    </row>
    <row r="622" spans="5:29" ht="15.75" customHeight="1" x14ac:dyDescent="0.3">
      <c r="T622" s="12"/>
      <c r="U622" s="12"/>
      <c r="V622" s="12"/>
      <c r="W622" s="12"/>
      <c r="X622" s="12"/>
      <c r="Y622" s="12"/>
      <c r="Z622" s="12"/>
      <c r="AA622" s="12"/>
      <c r="AB622" s="12"/>
      <c r="AC622" s="12"/>
    </row>
    <row r="623" spans="5:29" ht="15.75" customHeight="1" x14ac:dyDescent="0.3">
      <c r="T623" s="12"/>
      <c r="U623" s="12"/>
      <c r="V623" s="12"/>
      <c r="W623" s="12"/>
      <c r="X623" s="12"/>
      <c r="Y623" s="12"/>
      <c r="Z623" s="12"/>
      <c r="AA623" s="12"/>
      <c r="AB623" s="12"/>
      <c r="AC623" s="12"/>
    </row>
    <row r="624" spans="5:29" ht="15.75" customHeight="1" x14ac:dyDescent="0.3">
      <c r="T624" s="12"/>
      <c r="U624" s="12"/>
      <c r="V624" s="12"/>
      <c r="W624" s="12"/>
      <c r="X624" s="12"/>
      <c r="Y624" s="12"/>
      <c r="Z624" s="12"/>
      <c r="AA624" s="12"/>
      <c r="AB624" s="12"/>
      <c r="AC624" s="12"/>
    </row>
    <row r="625" spans="20:29" ht="15.75" customHeight="1" x14ac:dyDescent="0.3">
      <c r="T625" s="12"/>
      <c r="U625" s="12"/>
      <c r="V625" s="12"/>
      <c r="W625" s="12"/>
      <c r="X625" s="12"/>
      <c r="Y625" s="12"/>
      <c r="Z625" s="12"/>
      <c r="AA625" s="12"/>
      <c r="AB625" s="12"/>
      <c r="AC625" s="12"/>
    </row>
    <row r="626" spans="20:29" ht="15.75" customHeight="1" x14ac:dyDescent="0.3">
      <c r="T626" s="12"/>
      <c r="U626" s="12"/>
      <c r="V626" s="12"/>
      <c r="W626" s="12"/>
      <c r="X626" s="12"/>
      <c r="Y626" s="12"/>
      <c r="Z626" s="12"/>
      <c r="AA626" s="12"/>
      <c r="AB626" s="12"/>
      <c r="AC626" s="12"/>
    </row>
    <row r="627" spans="20:29" ht="15.75" customHeight="1" x14ac:dyDescent="0.3">
      <c r="T627" s="12"/>
      <c r="U627" s="12"/>
      <c r="V627" s="12"/>
      <c r="W627" s="12"/>
      <c r="X627" s="12"/>
      <c r="Y627" s="12"/>
      <c r="Z627" s="12"/>
      <c r="AA627" s="12"/>
      <c r="AB627" s="12"/>
      <c r="AC627" s="12"/>
    </row>
    <row r="628" spans="20:29" ht="15.75" customHeight="1" x14ac:dyDescent="0.3">
      <c r="T628" s="12"/>
      <c r="U628" s="12"/>
      <c r="V628" s="12"/>
      <c r="W628" s="12"/>
      <c r="X628" s="12"/>
      <c r="Y628" s="12"/>
      <c r="Z628" s="12"/>
      <c r="AA628" s="12"/>
      <c r="AB628" s="12"/>
      <c r="AC628" s="12"/>
    </row>
    <row r="629" spans="20:29" ht="15.75" customHeight="1" x14ac:dyDescent="0.3">
      <c r="T629" s="12"/>
      <c r="U629" s="12"/>
      <c r="V629" s="12"/>
      <c r="W629" s="12"/>
      <c r="X629" s="12"/>
      <c r="Y629" s="12"/>
      <c r="Z629" s="12"/>
      <c r="AA629" s="12"/>
      <c r="AB629" s="12"/>
      <c r="AC629" s="12"/>
    </row>
    <row r="630" spans="20:29" ht="15.75" customHeight="1" x14ac:dyDescent="0.3">
      <c r="T630" s="12"/>
      <c r="U630" s="12"/>
      <c r="V630" s="12"/>
      <c r="W630" s="12"/>
      <c r="X630" s="12"/>
      <c r="Y630" s="12"/>
      <c r="Z630" s="12"/>
      <c r="AA630" s="12"/>
      <c r="AB630" s="12"/>
      <c r="AC630" s="12"/>
    </row>
    <row r="631" spans="20:29" ht="15.75" customHeight="1" x14ac:dyDescent="0.3">
      <c r="T631" s="12"/>
      <c r="U631" s="12"/>
      <c r="V631" s="12"/>
      <c r="W631" s="12"/>
      <c r="X631" s="12"/>
      <c r="Y631" s="12"/>
      <c r="Z631" s="12"/>
      <c r="AA631" s="12"/>
      <c r="AB631" s="12"/>
      <c r="AC631" s="12"/>
    </row>
    <row r="632" spans="20:29" ht="15.75" customHeight="1" x14ac:dyDescent="0.3">
      <c r="T632" s="12"/>
      <c r="U632" s="12"/>
      <c r="V632" s="12"/>
      <c r="W632" s="12"/>
      <c r="X632" s="12"/>
      <c r="Y632" s="12"/>
      <c r="Z632" s="12"/>
      <c r="AA632" s="12"/>
      <c r="AB632" s="12"/>
      <c r="AC632" s="12"/>
    </row>
    <row r="633" spans="20:29" ht="15.75" customHeight="1" x14ac:dyDescent="0.3">
      <c r="T633" s="12"/>
      <c r="U633" s="12"/>
      <c r="V633" s="12"/>
      <c r="W633" s="12"/>
      <c r="X633" s="12"/>
      <c r="Y633" s="12"/>
      <c r="Z633" s="12"/>
      <c r="AA633" s="12"/>
      <c r="AB633" s="12"/>
      <c r="AC633" s="12"/>
    </row>
    <row r="634" spans="20:29" ht="15.75" customHeight="1" x14ac:dyDescent="0.3">
      <c r="T634" s="12"/>
      <c r="U634" s="12"/>
      <c r="V634" s="12"/>
      <c r="W634" s="12"/>
      <c r="X634" s="12"/>
      <c r="Y634" s="12"/>
      <c r="Z634" s="12"/>
      <c r="AA634" s="12"/>
      <c r="AB634" s="12"/>
      <c r="AC634" s="12"/>
    </row>
    <row r="635" spans="20:29" ht="15.75" customHeight="1" x14ac:dyDescent="0.3">
      <c r="T635" s="12"/>
      <c r="U635" s="12"/>
      <c r="V635" s="12"/>
      <c r="W635" s="12"/>
      <c r="X635" s="12"/>
      <c r="Y635" s="12"/>
      <c r="Z635" s="12"/>
      <c r="AA635" s="12"/>
      <c r="AB635" s="12"/>
      <c r="AC635" s="12"/>
    </row>
    <row r="636" spans="20:29" ht="15.75" customHeight="1" x14ac:dyDescent="0.3">
      <c r="T636" s="12"/>
      <c r="U636" s="12"/>
      <c r="V636" s="12"/>
      <c r="W636" s="12"/>
      <c r="X636" s="12"/>
      <c r="Y636" s="12"/>
      <c r="Z636" s="12"/>
      <c r="AA636" s="12"/>
      <c r="AB636" s="12"/>
      <c r="AC636" s="12"/>
    </row>
    <row r="637" spans="20:29" ht="15.75" customHeight="1" x14ac:dyDescent="0.3">
      <c r="T637" s="12"/>
      <c r="U637" s="12"/>
      <c r="V637" s="12"/>
      <c r="W637" s="12"/>
      <c r="X637" s="12"/>
      <c r="Y637" s="12"/>
      <c r="Z637" s="12"/>
      <c r="AA637" s="12"/>
      <c r="AB637" s="12"/>
      <c r="AC637" s="12"/>
    </row>
    <row r="638" spans="20:29" ht="15.75" customHeight="1" x14ac:dyDescent="0.3">
      <c r="T638" s="12"/>
      <c r="U638" s="12"/>
      <c r="V638" s="12"/>
      <c r="W638" s="12"/>
      <c r="X638" s="12"/>
      <c r="Y638" s="12"/>
      <c r="Z638" s="12"/>
      <c r="AA638" s="12"/>
      <c r="AB638" s="12"/>
      <c r="AC638" s="12"/>
    </row>
    <row r="639" spans="20:29" ht="15.75" customHeight="1" x14ac:dyDescent="0.3">
      <c r="T639" s="12"/>
      <c r="U639" s="12"/>
      <c r="V639" s="12"/>
      <c r="W639" s="12"/>
      <c r="X639" s="12"/>
      <c r="Y639" s="12"/>
      <c r="Z639" s="12"/>
      <c r="AA639" s="12"/>
      <c r="AB639" s="12"/>
      <c r="AC639" s="12"/>
    </row>
    <row r="640" spans="20:29" ht="15.75" customHeight="1" x14ac:dyDescent="0.3">
      <c r="T640" s="12"/>
      <c r="U640" s="12"/>
      <c r="V640" s="12"/>
      <c r="W640" s="12"/>
      <c r="X640" s="12"/>
      <c r="Y640" s="12"/>
      <c r="Z640" s="12"/>
      <c r="AA640" s="12"/>
      <c r="AB640" s="12"/>
      <c r="AC640" s="12"/>
    </row>
    <row r="641" spans="20:29" ht="15.75" customHeight="1" x14ac:dyDescent="0.3">
      <c r="T641" s="12"/>
      <c r="U641" s="12"/>
      <c r="V641" s="12"/>
      <c r="W641" s="12"/>
      <c r="X641" s="12"/>
      <c r="Y641" s="12"/>
      <c r="Z641" s="12"/>
      <c r="AA641" s="12"/>
      <c r="AB641" s="12"/>
      <c r="AC641" s="12"/>
    </row>
    <row r="642" spans="20:29" ht="15.75" customHeight="1" x14ac:dyDescent="0.3">
      <c r="T642" s="12"/>
      <c r="U642" s="12"/>
      <c r="V642" s="12"/>
      <c r="W642" s="12"/>
      <c r="X642" s="12"/>
      <c r="Y642" s="12"/>
      <c r="Z642" s="12"/>
      <c r="AA642" s="12"/>
      <c r="AB642" s="12"/>
      <c r="AC642" s="12"/>
    </row>
    <row r="643" spans="20:29" ht="15.75" customHeight="1" x14ac:dyDescent="0.3">
      <c r="T643" s="12"/>
      <c r="U643" s="12"/>
      <c r="V643" s="12"/>
      <c r="W643" s="12"/>
      <c r="X643" s="12"/>
      <c r="Y643" s="12"/>
      <c r="Z643" s="12"/>
      <c r="AA643" s="12"/>
      <c r="AB643" s="12"/>
      <c r="AC643" s="12"/>
    </row>
    <row r="644" spans="20:29" ht="15.75" customHeight="1" x14ac:dyDescent="0.3">
      <c r="T644" s="12"/>
      <c r="U644" s="12"/>
      <c r="V644" s="12"/>
      <c r="W644" s="12"/>
      <c r="X644" s="12"/>
      <c r="Y644" s="12"/>
      <c r="Z644" s="12"/>
      <c r="AA644" s="12"/>
      <c r="AB644" s="12"/>
      <c r="AC644" s="12"/>
    </row>
    <row r="645" spans="20:29" ht="15.75" customHeight="1" x14ac:dyDescent="0.3">
      <c r="T645" s="12"/>
      <c r="U645" s="12"/>
      <c r="V645" s="12"/>
      <c r="W645" s="12"/>
      <c r="X645" s="12"/>
      <c r="Y645" s="12"/>
      <c r="Z645" s="12"/>
      <c r="AA645" s="12"/>
      <c r="AB645" s="12"/>
      <c r="AC645" s="12"/>
    </row>
    <row r="646" spans="20:29" ht="15.75" customHeight="1" x14ac:dyDescent="0.3">
      <c r="T646" s="12"/>
      <c r="U646" s="12"/>
      <c r="V646" s="12"/>
      <c r="W646" s="12"/>
      <c r="X646" s="12"/>
      <c r="Y646" s="12"/>
      <c r="Z646" s="12"/>
      <c r="AA646" s="12"/>
      <c r="AB646" s="12"/>
      <c r="AC646" s="12"/>
    </row>
    <row r="647" spans="20:29" ht="15.75" customHeight="1" x14ac:dyDescent="0.3">
      <c r="T647" s="12"/>
      <c r="U647" s="12"/>
      <c r="V647" s="12"/>
      <c r="W647" s="12"/>
      <c r="X647" s="12"/>
      <c r="Y647" s="12"/>
      <c r="Z647" s="12"/>
      <c r="AA647" s="12"/>
      <c r="AB647" s="12"/>
      <c r="AC647" s="12"/>
    </row>
    <row r="648" spans="20:29" ht="15.75" customHeight="1" x14ac:dyDescent="0.3">
      <c r="T648" s="12"/>
      <c r="U648" s="12"/>
      <c r="V648" s="12"/>
      <c r="W648" s="12"/>
      <c r="X648" s="12"/>
      <c r="Y648" s="12"/>
      <c r="Z648" s="12"/>
      <c r="AA648" s="12"/>
      <c r="AB648" s="12"/>
      <c r="AC648" s="12"/>
    </row>
    <row r="649" spans="20:29" ht="15.75" customHeight="1" x14ac:dyDescent="0.3">
      <c r="T649" s="12"/>
      <c r="U649" s="12"/>
      <c r="V649" s="12"/>
      <c r="W649" s="12"/>
      <c r="X649" s="12"/>
      <c r="Y649" s="12"/>
      <c r="Z649" s="12"/>
      <c r="AA649" s="12"/>
      <c r="AB649" s="12"/>
      <c r="AC649" s="12"/>
    </row>
    <row r="650" spans="20:29" ht="15.75" customHeight="1" x14ac:dyDescent="0.3">
      <c r="T650" s="12"/>
      <c r="U650" s="12"/>
      <c r="V650" s="12"/>
      <c r="W650" s="12"/>
      <c r="X650" s="12"/>
      <c r="Y650" s="12"/>
      <c r="Z650" s="12"/>
      <c r="AA650" s="12"/>
      <c r="AB650" s="12"/>
      <c r="AC650" s="12"/>
    </row>
    <row r="651" spans="20:29" ht="15.75" customHeight="1" x14ac:dyDescent="0.3">
      <c r="T651" s="12"/>
      <c r="U651" s="12"/>
      <c r="V651" s="12"/>
      <c r="W651" s="12"/>
      <c r="X651" s="12"/>
      <c r="Y651" s="12"/>
      <c r="Z651" s="12"/>
      <c r="AA651" s="12"/>
      <c r="AB651" s="12"/>
      <c r="AC651" s="12"/>
    </row>
    <row r="652" spans="20:29" ht="15.75" customHeight="1" x14ac:dyDescent="0.3">
      <c r="T652" s="12"/>
      <c r="U652" s="12"/>
      <c r="V652" s="12"/>
      <c r="W652" s="12"/>
      <c r="X652" s="12"/>
      <c r="Y652" s="12"/>
      <c r="Z652" s="12"/>
      <c r="AA652" s="12"/>
      <c r="AB652" s="12"/>
      <c r="AC652" s="12"/>
    </row>
    <row r="653" spans="20:29" ht="15.75" customHeight="1" x14ac:dyDescent="0.3">
      <c r="T653" s="12"/>
      <c r="U653" s="12"/>
      <c r="V653" s="12"/>
      <c r="W653" s="12"/>
      <c r="X653" s="12"/>
      <c r="Y653" s="12"/>
      <c r="Z653" s="12"/>
      <c r="AA653" s="12"/>
      <c r="AB653" s="12"/>
      <c r="AC653" s="12"/>
    </row>
    <row r="654" spans="20:29" ht="15.75" customHeight="1" x14ac:dyDescent="0.3">
      <c r="T654" s="12"/>
      <c r="U654" s="12"/>
      <c r="V654" s="12"/>
      <c r="W654" s="12"/>
      <c r="X654" s="12"/>
      <c r="Y654" s="12"/>
      <c r="Z654" s="12"/>
      <c r="AA654" s="12"/>
      <c r="AB654" s="12"/>
      <c r="AC654" s="12"/>
    </row>
    <row r="655" spans="20:29" ht="15.75" customHeight="1" x14ac:dyDescent="0.3">
      <c r="T655" s="12"/>
      <c r="U655" s="12"/>
      <c r="V655" s="12"/>
      <c r="W655" s="12"/>
      <c r="X655" s="12"/>
      <c r="Y655" s="12"/>
      <c r="Z655" s="12"/>
      <c r="AA655" s="12"/>
      <c r="AB655" s="12"/>
      <c r="AC655" s="12"/>
    </row>
    <row r="656" spans="20:29" ht="15.75" customHeight="1" x14ac:dyDescent="0.3">
      <c r="T656" s="12"/>
      <c r="U656" s="12"/>
      <c r="V656" s="12"/>
      <c r="W656" s="12"/>
      <c r="X656" s="12"/>
      <c r="Y656" s="12"/>
      <c r="Z656" s="12"/>
      <c r="AA656" s="12"/>
      <c r="AB656" s="12"/>
      <c r="AC656" s="12"/>
    </row>
    <row r="657" spans="20:29" ht="15.75" customHeight="1" x14ac:dyDescent="0.3">
      <c r="T657" s="12"/>
      <c r="U657" s="12"/>
      <c r="V657" s="12"/>
      <c r="W657" s="12"/>
      <c r="X657" s="12"/>
      <c r="Y657" s="12"/>
      <c r="Z657" s="12"/>
      <c r="AA657" s="12"/>
      <c r="AB657" s="12"/>
      <c r="AC657" s="12"/>
    </row>
    <row r="658" spans="20:29" ht="15.75" customHeight="1" x14ac:dyDescent="0.3">
      <c r="T658" s="12"/>
      <c r="U658" s="12"/>
      <c r="V658" s="12"/>
      <c r="W658" s="12"/>
      <c r="X658" s="12"/>
      <c r="Y658" s="12"/>
      <c r="Z658" s="12"/>
      <c r="AA658" s="12"/>
      <c r="AB658" s="12"/>
      <c r="AC658" s="12"/>
    </row>
    <row r="659" spans="20:29" ht="15.75" customHeight="1" x14ac:dyDescent="0.3">
      <c r="T659" s="12"/>
      <c r="U659" s="12"/>
      <c r="V659" s="12"/>
      <c r="W659" s="12"/>
      <c r="X659" s="12"/>
      <c r="Y659" s="12"/>
      <c r="Z659" s="12"/>
      <c r="AA659" s="12"/>
      <c r="AB659" s="12"/>
      <c r="AC659" s="12"/>
    </row>
    <row r="660" spans="20:29" ht="15.75" customHeight="1" x14ac:dyDescent="0.3">
      <c r="T660" s="12"/>
      <c r="U660" s="12"/>
      <c r="V660" s="12"/>
      <c r="W660" s="12"/>
      <c r="X660" s="12"/>
      <c r="Y660" s="12"/>
      <c r="Z660" s="12"/>
      <c r="AA660" s="12"/>
      <c r="AB660" s="12"/>
      <c r="AC660" s="12"/>
    </row>
    <row r="661" spans="20:29" ht="15.75" customHeight="1" x14ac:dyDescent="0.3">
      <c r="T661" s="12"/>
      <c r="U661" s="12"/>
      <c r="V661" s="12"/>
      <c r="W661" s="12"/>
      <c r="X661" s="12"/>
      <c r="Y661" s="12"/>
      <c r="Z661" s="12"/>
      <c r="AA661" s="12"/>
      <c r="AB661" s="12"/>
      <c r="AC661" s="12"/>
    </row>
    <row r="662" spans="20:29" ht="15.75" customHeight="1" x14ac:dyDescent="0.3">
      <c r="T662" s="12"/>
      <c r="U662" s="12"/>
      <c r="V662" s="12"/>
      <c r="W662" s="12"/>
      <c r="X662" s="12"/>
      <c r="Y662" s="12"/>
      <c r="Z662" s="12"/>
      <c r="AA662" s="12"/>
      <c r="AB662" s="12"/>
      <c r="AC662" s="12"/>
    </row>
    <row r="663" spans="20:29" ht="15.75" customHeight="1" x14ac:dyDescent="0.3">
      <c r="T663" s="12"/>
      <c r="U663" s="12"/>
      <c r="V663" s="12"/>
      <c r="W663" s="12"/>
      <c r="X663" s="12"/>
      <c r="Y663" s="12"/>
      <c r="Z663" s="12"/>
      <c r="AA663" s="12"/>
      <c r="AB663" s="12"/>
      <c r="AC663" s="12"/>
    </row>
    <row r="664" spans="20:29" ht="15.75" customHeight="1" x14ac:dyDescent="0.3">
      <c r="T664" s="12"/>
      <c r="U664" s="12"/>
      <c r="V664" s="12"/>
      <c r="W664" s="12"/>
      <c r="X664" s="12"/>
      <c r="Y664" s="12"/>
      <c r="Z664" s="12"/>
      <c r="AA664" s="12"/>
      <c r="AB664" s="12"/>
      <c r="AC664" s="12"/>
    </row>
    <row r="665" spans="20:29" ht="15.75" customHeight="1" x14ac:dyDescent="0.3">
      <c r="T665" s="12"/>
      <c r="U665" s="12"/>
      <c r="V665" s="12"/>
      <c r="W665" s="12"/>
      <c r="X665" s="12"/>
      <c r="Y665" s="12"/>
      <c r="Z665" s="12"/>
      <c r="AA665" s="12"/>
      <c r="AB665" s="12"/>
      <c r="AC665" s="12"/>
    </row>
    <row r="666" spans="20:29" ht="15.75" customHeight="1" x14ac:dyDescent="0.3">
      <c r="T666" s="12"/>
      <c r="U666" s="12"/>
      <c r="V666" s="12"/>
      <c r="W666" s="12"/>
      <c r="X666" s="12"/>
      <c r="Y666" s="12"/>
      <c r="Z666" s="12"/>
      <c r="AA666" s="12"/>
      <c r="AB666" s="12"/>
      <c r="AC666" s="12"/>
    </row>
    <row r="667" spans="20:29" ht="15.75" customHeight="1" x14ac:dyDescent="0.3">
      <c r="T667" s="12"/>
      <c r="U667" s="12"/>
      <c r="V667" s="12"/>
      <c r="W667" s="12"/>
      <c r="X667" s="12"/>
      <c r="Y667" s="12"/>
      <c r="Z667" s="12"/>
      <c r="AA667" s="12"/>
      <c r="AB667" s="12"/>
      <c r="AC667" s="12"/>
    </row>
    <row r="668" spans="20:29" ht="15.75" customHeight="1" x14ac:dyDescent="0.3">
      <c r="T668" s="12"/>
      <c r="U668" s="12"/>
      <c r="V668" s="12"/>
      <c r="W668" s="12"/>
      <c r="X668" s="12"/>
      <c r="Y668" s="12"/>
      <c r="Z668" s="12"/>
      <c r="AA668" s="12"/>
      <c r="AB668" s="12"/>
      <c r="AC668" s="12"/>
    </row>
    <row r="669" spans="20:29" ht="15.75" customHeight="1" x14ac:dyDescent="0.3">
      <c r="T669" s="12"/>
      <c r="U669" s="12"/>
      <c r="V669" s="12"/>
      <c r="W669" s="12"/>
      <c r="X669" s="12"/>
      <c r="Y669" s="12"/>
      <c r="Z669" s="12"/>
      <c r="AA669" s="12"/>
      <c r="AB669" s="12"/>
      <c r="AC669" s="12"/>
    </row>
    <row r="670" spans="20:29" ht="15.75" customHeight="1" x14ac:dyDescent="0.3">
      <c r="T670" s="12"/>
      <c r="U670" s="12"/>
      <c r="V670" s="12"/>
      <c r="W670" s="12"/>
      <c r="X670" s="12"/>
      <c r="Y670" s="12"/>
      <c r="Z670" s="12"/>
      <c r="AA670" s="12"/>
      <c r="AB670" s="12"/>
      <c r="AC670" s="12"/>
    </row>
    <row r="671" spans="20:29" ht="15.75" customHeight="1" x14ac:dyDescent="0.3">
      <c r="T671" s="12"/>
      <c r="U671" s="12"/>
      <c r="V671" s="12"/>
      <c r="W671" s="12"/>
      <c r="X671" s="12"/>
      <c r="Y671" s="12"/>
      <c r="Z671" s="12"/>
      <c r="AA671" s="12"/>
      <c r="AB671" s="12"/>
      <c r="AC671" s="12"/>
    </row>
    <row r="672" spans="20:29" ht="15.75" customHeight="1" x14ac:dyDescent="0.3">
      <c r="T672" s="12"/>
      <c r="U672" s="12"/>
      <c r="V672" s="12"/>
      <c r="W672" s="12"/>
      <c r="X672" s="12"/>
      <c r="Y672" s="12"/>
      <c r="Z672" s="12"/>
      <c r="AA672" s="12"/>
      <c r="AB672" s="12"/>
      <c r="AC672" s="12"/>
    </row>
    <row r="673" spans="20:29" ht="15.75" customHeight="1" x14ac:dyDescent="0.3">
      <c r="T673" s="12"/>
      <c r="U673" s="12"/>
      <c r="V673" s="12"/>
      <c r="W673" s="12"/>
      <c r="X673" s="12"/>
      <c r="Y673" s="12"/>
      <c r="Z673" s="12"/>
      <c r="AA673" s="12"/>
      <c r="AB673" s="12"/>
      <c r="AC673" s="12"/>
    </row>
    <row r="674" spans="20:29" ht="15.75" customHeight="1" x14ac:dyDescent="0.3">
      <c r="T674" s="12"/>
      <c r="U674" s="12"/>
      <c r="V674" s="12"/>
      <c r="W674" s="12"/>
      <c r="X674" s="12"/>
      <c r="Y674" s="12"/>
      <c r="Z674" s="12"/>
      <c r="AA674" s="12"/>
      <c r="AB674" s="12"/>
      <c r="AC674" s="12"/>
    </row>
    <row r="675" spans="20:29" ht="15.75" customHeight="1" x14ac:dyDescent="0.3">
      <c r="T675" s="12"/>
      <c r="U675" s="12"/>
      <c r="V675" s="12"/>
      <c r="W675" s="12"/>
      <c r="X675" s="12"/>
      <c r="Y675" s="12"/>
      <c r="Z675" s="12"/>
      <c r="AA675" s="12"/>
      <c r="AB675" s="12"/>
      <c r="AC675" s="12"/>
    </row>
    <row r="676" spans="20:29" ht="15.75" customHeight="1" x14ac:dyDescent="0.3">
      <c r="T676" s="12"/>
      <c r="U676" s="12"/>
      <c r="V676" s="12"/>
      <c r="W676" s="12"/>
      <c r="X676" s="12"/>
      <c r="Y676" s="12"/>
      <c r="Z676" s="12"/>
      <c r="AA676" s="12"/>
      <c r="AB676" s="12"/>
      <c r="AC676" s="12"/>
    </row>
    <row r="677" spans="20:29" ht="15.75" customHeight="1" x14ac:dyDescent="0.3">
      <c r="T677" s="12"/>
      <c r="U677" s="12"/>
      <c r="V677" s="12"/>
      <c r="W677" s="12"/>
      <c r="X677" s="12"/>
      <c r="Y677" s="12"/>
      <c r="Z677" s="12"/>
      <c r="AA677" s="12"/>
      <c r="AB677" s="12"/>
      <c r="AC677" s="12"/>
    </row>
    <row r="678" spans="20:29" ht="15.75" customHeight="1" x14ac:dyDescent="0.3">
      <c r="T678" s="12"/>
      <c r="U678" s="12"/>
      <c r="V678" s="12"/>
      <c r="W678" s="12"/>
      <c r="X678" s="12"/>
      <c r="Y678" s="12"/>
      <c r="Z678" s="12"/>
      <c r="AA678" s="12"/>
      <c r="AB678" s="12"/>
      <c r="AC678" s="12"/>
    </row>
    <row r="679" spans="20:29" ht="15.75" customHeight="1" x14ac:dyDescent="0.3">
      <c r="T679" s="12"/>
      <c r="U679" s="12"/>
      <c r="V679" s="12"/>
      <c r="W679" s="12"/>
      <c r="X679" s="12"/>
      <c r="Y679" s="12"/>
      <c r="Z679" s="12"/>
      <c r="AA679" s="12"/>
      <c r="AB679" s="12"/>
      <c r="AC679" s="12"/>
    </row>
    <row r="680" spans="20:29" ht="15.75" customHeight="1" x14ac:dyDescent="0.3">
      <c r="T680" s="12"/>
      <c r="U680" s="12"/>
      <c r="V680" s="12"/>
      <c r="W680" s="12"/>
      <c r="X680" s="12"/>
      <c r="Y680" s="12"/>
      <c r="Z680" s="12"/>
      <c r="AA680" s="12"/>
      <c r="AB680" s="12"/>
      <c r="AC680" s="12"/>
    </row>
    <row r="681" spans="20:29" ht="15.75" customHeight="1" x14ac:dyDescent="0.3">
      <c r="T681" s="12"/>
      <c r="U681" s="12"/>
      <c r="V681" s="12"/>
      <c r="W681" s="12"/>
      <c r="X681" s="12"/>
      <c r="Y681" s="12"/>
      <c r="Z681" s="12"/>
      <c r="AA681" s="12"/>
      <c r="AB681" s="12"/>
      <c r="AC681" s="12"/>
    </row>
    <row r="682" spans="20:29" ht="15.75" customHeight="1" x14ac:dyDescent="0.3">
      <c r="T682" s="12"/>
      <c r="U682" s="12"/>
      <c r="V682" s="12"/>
      <c r="W682" s="12"/>
      <c r="X682" s="12"/>
      <c r="Y682" s="12"/>
      <c r="Z682" s="12"/>
      <c r="AA682" s="12"/>
      <c r="AB682" s="12"/>
      <c r="AC682" s="12"/>
    </row>
    <row r="683" spans="20:29" ht="15.75" customHeight="1" x14ac:dyDescent="0.3">
      <c r="T683" s="12"/>
      <c r="U683" s="12"/>
      <c r="V683" s="12"/>
      <c r="W683" s="12"/>
      <c r="X683" s="12"/>
      <c r="Y683" s="12"/>
      <c r="Z683" s="12"/>
      <c r="AA683" s="12"/>
      <c r="AB683" s="12"/>
      <c r="AC683" s="12"/>
    </row>
    <row r="684" spans="20:29" ht="15.75" customHeight="1" x14ac:dyDescent="0.3">
      <c r="T684" s="12"/>
      <c r="U684" s="12"/>
      <c r="V684" s="12"/>
      <c r="W684" s="12"/>
      <c r="X684" s="12"/>
      <c r="Y684" s="12"/>
      <c r="Z684" s="12"/>
      <c r="AA684" s="12"/>
      <c r="AB684" s="12"/>
      <c r="AC684" s="12"/>
    </row>
    <row r="685" spans="20:29" ht="15.75" customHeight="1" x14ac:dyDescent="0.3">
      <c r="T685" s="12"/>
      <c r="U685" s="12"/>
      <c r="V685" s="12"/>
      <c r="W685" s="12"/>
      <c r="X685" s="12"/>
      <c r="Y685" s="12"/>
      <c r="Z685" s="12"/>
      <c r="AA685" s="12"/>
      <c r="AB685" s="12"/>
      <c r="AC685" s="12"/>
    </row>
    <row r="686" spans="20:29" ht="15.75" customHeight="1" x14ac:dyDescent="0.3">
      <c r="T686" s="12"/>
      <c r="U686" s="12"/>
      <c r="V686" s="12"/>
      <c r="W686" s="12"/>
      <c r="X686" s="12"/>
      <c r="Y686" s="12"/>
      <c r="Z686" s="12"/>
      <c r="AA686" s="12"/>
      <c r="AB686" s="12"/>
      <c r="AC686" s="12"/>
    </row>
    <row r="687" spans="20:29" ht="15.75" customHeight="1" x14ac:dyDescent="0.3">
      <c r="T687" s="12"/>
      <c r="U687" s="12"/>
      <c r="V687" s="12"/>
      <c r="W687" s="12"/>
      <c r="X687" s="12"/>
      <c r="Y687" s="12"/>
      <c r="Z687" s="12"/>
      <c r="AA687" s="12"/>
      <c r="AB687" s="12"/>
      <c r="AC687" s="12"/>
    </row>
    <row r="688" spans="20:29" ht="15.75" customHeight="1" x14ac:dyDescent="0.3">
      <c r="T688" s="12"/>
      <c r="U688" s="12"/>
      <c r="V688" s="12"/>
      <c r="W688" s="12"/>
      <c r="X688" s="12"/>
      <c r="Y688" s="12"/>
      <c r="Z688" s="12"/>
      <c r="AA688" s="12"/>
      <c r="AB688" s="12"/>
      <c r="AC688" s="12"/>
    </row>
    <row r="689" spans="20:29" ht="15.75" customHeight="1" x14ac:dyDescent="0.3">
      <c r="T689" s="12"/>
      <c r="U689" s="12"/>
      <c r="V689" s="12"/>
      <c r="W689" s="12"/>
      <c r="X689" s="12"/>
      <c r="Y689" s="12"/>
      <c r="Z689" s="12"/>
      <c r="AA689" s="12"/>
      <c r="AB689" s="12"/>
      <c r="AC689" s="12"/>
    </row>
    <row r="690" spans="20:29" ht="15.75" customHeight="1" x14ac:dyDescent="0.3">
      <c r="T690" s="12"/>
      <c r="U690" s="12"/>
      <c r="V690" s="12"/>
      <c r="W690" s="12"/>
      <c r="X690" s="12"/>
      <c r="Y690" s="12"/>
      <c r="Z690" s="12"/>
      <c r="AA690" s="12"/>
      <c r="AB690" s="12"/>
      <c r="AC690" s="12"/>
    </row>
    <row r="691" spans="20:29" ht="15.75" customHeight="1" x14ac:dyDescent="0.3">
      <c r="T691" s="12"/>
      <c r="U691" s="12"/>
      <c r="V691" s="12"/>
      <c r="W691" s="12"/>
      <c r="X691" s="12"/>
      <c r="Y691" s="12"/>
      <c r="Z691" s="12"/>
      <c r="AA691" s="12"/>
      <c r="AB691" s="12"/>
      <c r="AC691" s="12"/>
    </row>
    <row r="692" spans="20:29" ht="15.75" customHeight="1" x14ac:dyDescent="0.3">
      <c r="T692" s="12"/>
      <c r="U692" s="12"/>
      <c r="V692" s="12"/>
      <c r="W692" s="12"/>
      <c r="X692" s="12"/>
      <c r="Y692" s="12"/>
      <c r="Z692" s="12"/>
      <c r="AA692" s="12"/>
      <c r="AB692" s="12"/>
      <c r="AC692" s="12"/>
    </row>
    <row r="693" spans="20:29" ht="15.75" customHeight="1" x14ac:dyDescent="0.3">
      <c r="T693" s="12"/>
      <c r="U693" s="12"/>
      <c r="V693" s="12"/>
      <c r="W693" s="12"/>
      <c r="X693" s="12"/>
      <c r="Y693" s="12"/>
      <c r="Z693" s="12"/>
      <c r="AA693" s="12"/>
      <c r="AB693" s="12"/>
      <c r="AC693" s="12"/>
    </row>
    <row r="694" spans="20:29" ht="15.75" customHeight="1" x14ac:dyDescent="0.3">
      <c r="T694" s="12"/>
      <c r="U694" s="12"/>
      <c r="V694" s="12"/>
      <c r="W694" s="12"/>
      <c r="X694" s="12"/>
      <c r="Y694" s="12"/>
      <c r="Z694" s="12"/>
      <c r="AA694" s="12"/>
      <c r="AB694" s="12"/>
      <c r="AC694" s="12"/>
    </row>
    <row r="695" spans="20:29" ht="15.75" customHeight="1" x14ac:dyDescent="0.3">
      <c r="T695" s="12"/>
      <c r="U695" s="12"/>
      <c r="V695" s="12"/>
      <c r="W695" s="12"/>
      <c r="X695" s="12"/>
      <c r="Y695" s="12"/>
      <c r="Z695" s="12"/>
      <c r="AA695" s="12"/>
      <c r="AB695" s="12"/>
      <c r="AC695" s="12"/>
    </row>
    <row r="696" spans="20:29" ht="15.75" customHeight="1" x14ac:dyDescent="0.3">
      <c r="T696" s="12"/>
      <c r="U696" s="12"/>
      <c r="V696" s="12"/>
      <c r="W696" s="12"/>
      <c r="X696" s="12"/>
      <c r="Y696" s="12"/>
      <c r="Z696" s="12"/>
      <c r="AA696" s="12"/>
      <c r="AB696" s="12"/>
      <c r="AC696" s="12"/>
    </row>
    <row r="697" spans="20:29" ht="15.75" customHeight="1" x14ac:dyDescent="0.3">
      <c r="T697" s="12"/>
      <c r="U697" s="12"/>
      <c r="V697" s="12"/>
      <c r="W697" s="12"/>
      <c r="X697" s="12"/>
      <c r="Y697" s="12"/>
      <c r="Z697" s="12"/>
      <c r="AA697" s="12"/>
      <c r="AB697" s="12"/>
      <c r="AC697" s="12"/>
    </row>
    <row r="698" spans="20:29" ht="15.75" customHeight="1" x14ac:dyDescent="0.3">
      <c r="T698" s="12"/>
      <c r="U698" s="12"/>
      <c r="V698" s="12"/>
      <c r="W698" s="12"/>
      <c r="X698" s="12"/>
      <c r="Y698" s="12"/>
      <c r="Z698" s="12"/>
      <c r="AA698" s="12"/>
      <c r="AB698" s="12"/>
      <c r="AC698" s="12"/>
    </row>
    <row r="699" spans="20:29" ht="15.75" customHeight="1" x14ac:dyDescent="0.3">
      <c r="T699" s="12"/>
      <c r="U699" s="12"/>
      <c r="V699" s="12"/>
      <c r="W699" s="12"/>
      <c r="X699" s="12"/>
      <c r="Y699" s="12"/>
      <c r="Z699" s="12"/>
      <c r="AA699" s="12"/>
      <c r="AB699" s="12"/>
      <c r="AC699" s="12"/>
    </row>
    <row r="700" spans="20:29" ht="15.75" customHeight="1" x14ac:dyDescent="0.3">
      <c r="T700" s="12"/>
      <c r="U700" s="12"/>
      <c r="V700" s="12"/>
      <c r="W700" s="12"/>
      <c r="X700" s="12"/>
      <c r="Y700" s="12"/>
      <c r="Z700" s="12"/>
      <c r="AA700" s="12"/>
      <c r="AB700" s="12"/>
      <c r="AC700" s="12"/>
    </row>
    <row r="701" spans="20:29" ht="15.75" customHeight="1" x14ac:dyDescent="0.3">
      <c r="T701" s="12"/>
      <c r="U701" s="12"/>
      <c r="V701" s="12"/>
      <c r="W701" s="12"/>
      <c r="X701" s="12"/>
      <c r="Y701" s="12"/>
      <c r="Z701" s="12"/>
      <c r="AA701" s="12"/>
      <c r="AB701" s="12"/>
      <c r="AC701" s="12"/>
    </row>
    <row r="702" spans="20:29" ht="15.75" customHeight="1" x14ac:dyDescent="0.3">
      <c r="T702" s="12"/>
      <c r="U702" s="12"/>
      <c r="V702" s="12"/>
      <c r="W702" s="12"/>
      <c r="X702" s="12"/>
      <c r="Y702" s="12"/>
      <c r="Z702" s="12"/>
      <c r="AA702" s="12"/>
      <c r="AB702" s="12"/>
      <c r="AC702" s="12"/>
    </row>
    <row r="703" spans="20:29" ht="15.75" customHeight="1" x14ac:dyDescent="0.3">
      <c r="T703" s="12"/>
      <c r="U703" s="12"/>
      <c r="V703" s="12"/>
      <c r="W703" s="12"/>
      <c r="X703" s="12"/>
      <c r="Y703" s="12"/>
      <c r="Z703" s="12"/>
      <c r="AA703" s="12"/>
      <c r="AB703" s="12"/>
      <c r="AC703" s="12"/>
    </row>
    <row r="704" spans="20:29" ht="15.75" customHeight="1" x14ac:dyDescent="0.3">
      <c r="T704" s="12"/>
      <c r="U704" s="12"/>
      <c r="V704" s="12"/>
      <c r="W704" s="12"/>
      <c r="X704" s="12"/>
      <c r="Y704" s="12"/>
      <c r="Z704" s="12"/>
      <c r="AA704" s="12"/>
      <c r="AB704" s="12"/>
      <c r="AC704" s="12"/>
    </row>
    <row r="705" spans="20:29" ht="15.75" customHeight="1" x14ac:dyDescent="0.3">
      <c r="T705" s="12"/>
      <c r="U705" s="12"/>
      <c r="V705" s="12"/>
      <c r="W705" s="12"/>
      <c r="X705" s="12"/>
      <c r="Y705" s="12"/>
      <c r="Z705" s="12"/>
      <c r="AA705" s="12"/>
      <c r="AB705" s="12"/>
      <c r="AC705" s="12"/>
    </row>
    <row r="706" spans="20:29" ht="15.75" customHeight="1" x14ac:dyDescent="0.3">
      <c r="T706" s="12"/>
      <c r="U706" s="12"/>
      <c r="V706" s="12"/>
      <c r="W706" s="12"/>
      <c r="X706" s="12"/>
      <c r="Y706" s="12"/>
      <c r="Z706" s="12"/>
      <c r="AA706" s="12"/>
      <c r="AB706" s="12"/>
      <c r="AC706" s="12"/>
    </row>
    <row r="707" spans="20:29" ht="15.75" customHeight="1" x14ac:dyDescent="0.3">
      <c r="T707" s="12"/>
      <c r="U707" s="12"/>
      <c r="V707" s="12"/>
      <c r="W707" s="12"/>
      <c r="X707" s="12"/>
      <c r="Y707" s="12"/>
      <c r="Z707" s="12"/>
      <c r="AA707" s="12"/>
      <c r="AB707" s="12"/>
      <c r="AC707" s="12"/>
    </row>
    <row r="708" spans="20:29" ht="15.75" customHeight="1" x14ac:dyDescent="0.3">
      <c r="T708" s="12"/>
      <c r="U708" s="12"/>
      <c r="V708" s="12"/>
      <c r="W708" s="12"/>
      <c r="X708" s="12"/>
      <c r="Y708" s="12"/>
      <c r="Z708" s="12"/>
      <c r="AA708" s="12"/>
      <c r="AB708" s="12"/>
      <c r="AC708" s="12"/>
    </row>
    <row r="709" spans="20:29" ht="15.75" customHeight="1" x14ac:dyDescent="0.3">
      <c r="T709" s="12"/>
      <c r="U709" s="12"/>
      <c r="V709" s="12"/>
      <c r="W709" s="12"/>
      <c r="X709" s="12"/>
      <c r="Y709" s="12"/>
      <c r="Z709" s="12"/>
      <c r="AA709" s="12"/>
      <c r="AB709" s="12"/>
      <c r="AC709" s="12"/>
    </row>
    <row r="710" spans="20:29" ht="15.75" customHeight="1" x14ac:dyDescent="0.3">
      <c r="T710" s="12"/>
      <c r="U710" s="12"/>
      <c r="V710" s="12"/>
      <c r="W710" s="12"/>
      <c r="X710" s="12"/>
      <c r="Y710" s="12"/>
      <c r="Z710" s="12"/>
      <c r="AA710" s="12"/>
      <c r="AB710" s="12"/>
      <c r="AC710" s="12"/>
    </row>
    <row r="711" spans="20:29" ht="15.75" customHeight="1" x14ac:dyDescent="0.3">
      <c r="T711" s="12"/>
      <c r="U711" s="12"/>
      <c r="V711" s="12"/>
      <c r="W711" s="12"/>
      <c r="X711" s="12"/>
      <c r="Y711" s="12"/>
      <c r="Z711" s="12"/>
      <c r="AA711" s="12"/>
      <c r="AB711" s="12"/>
      <c r="AC711" s="12"/>
    </row>
    <row r="712" spans="20:29" ht="15.75" customHeight="1" x14ac:dyDescent="0.3">
      <c r="T712" s="12"/>
      <c r="U712" s="12"/>
      <c r="V712" s="12"/>
      <c r="W712" s="12"/>
      <c r="X712" s="12"/>
      <c r="Y712" s="12"/>
      <c r="Z712" s="12"/>
      <c r="AA712" s="12"/>
      <c r="AB712" s="12"/>
      <c r="AC712" s="12"/>
    </row>
    <row r="713" spans="20:29" ht="15.75" customHeight="1" x14ac:dyDescent="0.3">
      <c r="T713" s="12"/>
      <c r="U713" s="12"/>
      <c r="V713" s="12"/>
      <c r="W713" s="12"/>
      <c r="X713" s="12"/>
      <c r="Y713" s="12"/>
      <c r="Z713" s="12"/>
      <c r="AA713" s="12"/>
      <c r="AB713" s="12"/>
      <c r="AC713" s="12"/>
    </row>
    <row r="714" spans="20:29" ht="15.75" customHeight="1" x14ac:dyDescent="0.3">
      <c r="T714" s="12"/>
      <c r="U714" s="12"/>
      <c r="V714" s="12"/>
      <c r="W714" s="12"/>
      <c r="X714" s="12"/>
      <c r="Y714" s="12"/>
      <c r="Z714" s="12"/>
      <c r="AA714" s="12"/>
      <c r="AB714" s="12"/>
      <c r="AC714" s="12"/>
    </row>
    <row r="715" spans="20:29" ht="15.75" customHeight="1" x14ac:dyDescent="0.3">
      <c r="T715" s="12"/>
      <c r="U715" s="12"/>
      <c r="V715" s="12"/>
      <c r="W715" s="12"/>
      <c r="X715" s="12"/>
      <c r="Y715" s="12"/>
      <c r="Z715" s="12"/>
      <c r="AA715" s="12"/>
      <c r="AB715" s="12"/>
      <c r="AC715" s="12"/>
    </row>
    <row r="716" spans="20:29" ht="15.75" customHeight="1" x14ac:dyDescent="0.3">
      <c r="T716" s="12"/>
      <c r="U716" s="12"/>
      <c r="V716" s="12"/>
      <c r="W716" s="12"/>
      <c r="X716" s="12"/>
      <c r="Y716" s="12"/>
      <c r="Z716" s="12"/>
      <c r="AA716" s="12"/>
      <c r="AB716" s="12"/>
      <c r="AC716" s="12"/>
    </row>
    <row r="717" spans="20:29" ht="15.75" customHeight="1" x14ac:dyDescent="0.3">
      <c r="T717" s="12"/>
      <c r="U717" s="12"/>
      <c r="V717" s="12"/>
      <c r="W717" s="12"/>
      <c r="X717" s="12"/>
      <c r="Y717" s="12"/>
      <c r="Z717" s="12"/>
      <c r="AA717" s="12"/>
      <c r="AB717" s="12"/>
      <c r="AC717" s="12"/>
    </row>
    <row r="718" spans="20:29" ht="15.75" customHeight="1" x14ac:dyDescent="0.3">
      <c r="T718" s="12"/>
      <c r="U718" s="12"/>
      <c r="V718" s="12"/>
      <c r="W718" s="12"/>
      <c r="X718" s="12"/>
      <c r="Y718" s="12"/>
      <c r="Z718" s="12"/>
      <c r="AA718" s="12"/>
      <c r="AB718" s="12"/>
      <c r="AC718" s="12"/>
    </row>
    <row r="719" spans="20:29" ht="15.75" customHeight="1" x14ac:dyDescent="0.3">
      <c r="T719" s="12"/>
      <c r="U719" s="12"/>
      <c r="V719" s="12"/>
      <c r="W719" s="12"/>
      <c r="X719" s="12"/>
      <c r="Y719" s="12"/>
      <c r="Z719" s="12"/>
      <c r="AA719" s="12"/>
      <c r="AB719" s="12"/>
      <c r="AC719" s="12"/>
    </row>
    <row r="720" spans="20:29" ht="15.75" customHeight="1" x14ac:dyDescent="0.3">
      <c r="T720" s="12"/>
      <c r="U720" s="12"/>
      <c r="V720" s="12"/>
      <c r="W720" s="12"/>
      <c r="X720" s="12"/>
      <c r="Y720" s="12"/>
      <c r="Z720" s="12"/>
      <c r="AA720" s="12"/>
      <c r="AB720" s="12"/>
      <c r="AC720" s="12"/>
    </row>
    <row r="721" spans="20:29" ht="15.75" customHeight="1" x14ac:dyDescent="0.3">
      <c r="T721" s="12"/>
      <c r="U721" s="12"/>
      <c r="V721" s="12"/>
      <c r="W721" s="12"/>
      <c r="X721" s="12"/>
      <c r="Y721" s="12"/>
      <c r="Z721" s="12"/>
      <c r="AA721" s="12"/>
      <c r="AB721" s="12"/>
      <c r="AC721" s="12"/>
    </row>
    <row r="722" spans="20:29" ht="15.75" customHeight="1" x14ac:dyDescent="0.3">
      <c r="T722" s="12"/>
      <c r="U722" s="12"/>
      <c r="V722" s="12"/>
      <c r="W722" s="12"/>
      <c r="X722" s="12"/>
      <c r="Y722" s="12"/>
      <c r="Z722" s="12"/>
      <c r="AA722" s="12"/>
      <c r="AB722" s="12"/>
      <c r="AC722" s="12"/>
    </row>
    <row r="723" spans="20:29" ht="15.75" customHeight="1" x14ac:dyDescent="0.3">
      <c r="T723" s="12"/>
      <c r="U723" s="12"/>
      <c r="V723" s="12"/>
      <c r="W723" s="12"/>
      <c r="X723" s="12"/>
      <c r="Y723" s="12"/>
      <c r="Z723" s="12"/>
      <c r="AA723" s="12"/>
      <c r="AB723" s="12"/>
      <c r="AC723" s="12"/>
    </row>
    <row r="724" spans="20:29" ht="15.75" customHeight="1" x14ac:dyDescent="0.3">
      <c r="T724" s="12"/>
      <c r="U724" s="12"/>
      <c r="V724" s="12"/>
      <c r="W724" s="12"/>
      <c r="X724" s="12"/>
      <c r="Y724" s="12"/>
      <c r="Z724" s="12"/>
      <c r="AA724" s="12"/>
      <c r="AB724" s="12"/>
      <c r="AC724" s="12"/>
    </row>
    <row r="725" spans="20:29" ht="15.75" customHeight="1" x14ac:dyDescent="0.3">
      <c r="T725" s="12"/>
      <c r="U725" s="12"/>
      <c r="V725" s="12"/>
      <c r="W725" s="12"/>
      <c r="X725" s="12"/>
      <c r="Y725" s="12"/>
      <c r="Z725" s="12"/>
      <c r="AA725" s="12"/>
      <c r="AB725" s="12"/>
      <c r="AC725" s="12"/>
    </row>
    <row r="726" spans="20:29" ht="15.75" customHeight="1" x14ac:dyDescent="0.3">
      <c r="T726" s="12"/>
      <c r="U726" s="12"/>
      <c r="V726" s="12"/>
      <c r="W726" s="12"/>
      <c r="X726" s="12"/>
      <c r="Y726" s="12"/>
      <c r="Z726" s="12"/>
      <c r="AA726" s="12"/>
      <c r="AB726" s="12"/>
      <c r="AC726" s="12"/>
    </row>
    <row r="727" spans="20:29" ht="15.75" customHeight="1" x14ac:dyDescent="0.3">
      <c r="T727" s="12"/>
      <c r="U727" s="12"/>
      <c r="V727" s="12"/>
      <c r="W727" s="12"/>
      <c r="X727" s="12"/>
      <c r="Y727" s="12"/>
      <c r="Z727" s="12"/>
      <c r="AA727" s="12"/>
      <c r="AB727" s="12"/>
      <c r="AC727" s="12"/>
    </row>
    <row r="728" spans="20:29" ht="15.75" customHeight="1" x14ac:dyDescent="0.3">
      <c r="T728" s="12"/>
      <c r="U728" s="12"/>
      <c r="V728" s="12"/>
      <c r="W728" s="12"/>
      <c r="X728" s="12"/>
      <c r="Y728" s="12"/>
      <c r="Z728" s="12"/>
      <c r="AA728" s="12"/>
      <c r="AB728" s="12"/>
      <c r="AC728" s="12"/>
    </row>
    <row r="729" spans="20:29" ht="15.75" customHeight="1" x14ac:dyDescent="0.3">
      <c r="T729" s="12"/>
      <c r="U729" s="12"/>
      <c r="V729" s="12"/>
      <c r="W729" s="12"/>
      <c r="X729" s="12"/>
      <c r="Y729" s="12"/>
      <c r="Z729" s="12"/>
      <c r="AA729" s="12"/>
      <c r="AB729" s="12"/>
      <c r="AC729" s="12"/>
    </row>
    <row r="730" spans="20:29" ht="15.75" customHeight="1" x14ac:dyDescent="0.3">
      <c r="T730" s="12"/>
      <c r="U730" s="12"/>
      <c r="V730" s="12"/>
      <c r="W730" s="12"/>
      <c r="X730" s="12"/>
      <c r="Y730" s="12"/>
      <c r="Z730" s="12"/>
      <c r="AA730" s="12"/>
      <c r="AB730" s="12"/>
      <c r="AC730" s="12"/>
    </row>
    <row r="731" spans="20:29" ht="15.75" customHeight="1" x14ac:dyDescent="0.3">
      <c r="T731" s="12"/>
      <c r="U731" s="12"/>
      <c r="V731" s="12"/>
      <c r="W731" s="12"/>
      <c r="X731" s="12"/>
      <c r="Y731" s="12"/>
      <c r="Z731" s="12"/>
      <c r="AA731" s="12"/>
      <c r="AB731" s="12"/>
      <c r="AC731" s="12"/>
    </row>
    <row r="732" spans="20:29" ht="15.75" customHeight="1" x14ac:dyDescent="0.3">
      <c r="T732" s="12"/>
      <c r="U732" s="12"/>
      <c r="V732" s="12"/>
      <c r="W732" s="12"/>
      <c r="X732" s="12"/>
      <c r="Y732" s="12"/>
      <c r="Z732" s="12"/>
      <c r="AA732" s="12"/>
      <c r="AB732" s="12"/>
      <c r="AC732" s="12"/>
    </row>
    <row r="733" spans="20:29" ht="15.75" customHeight="1" x14ac:dyDescent="0.3">
      <c r="T733" s="12"/>
      <c r="U733" s="12"/>
      <c r="V733" s="12"/>
      <c r="W733" s="12"/>
      <c r="X733" s="12"/>
      <c r="Y733" s="12"/>
      <c r="Z733" s="12"/>
      <c r="AA733" s="12"/>
      <c r="AB733" s="12"/>
      <c r="AC733" s="12"/>
    </row>
    <row r="734" spans="20:29" ht="15.75" customHeight="1" x14ac:dyDescent="0.3">
      <c r="T734" s="12"/>
      <c r="U734" s="12"/>
      <c r="V734" s="12"/>
      <c r="W734" s="12"/>
      <c r="X734" s="12"/>
      <c r="Y734" s="12"/>
      <c r="Z734" s="12"/>
      <c r="AA734" s="12"/>
      <c r="AB734" s="12"/>
      <c r="AC734" s="12"/>
    </row>
    <row r="735" spans="20:29" ht="15.75" customHeight="1" x14ac:dyDescent="0.3">
      <c r="T735" s="12"/>
      <c r="U735" s="12"/>
      <c r="V735" s="12"/>
      <c r="W735" s="12"/>
      <c r="X735" s="12"/>
      <c r="Y735" s="12"/>
      <c r="Z735" s="12"/>
      <c r="AA735" s="12"/>
      <c r="AB735" s="12"/>
      <c r="AC735" s="12"/>
    </row>
    <row r="736" spans="20:29" ht="15.75" customHeight="1" x14ac:dyDescent="0.3">
      <c r="T736" s="12"/>
      <c r="U736" s="12"/>
      <c r="V736" s="12"/>
      <c r="W736" s="12"/>
      <c r="X736" s="12"/>
      <c r="Y736" s="12"/>
      <c r="Z736" s="12"/>
      <c r="AA736" s="12"/>
      <c r="AB736" s="12"/>
      <c r="AC736" s="12"/>
    </row>
    <row r="737" spans="20:29" ht="15.75" customHeight="1" x14ac:dyDescent="0.3">
      <c r="T737" s="12"/>
      <c r="U737" s="12"/>
      <c r="V737" s="12"/>
      <c r="W737" s="12"/>
      <c r="X737" s="12"/>
      <c r="Y737" s="12"/>
      <c r="Z737" s="12"/>
      <c r="AA737" s="12"/>
      <c r="AB737" s="12"/>
      <c r="AC737" s="12"/>
    </row>
    <row r="738" spans="20:29" ht="15.75" customHeight="1" x14ac:dyDescent="0.3">
      <c r="T738" s="12"/>
      <c r="U738" s="12"/>
      <c r="V738" s="12"/>
      <c r="W738" s="12"/>
      <c r="X738" s="12"/>
      <c r="Y738" s="12"/>
      <c r="Z738" s="12"/>
      <c r="AA738" s="12"/>
      <c r="AB738" s="12"/>
      <c r="AC738" s="12"/>
    </row>
    <row r="739" spans="20:29" ht="15.75" customHeight="1" x14ac:dyDescent="0.3">
      <c r="T739" s="12"/>
      <c r="U739" s="12"/>
      <c r="V739" s="12"/>
      <c r="W739" s="12"/>
      <c r="X739" s="12"/>
      <c r="Y739" s="12"/>
      <c r="Z739" s="12"/>
      <c r="AA739" s="12"/>
      <c r="AB739" s="12"/>
      <c r="AC739" s="12"/>
    </row>
    <row r="740" spans="20:29" ht="15.75" customHeight="1" x14ac:dyDescent="0.3">
      <c r="T740" s="12"/>
      <c r="U740" s="12"/>
      <c r="V740" s="12"/>
      <c r="W740" s="12"/>
      <c r="X740" s="12"/>
      <c r="Y740" s="12"/>
      <c r="Z740" s="12"/>
      <c r="AA740" s="12"/>
      <c r="AB740" s="12"/>
      <c r="AC740" s="12"/>
    </row>
    <row r="741" spans="20:29" ht="15.75" customHeight="1" x14ac:dyDescent="0.3">
      <c r="T741" s="12"/>
      <c r="U741" s="12"/>
      <c r="V741" s="12"/>
      <c r="W741" s="12"/>
      <c r="X741" s="12"/>
      <c r="Y741" s="12"/>
      <c r="Z741" s="12"/>
      <c r="AA741" s="12"/>
      <c r="AB741" s="12"/>
      <c r="AC741" s="12"/>
    </row>
    <row r="742" spans="20:29" ht="15.75" customHeight="1" x14ac:dyDescent="0.3">
      <c r="T742" s="12"/>
      <c r="U742" s="12"/>
      <c r="V742" s="12"/>
      <c r="W742" s="12"/>
      <c r="X742" s="12"/>
      <c r="Y742" s="12"/>
      <c r="Z742" s="12"/>
      <c r="AA742" s="12"/>
      <c r="AB742" s="12"/>
      <c r="AC742" s="12"/>
    </row>
    <row r="743" spans="20:29" ht="15.75" customHeight="1" x14ac:dyDescent="0.3">
      <c r="T743" s="12"/>
      <c r="U743" s="12"/>
      <c r="V743" s="12"/>
      <c r="W743" s="12"/>
      <c r="X743" s="12"/>
      <c r="Y743" s="12"/>
      <c r="Z743" s="12"/>
      <c r="AA743" s="12"/>
      <c r="AB743" s="12"/>
      <c r="AC743" s="12"/>
    </row>
    <row r="744" spans="20:29" ht="15.75" customHeight="1" x14ac:dyDescent="0.3">
      <c r="T744" s="12"/>
      <c r="U744" s="12"/>
      <c r="V744" s="12"/>
      <c r="W744" s="12"/>
      <c r="X744" s="12"/>
      <c r="Y744" s="12"/>
      <c r="Z744" s="12"/>
      <c r="AA744" s="12"/>
      <c r="AB744" s="12"/>
      <c r="AC744" s="12"/>
    </row>
    <row r="745" spans="20:29" ht="15.75" customHeight="1" x14ac:dyDescent="0.3">
      <c r="T745" s="12"/>
      <c r="U745" s="12"/>
      <c r="V745" s="12"/>
      <c r="W745" s="12"/>
      <c r="X745" s="12"/>
      <c r="Y745" s="12"/>
      <c r="Z745" s="12"/>
      <c r="AA745" s="12"/>
      <c r="AB745" s="12"/>
      <c r="AC745" s="12"/>
    </row>
    <row r="746" spans="20:29" ht="15.75" customHeight="1" x14ac:dyDescent="0.3">
      <c r="T746" s="12"/>
      <c r="U746" s="12"/>
      <c r="V746" s="12"/>
      <c r="W746" s="12"/>
      <c r="X746" s="12"/>
      <c r="Y746" s="12"/>
      <c r="Z746" s="12"/>
      <c r="AA746" s="12"/>
      <c r="AB746" s="12"/>
      <c r="AC746" s="12"/>
    </row>
    <row r="747" spans="20:29" ht="15.75" customHeight="1" x14ac:dyDescent="0.3">
      <c r="T747" s="12"/>
      <c r="U747" s="12"/>
      <c r="V747" s="12"/>
      <c r="W747" s="12"/>
      <c r="X747" s="12"/>
      <c r="Y747" s="12"/>
      <c r="Z747" s="12"/>
      <c r="AA747" s="12"/>
      <c r="AB747" s="12"/>
      <c r="AC747" s="12"/>
    </row>
    <row r="748" spans="20:29" ht="15.75" customHeight="1" x14ac:dyDescent="0.3">
      <c r="T748" s="12"/>
      <c r="U748" s="12"/>
      <c r="V748" s="12"/>
      <c r="W748" s="12"/>
      <c r="X748" s="12"/>
      <c r="Y748" s="12"/>
      <c r="Z748" s="12"/>
      <c r="AA748" s="12"/>
      <c r="AB748" s="12"/>
      <c r="AC748" s="12"/>
    </row>
    <row r="749" spans="20:29" ht="15.75" customHeight="1" x14ac:dyDescent="0.3">
      <c r="T749" s="12"/>
      <c r="U749" s="12"/>
      <c r="V749" s="12"/>
      <c r="W749" s="12"/>
      <c r="X749" s="12"/>
      <c r="Y749" s="12"/>
      <c r="Z749" s="12"/>
      <c r="AA749" s="12"/>
      <c r="AB749" s="12"/>
      <c r="AC749" s="12"/>
    </row>
    <row r="750" spans="20:29" ht="15.75" customHeight="1" x14ac:dyDescent="0.3">
      <c r="T750" s="12"/>
      <c r="U750" s="12"/>
      <c r="V750" s="12"/>
      <c r="W750" s="12"/>
      <c r="X750" s="12"/>
      <c r="Y750" s="12"/>
      <c r="Z750" s="12"/>
      <c r="AA750" s="12"/>
      <c r="AB750" s="12"/>
      <c r="AC750" s="12"/>
    </row>
    <row r="751" spans="20:29" ht="15.75" customHeight="1" x14ac:dyDescent="0.3">
      <c r="T751" s="12"/>
      <c r="U751" s="12"/>
      <c r="V751" s="12"/>
      <c r="W751" s="12"/>
      <c r="X751" s="12"/>
      <c r="Y751" s="12"/>
      <c r="Z751" s="12"/>
      <c r="AA751" s="12"/>
      <c r="AB751" s="12"/>
      <c r="AC751" s="12"/>
    </row>
    <row r="752" spans="20:29" ht="15.75" customHeight="1" x14ac:dyDescent="0.3">
      <c r="T752" s="12"/>
      <c r="U752" s="12"/>
      <c r="V752" s="12"/>
      <c r="W752" s="12"/>
      <c r="X752" s="12"/>
      <c r="Y752" s="12"/>
      <c r="Z752" s="12"/>
      <c r="AA752" s="12"/>
      <c r="AB752" s="12"/>
      <c r="AC752" s="12"/>
    </row>
    <row r="753" spans="20:29" ht="15.75" customHeight="1" x14ac:dyDescent="0.3">
      <c r="T753" s="12"/>
      <c r="U753" s="12"/>
      <c r="V753" s="12"/>
      <c r="W753" s="12"/>
      <c r="X753" s="12"/>
      <c r="Y753" s="12"/>
      <c r="Z753" s="12"/>
      <c r="AA753" s="12"/>
      <c r="AB753" s="12"/>
      <c r="AC753" s="12"/>
    </row>
    <row r="754" spans="20:29" ht="15.75" customHeight="1" x14ac:dyDescent="0.3">
      <c r="T754" s="12"/>
      <c r="U754" s="12"/>
      <c r="V754" s="12"/>
      <c r="W754" s="12"/>
      <c r="X754" s="12"/>
      <c r="Y754" s="12"/>
      <c r="Z754" s="12"/>
      <c r="AA754" s="12"/>
      <c r="AB754" s="12"/>
      <c r="AC754" s="12"/>
    </row>
    <row r="755" spans="20:29" ht="15.75" customHeight="1" x14ac:dyDescent="0.3">
      <c r="T755" s="12"/>
      <c r="U755" s="12"/>
      <c r="V755" s="12"/>
      <c r="W755" s="12"/>
      <c r="X755" s="12"/>
      <c r="Y755" s="12"/>
      <c r="Z755" s="12"/>
      <c r="AA755" s="12"/>
      <c r="AB755" s="12"/>
      <c r="AC755" s="12"/>
    </row>
    <row r="756" spans="20:29" ht="15.75" customHeight="1" x14ac:dyDescent="0.3">
      <c r="T756" s="12"/>
      <c r="U756" s="12"/>
      <c r="V756" s="12"/>
      <c r="W756" s="12"/>
      <c r="X756" s="12"/>
      <c r="Y756" s="12"/>
      <c r="Z756" s="12"/>
      <c r="AA756" s="12"/>
      <c r="AB756" s="12"/>
      <c r="AC756" s="12"/>
    </row>
    <row r="757" spans="20:29" ht="15.75" customHeight="1" x14ac:dyDescent="0.3">
      <c r="T757" s="12"/>
      <c r="U757" s="12"/>
      <c r="V757" s="12"/>
      <c r="W757" s="12"/>
      <c r="X757" s="12"/>
      <c r="Y757" s="12"/>
      <c r="Z757" s="12"/>
      <c r="AA757" s="12"/>
      <c r="AB757" s="12"/>
      <c r="AC757" s="12"/>
    </row>
    <row r="758" spans="20:29" ht="15.75" customHeight="1" x14ac:dyDescent="0.3">
      <c r="T758" s="12"/>
      <c r="U758" s="12"/>
      <c r="V758" s="12"/>
      <c r="W758" s="12"/>
      <c r="X758" s="12"/>
      <c r="Y758" s="12"/>
      <c r="Z758" s="12"/>
      <c r="AA758" s="12"/>
      <c r="AB758" s="12"/>
      <c r="AC758" s="12"/>
    </row>
    <row r="759" spans="20:29" ht="15.75" customHeight="1" x14ac:dyDescent="0.3">
      <c r="T759" s="12"/>
      <c r="U759" s="12"/>
      <c r="V759" s="12"/>
      <c r="W759" s="12"/>
      <c r="X759" s="12"/>
      <c r="Y759" s="12"/>
      <c r="Z759" s="12"/>
      <c r="AA759" s="12"/>
      <c r="AB759" s="12"/>
      <c r="AC759" s="12"/>
    </row>
    <row r="760" spans="20:29" ht="15.75" customHeight="1" x14ac:dyDescent="0.3">
      <c r="T760" s="12"/>
      <c r="U760" s="12"/>
      <c r="V760" s="12"/>
      <c r="W760" s="12"/>
      <c r="X760" s="12"/>
      <c r="Y760" s="12"/>
      <c r="Z760" s="12"/>
      <c r="AA760" s="12"/>
      <c r="AB760" s="12"/>
      <c r="AC760" s="12"/>
    </row>
    <row r="761" spans="20:29" ht="15.75" customHeight="1" x14ac:dyDescent="0.3">
      <c r="T761" s="12"/>
      <c r="U761" s="12"/>
      <c r="V761" s="12"/>
      <c r="W761" s="12"/>
      <c r="X761" s="12"/>
      <c r="Y761" s="12"/>
      <c r="Z761" s="12"/>
      <c r="AA761" s="12"/>
      <c r="AB761" s="12"/>
      <c r="AC761" s="12"/>
    </row>
    <row r="762" spans="20:29" ht="15.75" customHeight="1" x14ac:dyDescent="0.3">
      <c r="T762" s="12"/>
      <c r="U762" s="12"/>
      <c r="V762" s="12"/>
      <c r="W762" s="12"/>
      <c r="X762" s="12"/>
      <c r="Y762" s="12"/>
      <c r="Z762" s="12"/>
      <c r="AA762" s="12"/>
      <c r="AB762" s="12"/>
      <c r="AC762" s="12"/>
    </row>
    <row r="763" spans="20:29" ht="15.75" customHeight="1" x14ac:dyDescent="0.3">
      <c r="T763" s="12"/>
      <c r="U763" s="12"/>
      <c r="V763" s="12"/>
      <c r="W763" s="12"/>
      <c r="X763" s="12"/>
      <c r="Y763" s="12"/>
      <c r="Z763" s="12"/>
      <c r="AA763" s="12"/>
      <c r="AB763" s="12"/>
      <c r="AC763" s="12"/>
    </row>
    <row r="764" spans="20:29" ht="15.75" customHeight="1" x14ac:dyDescent="0.3">
      <c r="T764" s="12"/>
      <c r="U764" s="12"/>
      <c r="V764" s="12"/>
      <c r="W764" s="12"/>
      <c r="X764" s="12"/>
      <c r="Y764" s="12"/>
      <c r="Z764" s="12"/>
      <c r="AA764" s="12"/>
      <c r="AB764" s="12"/>
      <c r="AC764" s="12"/>
    </row>
    <row r="765" spans="20:29" ht="15.75" customHeight="1" x14ac:dyDescent="0.3">
      <c r="T765" s="12"/>
      <c r="U765" s="12"/>
      <c r="V765" s="12"/>
      <c r="W765" s="12"/>
      <c r="X765" s="12"/>
      <c r="Y765" s="12"/>
      <c r="Z765" s="12"/>
      <c r="AA765" s="12"/>
      <c r="AB765" s="12"/>
      <c r="AC765" s="12"/>
    </row>
    <row r="766" spans="20:29" ht="15.75" customHeight="1" x14ac:dyDescent="0.3">
      <c r="T766" s="12"/>
      <c r="U766" s="12"/>
      <c r="V766" s="12"/>
      <c r="W766" s="12"/>
      <c r="X766" s="12"/>
      <c r="Y766" s="12"/>
      <c r="Z766" s="12"/>
      <c r="AA766" s="12"/>
      <c r="AB766" s="12"/>
      <c r="AC766" s="12"/>
    </row>
    <row r="767" spans="20:29" ht="15.75" customHeight="1" x14ac:dyDescent="0.3">
      <c r="T767" s="12"/>
      <c r="U767" s="12"/>
      <c r="V767" s="12"/>
      <c r="W767" s="12"/>
      <c r="X767" s="12"/>
      <c r="Y767" s="12"/>
      <c r="Z767" s="12"/>
      <c r="AA767" s="12"/>
      <c r="AB767" s="12"/>
      <c r="AC767" s="12"/>
    </row>
    <row r="768" spans="20:29" ht="15.75" customHeight="1" x14ac:dyDescent="0.3">
      <c r="T768" s="12"/>
      <c r="U768" s="12"/>
      <c r="V768" s="12"/>
      <c r="W768" s="12"/>
      <c r="X768" s="12"/>
      <c r="Y768" s="12"/>
      <c r="Z768" s="12"/>
      <c r="AA768" s="12"/>
      <c r="AB768" s="12"/>
      <c r="AC768" s="12"/>
    </row>
    <row r="769" spans="20:29" ht="15.75" customHeight="1" x14ac:dyDescent="0.3">
      <c r="T769" s="12"/>
      <c r="U769" s="12"/>
      <c r="V769" s="12"/>
      <c r="W769" s="12"/>
      <c r="X769" s="12"/>
      <c r="Y769" s="12"/>
      <c r="Z769" s="12"/>
      <c r="AA769" s="12"/>
      <c r="AB769" s="12"/>
      <c r="AC769" s="12"/>
    </row>
    <row r="770" spans="20:29" ht="15.75" customHeight="1" x14ac:dyDescent="0.3">
      <c r="T770" s="12"/>
      <c r="U770" s="12"/>
      <c r="V770" s="12"/>
      <c r="W770" s="12"/>
      <c r="X770" s="12"/>
      <c r="Y770" s="12"/>
      <c r="Z770" s="12"/>
      <c r="AA770" s="12"/>
      <c r="AB770" s="12"/>
      <c r="AC770" s="12"/>
    </row>
    <row r="771" spans="20:29" ht="15.75" customHeight="1" x14ac:dyDescent="0.3">
      <c r="T771" s="12"/>
      <c r="U771" s="12"/>
      <c r="V771" s="12"/>
      <c r="W771" s="12"/>
      <c r="X771" s="12"/>
      <c r="Y771" s="12"/>
      <c r="Z771" s="12"/>
      <c r="AA771" s="12"/>
      <c r="AB771" s="12"/>
      <c r="AC771" s="12"/>
    </row>
    <row r="772" spans="20:29" ht="15.75" customHeight="1" x14ac:dyDescent="0.3">
      <c r="T772" s="12"/>
      <c r="U772" s="12"/>
      <c r="V772" s="12"/>
      <c r="W772" s="12"/>
      <c r="X772" s="12"/>
      <c r="Y772" s="12"/>
      <c r="Z772" s="12"/>
      <c r="AA772" s="12"/>
      <c r="AB772" s="12"/>
      <c r="AC772" s="12"/>
    </row>
    <row r="773" spans="20:29" ht="15.75" customHeight="1" x14ac:dyDescent="0.3">
      <c r="T773" s="12"/>
      <c r="U773" s="12"/>
      <c r="V773" s="12"/>
      <c r="W773" s="12"/>
      <c r="X773" s="12"/>
      <c r="Y773" s="12"/>
      <c r="Z773" s="12"/>
      <c r="AA773" s="12"/>
      <c r="AB773" s="12"/>
      <c r="AC773" s="12"/>
    </row>
    <row r="774" spans="20:29" ht="15.75" customHeight="1" x14ac:dyDescent="0.3">
      <c r="T774" s="12"/>
      <c r="U774" s="12"/>
      <c r="V774" s="12"/>
      <c r="W774" s="12"/>
      <c r="X774" s="12"/>
      <c r="Y774" s="12"/>
      <c r="Z774" s="12"/>
      <c r="AA774" s="12"/>
      <c r="AB774" s="12"/>
      <c r="AC774" s="12"/>
    </row>
    <row r="775" spans="20:29" ht="15.75" customHeight="1" x14ac:dyDescent="0.3">
      <c r="T775" s="12"/>
      <c r="U775" s="12"/>
      <c r="V775" s="12"/>
      <c r="W775" s="12"/>
      <c r="X775" s="12"/>
      <c r="Y775" s="12"/>
      <c r="Z775" s="12"/>
      <c r="AA775" s="12"/>
      <c r="AB775" s="12"/>
      <c r="AC775" s="12"/>
    </row>
    <row r="776" spans="20:29" ht="15.75" customHeight="1" x14ac:dyDescent="0.3">
      <c r="T776" s="12"/>
      <c r="U776" s="12"/>
      <c r="V776" s="12"/>
      <c r="W776" s="12"/>
      <c r="X776" s="12"/>
      <c r="Y776" s="12"/>
      <c r="Z776" s="12"/>
      <c r="AA776" s="12"/>
      <c r="AB776" s="12"/>
      <c r="AC776" s="12"/>
    </row>
    <row r="777" spans="20:29" ht="15.75" customHeight="1" x14ac:dyDescent="0.3">
      <c r="T777" s="12"/>
      <c r="U777" s="12"/>
      <c r="V777" s="12"/>
      <c r="W777" s="12"/>
      <c r="X777" s="12"/>
      <c r="Y777" s="12"/>
      <c r="Z777" s="12"/>
      <c r="AA777" s="12"/>
      <c r="AB777" s="12"/>
      <c r="AC777" s="12"/>
    </row>
    <row r="778" spans="20:29" ht="15.75" customHeight="1" x14ac:dyDescent="0.3">
      <c r="T778" s="12"/>
      <c r="U778" s="12"/>
      <c r="V778" s="12"/>
      <c r="W778" s="12"/>
      <c r="X778" s="12"/>
      <c r="Y778" s="12"/>
      <c r="Z778" s="12"/>
      <c r="AA778" s="12"/>
      <c r="AB778" s="12"/>
      <c r="AC778" s="12"/>
    </row>
    <row r="779" spans="20:29" ht="15.75" customHeight="1" x14ac:dyDescent="0.3">
      <c r="T779" s="12"/>
      <c r="U779" s="12"/>
      <c r="V779" s="12"/>
      <c r="W779" s="12"/>
      <c r="X779" s="12"/>
      <c r="Y779" s="12"/>
      <c r="Z779" s="12"/>
      <c r="AA779" s="12"/>
      <c r="AB779" s="12"/>
      <c r="AC779" s="12"/>
    </row>
    <row r="780" spans="20:29" ht="15.75" customHeight="1" x14ac:dyDescent="0.3">
      <c r="T780" s="12"/>
      <c r="U780" s="12"/>
      <c r="V780" s="12"/>
      <c r="W780" s="12"/>
      <c r="X780" s="12"/>
      <c r="Y780" s="12"/>
      <c r="Z780" s="12"/>
      <c r="AA780" s="12"/>
      <c r="AB780" s="12"/>
      <c r="AC780" s="12"/>
    </row>
    <row r="781" spans="20:29" ht="15.75" customHeight="1" x14ac:dyDescent="0.3">
      <c r="T781" s="12"/>
      <c r="U781" s="12"/>
      <c r="V781" s="12"/>
      <c r="W781" s="12"/>
      <c r="X781" s="12"/>
      <c r="Y781" s="12"/>
      <c r="Z781" s="12"/>
      <c r="AA781" s="12"/>
      <c r="AB781" s="12"/>
      <c r="AC781" s="12"/>
    </row>
    <row r="782" spans="20:29" ht="15.75" customHeight="1" x14ac:dyDescent="0.3">
      <c r="T782" s="12"/>
      <c r="U782" s="12"/>
      <c r="V782" s="12"/>
      <c r="W782" s="12"/>
      <c r="X782" s="12"/>
      <c r="Y782" s="12"/>
      <c r="Z782" s="12"/>
      <c r="AA782" s="12"/>
      <c r="AB782" s="12"/>
      <c r="AC782" s="12"/>
    </row>
    <row r="783" spans="20:29" ht="15.75" customHeight="1" x14ac:dyDescent="0.3">
      <c r="T783" s="12"/>
      <c r="U783" s="12"/>
      <c r="V783" s="12"/>
      <c r="W783" s="12"/>
      <c r="X783" s="12"/>
      <c r="Y783" s="12"/>
      <c r="Z783" s="12"/>
      <c r="AA783" s="12"/>
      <c r="AB783" s="12"/>
      <c r="AC783" s="12"/>
    </row>
    <row r="784" spans="20:29" ht="15.75" customHeight="1" x14ac:dyDescent="0.3">
      <c r="T784" s="12"/>
      <c r="U784" s="12"/>
      <c r="V784" s="12"/>
      <c r="W784" s="12"/>
      <c r="X784" s="12"/>
      <c r="Y784" s="12"/>
      <c r="Z784" s="12"/>
      <c r="AA784" s="12"/>
      <c r="AB784" s="12"/>
      <c r="AC784" s="12"/>
    </row>
    <row r="785" spans="20:29" ht="15.75" customHeight="1" x14ac:dyDescent="0.3">
      <c r="T785" s="12"/>
      <c r="U785" s="12"/>
      <c r="V785" s="12"/>
      <c r="W785" s="12"/>
      <c r="X785" s="12"/>
      <c r="Y785" s="12"/>
      <c r="Z785" s="12"/>
      <c r="AA785" s="12"/>
      <c r="AB785" s="12"/>
      <c r="AC785" s="12"/>
    </row>
    <row r="786" spans="20:29" ht="15.75" customHeight="1" x14ac:dyDescent="0.3">
      <c r="T786" s="12"/>
      <c r="U786" s="12"/>
      <c r="V786" s="12"/>
      <c r="W786" s="12"/>
      <c r="X786" s="12"/>
      <c r="Y786" s="12"/>
      <c r="Z786" s="12"/>
      <c r="AA786" s="12"/>
      <c r="AB786" s="12"/>
      <c r="AC786" s="12"/>
    </row>
    <row r="787" spans="20:29" ht="15.75" customHeight="1" x14ac:dyDescent="0.3">
      <c r="T787" s="12"/>
      <c r="U787" s="12"/>
      <c r="V787" s="12"/>
      <c r="W787" s="12"/>
      <c r="X787" s="12"/>
      <c r="Y787" s="12"/>
      <c r="Z787" s="12"/>
      <c r="AA787" s="12"/>
      <c r="AB787" s="12"/>
      <c r="AC787" s="12"/>
    </row>
    <row r="788" spans="20:29" ht="15.75" customHeight="1" x14ac:dyDescent="0.3">
      <c r="T788" s="12"/>
      <c r="U788" s="12"/>
      <c r="V788" s="12"/>
      <c r="W788" s="12"/>
      <c r="X788" s="12"/>
      <c r="Y788" s="12"/>
      <c r="Z788" s="12"/>
      <c r="AA788" s="12"/>
      <c r="AB788" s="12"/>
      <c r="AC788" s="12"/>
    </row>
    <row r="789" spans="20:29" ht="15.75" customHeight="1" x14ac:dyDescent="0.3">
      <c r="T789" s="12"/>
      <c r="U789" s="12"/>
      <c r="V789" s="12"/>
      <c r="W789" s="12"/>
      <c r="X789" s="12"/>
      <c r="Y789" s="12"/>
      <c r="Z789" s="12"/>
      <c r="AA789" s="12"/>
      <c r="AB789" s="12"/>
      <c r="AC789" s="12"/>
    </row>
    <row r="790" spans="20:29" ht="15.75" customHeight="1" x14ac:dyDescent="0.3">
      <c r="T790" s="12"/>
      <c r="U790" s="12"/>
      <c r="V790" s="12"/>
      <c r="W790" s="12"/>
      <c r="X790" s="12"/>
      <c r="Y790" s="12"/>
      <c r="Z790" s="12"/>
      <c r="AA790" s="12"/>
      <c r="AB790" s="12"/>
      <c r="AC790" s="12"/>
    </row>
    <row r="791" spans="20:29" ht="15.75" customHeight="1" x14ac:dyDescent="0.3">
      <c r="T791" s="12"/>
      <c r="U791" s="12"/>
      <c r="V791" s="12"/>
      <c r="W791" s="12"/>
      <c r="X791" s="12"/>
      <c r="Y791" s="12"/>
      <c r="Z791" s="12"/>
      <c r="AA791" s="12"/>
      <c r="AB791" s="12"/>
      <c r="AC791" s="12"/>
    </row>
    <row r="792" spans="20:29" ht="15.75" customHeight="1" x14ac:dyDescent="0.3">
      <c r="T792" s="12"/>
      <c r="U792" s="12"/>
      <c r="V792" s="12"/>
      <c r="W792" s="12"/>
      <c r="X792" s="12"/>
      <c r="Y792" s="12"/>
      <c r="Z792" s="12"/>
      <c r="AA792" s="12"/>
      <c r="AB792" s="12"/>
      <c r="AC792" s="12"/>
    </row>
    <row r="793" spans="20:29" ht="15.75" customHeight="1" x14ac:dyDescent="0.3">
      <c r="T793" s="12"/>
      <c r="U793" s="12"/>
      <c r="V793" s="12"/>
      <c r="W793" s="12"/>
      <c r="X793" s="12"/>
      <c r="Y793" s="12"/>
      <c r="Z793" s="12"/>
      <c r="AA793" s="12"/>
      <c r="AB793" s="12"/>
      <c r="AC793" s="12"/>
    </row>
    <row r="794" spans="20:29" ht="15.75" customHeight="1" x14ac:dyDescent="0.3">
      <c r="T794" s="12"/>
      <c r="U794" s="12"/>
      <c r="V794" s="12"/>
      <c r="W794" s="12"/>
      <c r="X794" s="12"/>
      <c r="Y794" s="12"/>
      <c r="Z794" s="12"/>
      <c r="AA794" s="12"/>
      <c r="AB794" s="12"/>
      <c r="AC794" s="12"/>
    </row>
    <row r="795" spans="20:29" ht="15.75" customHeight="1" x14ac:dyDescent="0.3">
      <c r="T795" s="12"/>
      <c r="U795" s="12"/>
      <c r="V795" s="12"/>
      <c r="W795" s="12"/>
      <c r="X795" s="12"/>
      <c r="Y795" s="12"/>
      <c r="Z795" s="12"/>
      <c r="AA795" s="12"/>
      <c r="AB795" s="12"/>
      <c r="AC795" s="12"/>
    </row>
    <row r="796" spans="20:29" ht="15.75" customHeight="1" x14ac:dyDescent="0.3">
      <c r="T796" s="12"/>
      <c r="U796" s="12"/>
      <c r="V796" s="12"/>
      <c r="W796" s="12"/>
      <c r="X796" s="12"/>
      <c r="Y796" s="12"/>
      <c r="Z796" s="12"/>
      <c r="AA796" s="12"/>
      <c r="AB796" s="12"/>
      <c r="AC796" s="12"/>
    </row>
    <row r="797" spans="20:29" ht="15.75" customHeight="1" x14ac:dyDescent="0.3">
      <c r="T797" s="12"/>
      <c r="U797" s="12"/>
      <c r="V797" s="12"/>
      <c r="W797" s="12"/>
      <c r="X797" s="12"/>
      <c r="Y797" s="12"/>
      <c r="Z797" s="12"/>
      <c r="AA797" s="12"/>
      <c r="AB797" s="12"/>
      <c r="AC797" s="12"/>
    </row>
    <row r="798" spans="20:29" ht="15.75" customHeight="1" x14ac:dyDescent="0.3">
      <c r="T798" s="12"/>
      <c r="U798" s="12"/>
      <c r="V798" s="12"/>
      <c r="W798" s="12"/>
      <c r="X798" s="12"/>
      <c r="Y798" s="12"/>
      <c r="Z798" s="12"/>
      <c r="AA798" s="12"/>
      <c r="AB798" s="12"/>
      <c r="AC798" s="12"/>
    </row>
    <row r="799" spans="20:29" ht="15.75" customHeight="1" x14ac:dyDescent="0.3">
      <c r="T799" s="12"/>
      <c r="U799" s="12"/>
      <c r="V799" s="12"/>
      <c r="W799" s="12"/>
      <c r="X799" s="12"/>
      <c r="Y799" s="12"/>
      <c r="Z799" s="12"/>
      <c r="AA799" s="12"/>
      <c r="AB799" s="12"/>
      <c r="AC799" s="12"/>
    </row>
    <row r="800" spans="20:29" ht="15.75" customHeight="1" x14ac:dyDescent="0.3">
      <c r="T800" s="12"/>
      <c r="U800" s="12"/>
      <c r="V800" s="12"/>
      <c r="W800" s="12"/>
      <c r="X800" s="12"/>
      <c r="Y800" s="12"/>
      <c r="Z800" s="12"/>
      <c r="AA800" s="12"/>
      <c r="AB800" s="12"/>
      <c r="AC800" s="12"/>
    </row>
    <row r="801" spans="20:29" ht="15.75" customHeight="1" x14ac:dyDescent="0.3">
      <c r="T801" s="12"/>
      <c r="U801" s="12"/>
      <c r="V801" s="12"/>
      <c r="W801" s="12"/>
      <c r="X801" s="12"/>
      <c r="Y801" s="12"/>
      <c r="Z801" s="12"/>
      <c r="AA801" s="12"/>
      <c r="AB801" s="12"/>
      <c r="AC801" s="12"/>
    </row>
    <row r="802" spans="20:29" ht="15.75" customHeight="1" x14ac:dyDescent="0.3">
      <c r="T802" s="12"/>
      <c r="U802" s="12"/>
      <c r="V802" s="12"/>
      <c r="W802" s="12"/>
      <c r="X802" s="12"/>
      <c r="Y802" s="12"/>
      <c r="Z802" s="12"/>
      <c r="AA802" s="12"/>
      <c r="AB802" s="12"/>
      <c r="AC802" s="12"/>
    </row>
    <row r="803" spans="20:29" ht="15.75" customHeight="1" x14ac:dyDescent="0.3">
      <c r="T803" s="12"/>
      <c r="U803" s="12"/>
      <c r="V803" s="12"/>
      <c r="W803" s="12"/>
      <c r="X803" s="12"/>
      <c r="Y803" s="12"/>
      <c r="Z803" s="12"/>
      <c r="AA803" s="12"/>
      <c r="AB803" s="12"/>
      <c r="AC803" s="12"/>
    </row>
    <row r="804" spans="20:29" ht="15.75" customHeight="1" x14ac:dyDescent="0.3">
      <c r="T804" s="12"/>
      <c r="U804" s="12"/>
      <c r="V804" s="12"/>
      <c r="W804" s="12"/>
      <c r="X804" s="12"/>
      <c r="Y804" s="12"/>
      <c r="Z804" s="12"/>
      <c r="AA804" s="12"/>
      <c r="AB804" s="12"/>
      <c r="AC804" s="12"/>
    </row>
    <row r="805" spans="20:29" ht="15.75" customHeight="1" x14ac:dyDescent="0.3">
      <c r="T805" s="12"/>
      <c r="U805" s="12"/>
      <c r="V805" s="12"/>
      <c r="W805" s="12"/>
      <c r="X805" s="12"/>
      <c r="Y805" s="12"/>
      <c r="Z805" s="12"/>
      <c r="AA805" s="12"/>
      <c r="AB805" s="12"/>
      <c r="AC805" s="12"/>
    </row>
    <row r="806" spans="20:29" ht="15.75" customHeight="1" x14ac:dyDescent="0.3">
      <c r="T806" s="12"/>
      <c r="U806" s="12"/>
      <c r="V806" s="12"/>
      <c r="W806" s="12"/>
      <c r="X806" s="12"/>
      <c r="Y806" s="12"/>
      <c r="Z806" s="12"/>
      <c r="AA806" s="12"/>
      <c r="AB806" s="12"/>
      <c r="AC806" s="12"/>
    </row>
    <row r="807" spans="20:29" ht="15.75" customHeight="1" x14ac:dyDescent="0.3">
      <c r="T807" s="12"/>
      <c r="U807" s="12"/>
      <c r="V807" s="12"/>
      <c r="W807" s="12"/>
      <c r="X807" s="12"/>
      <c r="Y807" s="12"/>
      <c r="Z807" s="12"/>
      <c r="AA807" s="12"/>
      <c r="AB807" s="12"/>
      <c r="AC807" s="12"/>
    </row>
    <row r="808" spans="20:29" ht="15.75" customHeight="1" x14ac:dyDescent="0.3">
      <c r="T808" s="12"/>
      <c r="U808" s="12"/>
      <c r="V808" s="12"/>
      <c r="W808" s="12"/>
      <c r="X808" s="12"/>
      <c r="Y808" s="12"/>
      <c r="Z808" s="12"/>
      <c r="AA808" s="12"/>
      <c r="AB808" s="12"/>
      <c r="AC808" s="12"/>
    </row>
    <row r="809" spans="20:29" ht="15.75" customHeight="1" x14ac:dyDescent="0.3">
      <c r="T809" s="12"/>
      <c r="U809" s="12"/>
      <c r="V809" s="12"/>
      <c r="W809" s="12"/>
      <c r="X809" s="12"/>
      <c r="Y809" s="12"/>
      <c r="Z809" s="12"/>
      <c r="AA809" s="12"/>
      <c r="AB809" s="12"/>
      <c r="AC809" s="12"/>
    </row>
    <row r="810" spans="20:29" ht="15.75" customHeight="1" x14ac:dyDescent="0.3">
      <c r="T810" s="12"/>
      <c r="U810" s="12"/>
      <c r="V810" s="12"/>
      <c r="W810" s="12"/>
      <c r="X810" s="12"/>
      <c r="Y810" s="12"/>
      <c r="Z810" s="12"/>
      <c r="AA810" s="12"/>
      <c r="AB810" s="12"/>
      <c r="AC810" s="12"/>
    </row>
    <row r="811" spans="20:29" ht="15.75" customHeight="1" x14ac:dyDescent="0.3">
      <c r="T811" s="12"/>
      <c r="U811" s="12"/>
      <c r="V811" s="12"/>
      <c r="W811" s="12"/>
      <c r="X811" s="12"/>
      <c r="Y811" s="12"/>
      <c r="Z811" s="12"/>
      <c r="AA811" s="12"/>
      <c r="AB811" s="12"/>
      <c r="AC811" s="12"/>
    </row>
    <row r="812" spans="20:29" ht="15.75" customHeight="1" x14ac:dyDescent="0.3">
      <c r="T812" s="12"/>
      <c r="U812" s="12"/>
      <c r="V812" s="12"/>
      <c r="W812" s="12"/>
      <c r="X812" s="12"/>
      <c r="Y812" s="12"/>
      <c r="Z812" s="12"/>
      <c r="AA812" s="12"/>
      <c r="AB812" s="12"/>
      <c r="AC812" s="12"/>
    </row>
    <row r="813" spans="20:29" ht="15.75" customHeight="1" x14ac:dyDescent="0.3">
      <c r="T813" s="12"/>
      <c r="U813" s="12"/>
      <c r="V813" s="12"/>
      <c r="W813" s="12"/>
      <c r="X813" s="12"/>
      <c r="Y813" s="12"/>
      <c r="Z813" s="12"/>
      <c r="AA813" s="12"/>
      <c r="AB813" s="12"/>
      <c r="AC813" s="12"/>
    </row>
    <row r="814" spans="20:29" ht="15.75" customHeight="1" x14ac:dyDescent="0.3">
      <c r="T814" s="12"/>
      <c r="U814" s="12"/>
      <c r="V814" s="12"/>
      <c r="W814" s="12"/>
      <c r="X814" s="12"/>
      <c r="Y814" s="12"/>
      <c r="Z814" s="12"/>
      <c r="AA814" s="12"/>
      <c r="AB814" s="12"/>
      <c r="AC814" s="12"/>
    </row>
    <row r="815" spans="20:29" ht="15.75" customHeight="1" x14ac:dyDescent="0.3">
      <c r="T815" s="12"/>
      <c r="U815" s="12"/>
      <c r="V815" s="12"/>
      <c r="W815" s="12"/>
      <c r="X815" s="12"/>
      <c r="Y815" s="12"/>
      <c r="Z815" s="12"/>
      <c r="AA815" s="12"/>
      <c r="AB815" s="12"/>
      <c r="AC815" s="12"/>
    </row>
    <row r="816" spans="20:29" ht="15.75" customHeight="1" x14ac:dyDescent="0.3">
      <c r="T816" s="12"/>
      <c r="U816" s="12"/>
      <c r="V816" s="12"/>
      <c r="W816" s="12"/>
      <c r="X816" s="12"/>
      <c r="Y816" s="12"/>
      <c r="Z816" s="12"/>
      <c r="AA816" s="12"/>
      <c r="AB816" s="12"/>
      <c r="AC816" s="12"/>
    </row>
    <row r="817" spans="20:29" ht="15.75" customHeight="1" x14ac:dyDescent="0.3">
      <c r="T817" s="12"/>
      <c r="U817" s="12"/>
      <c r="V817" s="12"/>
      <c r="W817" s="12"/>
      <c r="X817" s="12"/>
      <c r="Y817" s="12"/>
      <c r="Z817" s="12"/>
      <c r="AA817" s="12"/>
      <c r="AB817" s="12"/>
      <c r="AC817" s="12"/>
    </row>
    <row r="818" spans="20:29" ht="15.75" customHeight="1" x14ac:dyDescent="0.3">
      <c r="T818" s="12"/>
      <c r="U818" s="12"/>
      <c r="V818" s="12"/>
      <c r="W818" s="12"/>
      <c r="X818" s="12"/>
      <c r="Y818" s="12"/>
      <c r="Z818" s="12"/>
      <c r="AA818" s="12"/>
      <c r="AB818" s="12"/>
      <c r="AC818" s="12"/>
    </row>
    <row r="819" spans="20:29" ht="15.75" customHeight="1" x14ac:dyDescent="0.3">
      <c r="T819" s="12"/>
      <c r="U819" s="12"/>
      <c r="V819" s="12"/>
      <c r="W819" s="12"/>
      <c r="X819" s="12"/>
      <c r="Y819" s="12"/>
      <c r="Z819" s="12"/>
      <c r="AA819" s="12"/>
      <c r="AB819" s="12"/>
      <c r="AC819" s="12"/>
    </row>
    <row r="820" spans="20:29" ht="15.75" customHeight="1" x14ac:dyDescent="0.3">
      <c r="T820" s="12"/>
      <c r="U820" s="12"/>
      <c r="V820" s="12"/>
      <c r="W820" s="12"/>
      <c r="X820" s="12"/>
      <c r="Y820" s="12"/>
      <c r="Z820" s="12"/>
      <c r="AA820" s="12"/>
      <c r="AB820" s="12"/>
      <c r="AC820" s="12"/>
    </row>
    <row r="821" spans="20:29" ht="15.75" customHeight="1" x14ac:dyDescent="0.3">
      <c r="T821" s="12"/>
      <c r="U821" s="12"/>
      <c r="V821" s="12"/>
      <c r="W821" s="12"/>
      <c r="X821" s="12"/>
      <c r="Y821" s="12"/>
      <c r="Z821" s="12"/>
      <c r="AA821" s="12"/>
      <c r="AB821" s="12"/>
      <c r="AC821" s="12"/>
    </row>
    <row r="822" spans="20:29" ht="15.75" customHeight="1" x14ac:dyDescent="0.3">
      <c r="T822" s="12"/>
      <c r="U822" s="12"/>
      <c r="V822" s="12"/>
      <c r="W822" s="12"/>
      <c r="X822" s="12"/>
      <c r="Y822" s="12"/>
      <c r="Z822" s="12"/>
      <c r="AA822" s="12"/>
      <c r="AB822" s="12"/>
      <c r="AC822" s="12"/>
    </row>
    <row r="823" spans="20:29" ht="15.75" customHeight="1" x14ac:dyDescent="0.3">
      <c r="T823" s="12"/>
      <c r="U823" s="12"/>
      <c r="V823" s="12"/>
      <c r="W823" s="12"/>
      <c r="X823" s="12"/>
      <c r="Y823" s="12"/>
      <c r="Z823" s="12"/>
      <c r="AA823" s="12"/>
      <c r="AB823" s="12"/>
      <c r="AC823" s="12"/>
    </row>
    <row r="824" spans="20:29" ht="15.75" customHeight="1" x14ac:dyDescent="0.3">
      <c r="T824" s="12"/>
      <c r="U824" s="12"/>
      <c r="V824" s="12"/>
      <c r="W824" s="12"/>
      <c r="X824" s="12"/>
      <c r="Y824" s="12"/>
      <c r="Z824" s="12"/>
      <c r="AA824" s="12"/>
      <c r="AB824" s="12"/>
      <c r="AC824" s="12"/>
    </row>
    <row r="825" spans="20:29" ht="15.75" customHeight="1" x14ac:dyDescent="0.3">
      <c r="T825" s="12"/>
      <c r="U825" s="12"/>
      <c r="V825" s="12"/>
      <c r="W825" s="12"/>
      <c r="X825" s="12"/>
      <c r="Y825" s="12"/>
      <c r="Z825" s="12"/>
      <c r="AA825" s="12"/>
      <c r="AB825" s="12"/>
      <c r="AC825" s="12"/>
    </row>
    <row r="826" spans="20:29" ht="15.75" customHeight="1" x14ac:dyDescent="0.3">
      <c r="T826" s="12"/>
      <c r="U826" s="12"/>
      <c r="V826" s="12"/>
      <c r="W826" s="12"/>
      <c r="X826" s="12"/>
      <c r="Y826" s="12"/>
      <c r="Z826" s="12"/>
      <c r="AA826" s="12"/>
      <c r="AB826" s="12"/>
      <c r="AC826" s="12"/>
    </row>
    <row r="827" spans="20:29" ht="15.75" customHeight="1" x14ac:dyDescent="0.3">
      <c r="T827" s="12"/>
      <c r="U827" s="12"/>
      <c r="V827" s="12"/>
      <c r="W827" s="12"/>
      <c r="X827" s="12"/>
      <c r="Y827" s="12"/>
      <c r="Z827" s="12"/>
      <c r="AA827" s="12"/>
      <c r="AB827" s="12"/>
      <c r="AC827" s="12"/>
    </row>
    <row r="828" spans="20:29" ht="15.75" customHeight="1" x14ac:dyDescent="0.3">
      <c r="T828" s="12"/>
      <c r="U828" s="12"/>
      <c r="V828" s="12"/>
      <c r="W828" s="12"/>
      <c r="X828" s="12"/>
      <c r="Y828" s="12"/>
      <c r="Z828" s="12"/>
      <c r="AA828" s="12"/>
      <c r="AB828" s="12"/>
      <c r="AC828" s="12"/>
    </row>
    <row r="829" spans="20:29" ht="15.75" customHeight="1" x14ac:dyDescent="0.3">
      <c r="T829" s="12"/>
      <c r="U829" s="12"/>
      <c r="V829" s="12"/>
      <c r="W829" s="12"/>
      <c r="X829" s="12"/>
      <c r="Y829" s="12"/>
      <c r="Z829" s="12"/>
      <c r="AA829" s="12"/>
      <c r="AB829" s="12"/>
      <c r="AC829" s="12"/>
    </row>
    <row r="830" spans="20:29" ht="15.75" customHeight="1" x14ac:dyDescent="0.3">
      <c r="T830" s="12"/>
      <c r="U830" s="12"/>
      <c r="V830" s="12"/>
      <c r="W830" s="12"/>
      <c r="X830" s="12"/>
      <c r="Y830" s="12"/>
      <c r="Z830" s="12"/>
      <c r="AA830" s="12"/>
      <c r="AB830" s="12"/>
      <c r="AC830" s="12"/>
    </row>
    <row r="831" spans="20:29" ht="15.75" customHeight="1" x14ac:dyDescent="0.3">
      <c r="T831" s="12"/>
      <c r="U831" s="12"/>
      <c r="V831" s="12"/>
      <c r="W831" s="12"/>
      <c r="X831" s="12"/>
      <c r="Y831" s="12"/>
      <c r="Z831" s="12"/>
      <c r="AA831" s="12"/>
      <c r="AB831" s="12"/>
      <c r="AC831" s="12"/>
    </row>
    <row r="832" spans="20:29" ht="15.75" customHeight="1" x14ac:dyDescent="0.3">
      <c r="T832" s="12"/>
      <c r="U832" s="12"/>
      <c r="V832" s="12"/>
      <c r="W832" s="12"/>
      <c r="X832" s="12"/>
      <c r="Y832" s="12"/>
      <c r="Z832" s="12"/>
      <c r="AA832" s="12"/>
      <c r="AB832" s="12"/>
      <c r="AC832" s="12"/>
    </row>
    <row r="833" spans="20:29" ht="15.75" customHeight="1" x14ac:dyDescent="0.3">
      <c r="T833" s="12"/>
      <c r="U833" s="12"/>
      <c r="V833" s="12"/>
      <c r="W833" s="12"/>
      <c r="X833" s="12"/>
      <c r="Y833" s="12"/>
      <c r="Z833" s="12"/>
      <c r="AA833" s="12"/>
      <c r="AB833" s="12"/>
      <c r="AC833" s="12"/>
    </row>
    <row r="834" spans="20:29" ht="15.75" customHeight="1" x14ac:dyDescent="0.3">
      <c r="T834" s="12"/>
      <c r="U834" s="12"/>
      <c r="V834" s="12"/>
      <c r="W834" s="12"/>
      <c r="X834" s="12"/>
      <c r="Y834" s="12"/>
      <c r="Z834" s="12"/>
      <c r="AA834" s="12"/>
      <c r="AB834" s="12"/>
      <c r="AC834" s="12"/>
    </row>
    <row r="835" spans="20:29" ht="15.75" customHeight="1" x14ac:dyDescent="0.3">
      <c r="T835" s="12"/>
      <c r="U835" s="12"/>
      <c r="V835" s="12"/>
      <c r="W835" s="12"/>
      <c r="X835" s="12"/>
      <c r="Y835" s="12"/>
      <c r="Z835" s="12"/>
      <c r="AA835" s="12"/>
      <c r="AB835" s="12"/>
      <c r="AC835" s="12"/>
    </row>
    <row r="836" spans="20:29" ht="15.75" customHeight="1" x14ac:dyDescent="0.3">
      <c r="T836" s="12"/>
      <c r="U836" s="12"/>
      <c r="V836" s="12"/>
      <c r="W836" s="12"/>
      <c r="X836" s="12"/>
      <c r="Y836" s="12"/>
      <c r="Z836" s="12"/>
      <c r="AA836" s="12"/>
      <c r="AB836" s="12"/>
      <c r="AC836" s="12"/>
    </row>
    <row r="837" spans="20:29" ht="15.75" customHeight="1" x14ac:dyDescent="0.3">
      <c r="T837" s="12"/>
      <c r="U837" s="12"/>
      <c r="V837" s="12"/>
      <c r="W837" s="12"/>
      <c r="X837" s="12"/>
      <c r="Y837" s="12"/>
      <c r="Z837" s="12"/>
      <c r="AA837" s="12"/>
      <c r="AB837" s="12"/>
      <c r="AC837" s="12"/>
    </row>
    <row r="838" spans="20:29" ht="15.75" customHeight="1" x14ac:dyDescent="0.3">
      <c r="T838" s="12"/>
      <c r="U838" s="12"/>
      <c r="V838" s="12"/>
      <c r="W838" s="12"/>
      <c r="X838" s="12"/>
      <c r="Y838" s="12"/>
      <c r="Z838" s="12"/>
      <c r="AA838" s="12"/>
      <c r="AB838" s="12"/>
      <c r="AC838" s="12"/>
    </row>
    <row r="839" spans="20:29" ht="15.75" customHeight="1" x14ac:dyDescent="0.3">
      <c r="T839" s="12"/>
      <c r="U839" s="12"/>
      <c r="V839" s="12"/>
      <c r="W839" s="12"/>
      <c r="X839" s="12"/>
      <c r="Y839" s="12"/>
      <c r="Z839" s="12"/>
      <c r="AA839" s="12"/>
      <c r="AB839" s="12"/>
      <c r="AC839" s="12"/>
    </row>
    <row r="840" spans="20:29" ht="15.75" customHeight="1" x14ac:dyDescent="0.3">
      <c r="T840" s="12"/>
      <c r="U840" s="12"/>
      <c r="V840" s="12"/>
      <c r="W840" s="12"/>
      <c r="X840" s="12"/>
      <c r="Y840" s="12"/>
      <c r="Z840" s="12"/>
      <c r="AA840" s="12"/>
      <c r="AB840" s="12"/>
      <c r="AC840" s="12"/>
    </row>
    <row r="841" spans="20:29" ht="15.75" customHeight="1" x14ac:dyDescent="0.3">
      <c r="T841" s="12"/>
      <c r="U841" s="12"/>
      <c r="V841" s="12"/>
      <c r="W841" s="12"/>
      <c r="X841" s="12"/>
      <c r="Y841" s="12"/>
      <c r="Z841" s="12"/>
      <c r="AA841" s="12"/>
      <c r="AB841" s="12"/>
      <c r="AC841" s="12"/>
    </row>
    <row r="842" spans="20:29" ht="15.75" customHeight="1" x14ac:dyDescent="0.3">
      <c r="T842" s="12"/>
      <c r="U842" s="12"/>
      <c r="V842" s="12"/>
      <c r="W842" s="12"/>
      <c r="X842" s="12"/>
      <c r="Y842" s="12"/>
      <c r="Z842" s="12"/>
      <c r="AA842" s="12"/>
      <c r="AB842" s="12"/>
      <c r="AC842" s="12"/>
    </row>
    <row r="843" spans="20:29" ht="15.75" customHeight="1" x14ac:dyDescent="0.3">
      <c r="T843" s="12"/>
      <c r="U843" s="12"/>
      <c r="V843" s="12"/>
      <c r="W843" s="12"/>
      <c r="X843" s="12"/>
      <c r="Y843" s="12"/>
      <c r="Z843" s="12"/>
      <c r="AA843" s="12"/>
      <c r="AB843" s="12"/>
      <c r="AC843" s="12"/>
    </row>
    <row r="844" spans="20:29" ht="15.75" customHeight="1" x14ac:dyDescent="0.3">
      <c r="T844" s="12"/>
      <c r="U844" s="12"/>
      <c r="V844" s="12"/>
      <c r="W844" s="12"/>
      <c r="X844" s="12"/>
      <c r="Y844" s="12"/>
      <c r="Z844" s="12"/>
      <c r="AA844" s="12"/>
      <c r="AB844" s="12"/>
      <c r="AC844" s="12"/>
    </row>
    <row r="845" spans="20:29" ht="15.75" customHeight="1" x14ac:dyDescent="0.3">
      <c r="T845" s="12"/>
      <c r="U845" s="12"/>
      <c r="V845" s="12"/>
      <c r="W845" s="12"/>
      <c r="X845" s="12"/>
      <c r="Y845" s="12"/>
      <c r="Z845" s="12"/>
      <c r="AA845" s="12"/>
      <c r="AB845" s="12"/>
      <c r="AC845" s="12"/>
    </row>
    <row r="846" spans="20:29" ht="15.75" customHeight="1" x14ac:dyDescent="0.3">
      <c r="T846" s="12"/>
      <c r="U846" s="12"/>
      <c r="V846" s="12"/>
      <c r="W846" s="12"/>
      <c r="X846" s="12"/>
      <c r="Y846" s="12"/>
      <c r="Z846" s="12"/>
      <c r="AA846" s="12"/>
      <c r="AB846" s="12"/>
      <c r="AC846" s="12"/>
    </row>
    <row r="847" spans="20:29" ht="15.75" customHeight="1" x14ac:dyDescent="0.3">
      <c r="T847" s="12"/>
      <c r="U847" s="12"/>
      <c r="V847" s="12"/>
      <c r="W847" s="12"/>
      <c r="X847" s="12"/>
      <c r="Y847" s="12"/>
      <c r="Z847" s="12"/>
      <c r="AA847" s="12"/>
      <c r="AB847" s="12"/>
      <c r="AC847" s="12"/>
    </row>
    <row r="848" spans="20:29" ht="15.75" customHeight="1" x14ac:dyDescent="0.3">
      <c r="T848" s="12"/>
      <c r="U848" s="12"/>
      <c r="V848" s="12"/>
      <c r="W848" s="12"/>
      <c r="X848" s="12"/>
      <c r="Y848" s="12"/>
      <c r="Z848" s="12"/>
      <c r="AA848" s="12"/>
      <c r="AB848" s="12"/>
      <c r="AC848" s="12"/>
    </row>
    <row r="849" spans="20:29" ht="15.75" customHeight="1" x14ac:dyDescent="0.3">
      <c r="T849" s="12"/>
      <c r="U849" s="12"/>
      <c r="V849" s="12"/>
      <c r="W849" s="12"/>
      <c r="X849" s="12"/>
      <c r="Y849" s="12"/>
      <c r="Z849" s="12"/>
      <c r="AA849" s="12"/>
      <c r="AB849" s="12"/>
      <c r="AC849" s="12"/>
    </row>
    <row r="850" spans="20:29" ht="15.75" customHeight="1" x14ac:dyDescent="0.3">
      <c r="T850" s="12"/>
      <c r="U850" s="12"/>
      <c r="V850" s="12"/>
      <c r="W850" s="12"/>
      <c r="X850" s="12"/>
      <c r="Y850" s="12"/>
      <c r="Z850" s="12"/>
      <c r="AA850" s="12"/>
      <c r="AB850" s="12"/>
      <c r="AC850" s="12"/>
    </row>
    <row r="851" spans="20:29" ht="15.75" customHeight="1" x14ac:dyDescent="0.3">
      <c r="T851" s="12"/>
      <c r="U851" s="12"/>
      <c r="V851" s="12"/>
      <c r="W851" s="12"/>
      <c r="X851" s="12"/>
      <c r="Y851" s="12"/>
      <c r="Z851" s="12"/>
      <c r="AA851" s="12"/>
      <c r="AB851" s="12"/>
      <c r="AC851" s="12"/>
    </row>
    <row r="852" spans="20:29" ht="15.75" customHeight="1" x14ac:dyDescent="0.3">
      <c r="T852" s="12"/>
      <c r="U852" s="12"/>
      <c r="V852" s="12"/>
      <c r="W852" s="12"/>
      <c r="X852" s="12"/>
      <c r="Y852" s="12"/>
      <c r="Z852" s="12"/>
      <c r="AA852" s="12"/>
      <c r="AB852" s="12"/>
      <c r="AC852" s="12"/>
    </row>
    <row r="853" spans="20:29" ht="15.75" customHeight="1" x14ac:dyDescent="0.3">
      <c r="T853" s="12"/>
      <c r="U853" s="12"/>
      <c r="V853" s="12"/>
      <c r="W853" s="12"/>
      <c r="X853" s="12"/>
      <c r="Y853" s="12"/>
      <c r="Z853" s="12"/>
      <c r="AA853" s="12"/>
      <c r="AB853" s="12"/>
      <c r="AC853" s="12"/>
    </row>
    <row r="854" spans="20:29" ht="15.75" customHeight="1" x14ac:dyDescent="0.3">
      <c r="T854" s="12"/>
      <c r="U854" s="12"/>
      <c r="V854" s="12"/>
      <c r="W854" s="12"/>
      <c r="X854" s="12"/>
      <c r="Y854" s="12"/>
      <c r="Z854" s="12"/>
      <c r="AA854" s="12"/>
      <c r="AB854" s="12"/>
      <c r="AC854" s="12"/>
    </row>
    <row r="855" spans="20:29" ht="15.75" customHeight="1" x14ac:dyDescent="0.3">
      <c r="T855" s="12"/>
      <c r="U855" s="12"/>
      <c r="V855" s="12"/>
      <c r="W855" s="12"/>
      <c r="X855" s="12"/>
      <c r="Y855" s="12"/>
      <c r="Z855" s="12"/>
      <c r="AA855" s="12"/>
      <c r="AB855" s="12"/>
      <c r="AC855" s="12"/>
    </row>
    <row r="856" spans="20:29" ht="15.75" customHeight="1" x14ac:dyDescent="0.3">
      <c r="T856" s="12"/>
      <c r="U856" s="12"/>
      <c r="V856" s="12"/>
      <c r="W856" s="12"/>
      <c r="X856" s="12"/>
      <c r="Y856" s="12"/>
      <c r="Z856" s="12"/>
      <c r="AA856" s="12"/>
      <c r="AB856" s="12"/>
      <c r="AC856" s="12"/>
    </row>
    <row r="857" spans="20:29" ht="15.75" customHeight="1" x14ac:dyDescent="0.3">
      <c r="T857" s="12"/>
      <c r="U857" s="12"/>
      <c r="V857" s="12"/>
      <c r="W857" s="12"/>
      <c r="X857" s="12"/>
      <c r="Y857" s="12"/>
      <c r="Z857" s="12"/>
      <c r="AA857" s="12"/>
      <c r="AB857" s="12"/>
      <c r="AC857" s="12"/>
    </row>
    <row r="858" spans="20:29" ht="15.75" customHeight="1" x14ac:dyDescent="0.3">
      <c r="T858" s="12"/>
      <c r="U858" s="12"/>
      <c r="V858" s="12"/>
      <c r="W858" s="12"/>
      <c r="X858" s="12"/>
      <c r="Y858" s="12"/>
      <c r="Z858" s="12"/>
      <c r="AA858" s="12"/>
      <c r="AB858" s="12"/>
      <c r="AC858" s="12"/>
    </row>
    <row r="859" spans="20:29" ht="15.75" customHeight="1" x14ac:dyDescent="0.3">
      <c r="T859" s="12"/>
      <c r="U859" s="12"/>
      <c r="V859" s="12"/>
      <c r="W859" s="12"/>
      <c r="X859" s="12"/>
      <c r="Y859" s="12"/>
      <c r="Z859" s="12"/>
      <c r="AA859" s="12"/>
      <c r="AB859" s="12"/>
      <c r="AC859" s="12"/>
    </row>
    <row r="860" spans="20:29" ht="15.75" customHeight="1" x14ac:dyDescent="0.3">
      <c r="T860" s="12"/>
      <c r="U860" s="12"/>
      <c r="V860" s="12"/>
      <c r="W860" s="12"/>
      <c r="X860" s="12"/>
      <c r="Y860" s="12"/>
      <c r="Z860" s="12"/>
      <c r="AA860" s="12"/>
      <c r="AB860" s="12"/>
      <c r="AC860" s="12"/>
    </row>
    <row r="861" spans="20:29" ht="15.75" customHeight="1" x14ac:dyDescent="0.3">
      <c r="T861" s="12"/>
      <c r="U861" s="12"/>
      <c r="V861" s="12"/>
      <c r="W861" s="12"/>
      <c r="X861" s="12"/>
      <c r="Y861" s="12"/>
      <c r="Z861" s="12"/>
      <c r="AA861" s="12"/>
      <c r="AB861" s="12"/>
      <c r="AC861" s="12"/>
    </row>
    <row r="862" spans="20:29" ht="15.75" customHeight="1" x14ac:dyDescent="0.3">
      <c r="T862" s="12"/>
      <c r="U862" s="12"/>
      <c r="V862" s="12"/>
      <c r="W862" s="12"/>
      <c r="X862" s="12"/>
      <c r="Y862" s="12"/>
      <c r="Z862" s="12"/>
      <c r="AA862" s="12"/>
      <c r="AB862" s="12"/>
      <c r="AC862" s="12"/>
    </row>
    <row r="863" spans="20:29" ht="15.75" customHeight="1" x14ac:dyDescent="0.3">
      <c r="T863" s="12"/>
      <c r="U863" s="12"/>
      <c r="V863" s="12"/>
      <c r="W863" s="12"/>
      <c r="X863" s="12"/>
      <c r="Y863" s="12"/>
      <c r="Z863" s="12"/>
      <c r="AA863" s="12"/>
      <c r="AB863" s="12"/>
      <c r="AC863" s="12"/>
    </row>
    <row r="864" spans="20:29" ht="15.75" customHeight="1" x14ac:dyDescent="0.3">
      <c r="T864" s="12"/>
      <c r="U864" s="12"/>
      <c r="V864" s="12"/>
      <c r="W864" s="12"/>
      <c r="X864" s="12"/>
      <c r="Y864" s="12"/>
      <c r="Z864" s="12"/>
      <c r="AA864" s="12"/>
      <c r="AB864" s="12"/>
      <c r="AC864" s="12"/>
    </row>
    <row r="865" spans="20:29" ht="15.75" customHeight="1" x14ac:dyDescent="0.3">
      <c r="T865" s="12"/>
      <c r="U865" s="12"/>
      <c r="V865" s="12"/>
      <c r="W865" s="12"/>
      <c r="X865" s="12"/>
      <c r="Y865" s="12"/>
      <c r="Z865" s="12"/>
      <c r="AA865" s="12"/>
      <c r="AB865" s="12"/>
      <c r="AC865" s="12"/>
    </row>
    <row r="866" spans="20:29" ht="15.75" customHeight="1" x14ac:dyDescent="0.3">
      <c r="T866" s="12"/>
      <c r="U866" s="12"/>
      <c r="V866" s="12"/>
      <c r="W866" s="12"/>
      <c r="X866" s="12"/>
      <c r="Y866" s="12"/>
      <c r="Z866" s="12"/>
      <c r="AA866" s="12"/>
      <c r="AB866" s="12"/>
      <c r="AC866" s="12"/>
    </row>
    <row r="867" spans="20:29" ht="15.75" customHeight="1" x14ac:dyDescent="0.3">
      <c r="T867" s="12"/>
      <c r="U867" s="12"/>
      <c r="V867" s="12"/>
      <c r="W867" s="12"/>
      <c r="X867" s="12"/>
      <c r="Y867" s="12"/>
      <c r="Z867" s="12"/>
      <c r="AA867" s="12"/>
      <c r="AB867" s="12"/>
      <c r="AC867" s="12"/>
    </row>
    <row r="868" spans="20:29" ht="15.75" customHeight="1" x14ac:dyDescent="0.3">
      <c r="T868" s="12"/>
      <c r="U868" s="12"/>
      <c r="V868" s="12"/>
      <c r="W868" s="12"/>
      <c r="X868" s="12"/>
      <c r="Y868" s="12"/>
      <c r="Z868" s="12"/>
      <c r="AA868" s="12"/>
      <c r="AB868" s="12"/>
      <c r="AC868" s="12"/>
    </row>
    <row r="869" spans="20:29" ht="15.75" customHeight="1" x14ac:dyDescent="0.3">
      <c r="T869" s="12"/>
      <c r="U869" s="12"/>
      <c r="V869" s="12"/>
      <c r="W869" s="12"/>
      <c r="X869" s="12"/>
      <c r="Y869" s="12"/>
      <c r="Z869" s="12"/>
      <c r="AA869" s="12"/>
      <c r="AB869" s="12"/>
      <c r="AC869" s="12"/>
    </row>
    <row r="870" spans="20:29" ht="15.75" customHeight="1" x14ac:dyDescent="0.3">
      <c r="T870" s="12"/>
      <c r="U870" s="12"/>
      <c r="V870" s="12"/>
      <c r="W870" s="12"/>
      <c r="X870" s="12"/>
      <c r="Y870" s="12"/>
      <c r="Z870" s="12"/>
      <c r="AA870" s="12"/>
      <c r="AB870" s="12"/>
      <c r="AC870" s="12"/>
    </row>
    <row r="871" spans="20:29" ht="15.75" customHeight="1" x14ac:dyDescent="0.3">
      <c r="T871" s="12"/>
      <c r="U871" s="12"/>
      <c r="V871" s="12"/>
      <c r="W871" s="12"/>
      <c r="X871" s="12"/>
      <c r="Y871" s="12"/>
      <c r="Z871" s="12"/>
      <c r="AA871" s="12"/>
      <c r="AB871" s="12"/>
      <c r="AC871" s="12"/>
    </row>
    <row r="872" spans="20:29" ht="15.75" customHeight="1" x14ac:dyDescent="0.3">
      <c r="T872" s="12"/>
      <c r="U872" s="12"/>
      <c r="V872" s="12"/>
      <c r="W872" s="12"/>
      <c r="X872" s="12"/>
      <c r="Y872" s="12"/>
      <c r="Z872" s="12"/>
      <c r="AA872" s="12"/>
      <c r="AB872" s="12"/>
      <c r="AC872" s="12"/>
    </row>
    <row r="873" spans="20:29" ht="15.75" customHeight="1" x14ac:dyDescent="0.3">
      <c r="T873" s="12"/>
      <c r="U873" s="12"/>
      <c r="V873" s="12"/>
      <c r="W873" s="12"/>
      <c r="X873" s="12"/>
      <c r="Y873" s="12"/>
      <c r="Z873" s="12"/>
      <c r="AA873" s="12"/>
      <c r="AB873" s="12"/>
      <c r="AC873" s="12"/>
    </row>
    <row r="874" spans="20:29" ht="15.75" customHeight="1" x14ac:dyDescent="0.3">
      <c r="T874" s="12"/>
      <c r="U874" s="12"/>
      <c r="V874" s="12"/>
      <c r="W874" s="12"/>
      <c r="X874" s="12"/>
      <c r="Y874" s="12"/>
      <c r="Z874" s="12"/>
      <c r="AA874" s="12"/>
      <c r="AB874" s="12"/>
      <c r="AC874" s="12"/>
    </row>
    <row r="875" spans="20:29" ht="15.75" customHeight="1" x14ac:dyDescent="0.3">
      <c r="T875" s="12"/>
      <c r="U875" s="12"/>
      <c r="V875" s="12"/>
      <c r="W875" s="12"/>
      <c r="X875" s="12"/>
      <c r="Y875" s="12"/>
      <c r="Z875" s="12"/>
      <c r="AA875" s="12"/>
      <c r="AB875" s="12"/>
      <c r="AC875" s="12"/>
    </row>
    <row r="876" spans="20:29" ht="15.75" customHeight="1" x14ac:dyDescent="0.3">
      <c r="T876" s="12"/>
      <c r="U876" s="12"/>
      <c r="V876" s="12"/>
      <c r="W876" s="12"/>
      <c r="X876" s="12"/>
      <c r="Y876" s="12"/>
      <c r="Z876" s="12"/>
      <c r="AA876" s="12"/>
      <c r="AB876" s="12"/>
      <c r="AC876" s="12"/>
    </row>
    <row r="877" spans="20:29" ht="15.75" customHeight="1" x14ac:dyDescent="0.3">
      <c r="T877" s="12"/>
      <c r="U877" s="12"/>
      <c r="V877" s="12"/>
      <c r="W877" s="12"/>
      <c r="X877" s="12"/>
      <c r="Y877" s="12"/>
      <c r="Z877" s="12"/>
      <c r="AA877" s="12"/>
      <c r="AB877" s="12"/>
      <c r="AC877" s="12"/>
    </row>
    <row r="878" spans="20:29" ht="15.75" customHeight="1" x14ac:dyDescent="0.3">
      <c r="T878" s="12"/>
      <c r="U878" s="12"/>
      <c r="V878" s="12"/>
      <c r="W878" s="12"/>
      <c r="X878" s="12"/>
      <c r="Y878" s="12"/>
      <c r="Z878" s="12"/>
      <c r="AA878" s="12"/>
      <c r="AB878" s="12"/>
      <c r="AC878" s="12"/>
    </row>
    <row r="879" spans="20:29" ht="15.75" customHeight="1" x14ac:dyDescent="0.3">
      <c r="T879" s="12"/>
      <c r="U879" s="12"/>
      <c r="V879" s="12"/>
      <c r="W879" s="12"/>
      <c r="X879" s="12"/>
      <c r="Y879" s="12"/>
      <c r="Z879" s="12"/>
      <c r="AA879" s="12"/>
      <c r="AB879" s="12"/>
      <c r="AC879" s="12"/>
    </row>
    <row r="880" spans="20:29" ht="15.75" customHeight="1" x14ac:dyDescent="0.3">
      <c r="T880" s="12"/>
      <c r="U880" s="12"/>
      <c r="V880" s="12"/>
      <c r="W880" s="12"/>
      <c r="X880" s="12"/>
      <c r="Y880" s="12"/>
      <c r="Z880" s="12"/>
      <c r="AA880" s="12"/>
      <c r="AB880" s="12"/>
      <c r="AC880" s="12"/>
    </row>
    <row r="881" spans="20:29" ht="15.75" customHeight="1" x14ac:dyDescent="0.3">
      <c r="T881" s="12"/>
      <c r="U881" s="12"/>
      <c r="V881" s="12"/>
      <c r="W881" s="12"/>
      <c r="X881" s="12"/>
      <c r="Y881" s="12"/>
      <c r="Z881" s="12"/>
      <c r="AA881" s="12"/>
      <c r="AB881" s="12"/>
      <c r="AC881" s="12"/>
    </row>
    <row r="882" spans="20:29" ht="15.75" customHeight="1" x14ac:dyDescent="0.3">
      <c r="T882" s="12"/>
      <c r="U882" s="12"/>
      <c r="V882" s="12"/>
      <c r="W882" s="12"/>
      <c r="X882" s="12"/>
      <c r="Y882" s="12"/>
      <c r="Z882" s="12"/>
      <c r="AA882" s="12"/>
      <c r="AB882" s="12"/>
      <c r="AC882" s="12"/>
    </row>
    <row r="883" spans="20:29" ht="15.75" customHeight="1" x14ac:dyDescent="0.3">
      <c r="T883" s="12"/>
      <c r="U883" s="12"/>
      <c r="V883" s="12"/>
      <c r="W883" s="12"/>
      <c r="X883" s="12"/>
      <c r="Y883" s="12"/>
      <c r="Z883" s="12"/>
      <c r="AA883" s="12"/>
      <c r="AB883" s="12"/>
      <c r="AC883" s="12"/>
    </row>
    <row r="884" spans="20:29" ht="15.75" customHeight="1" x14ac:dyDescent="0.3">
      <c r="T884" s="12"/>
      <c r="U884" s="12"/>
      <c r="V884" s="12"/>
      <c r="W884" s="12"/>
      <c r="X884" s="12"/>
      <c r="Y884" s="12"/>
      <c r="Z884" s="12"/>
      <c r="AA884" s="12"/>
      <c r="AB884" s="12"/>
      <c r="AC884" s="12"/>
    </row>
    <row r="885" spans="20:29" ht="15.75" customHeight="1" x14ac:dyDescent="0.3">
      <c r="T885" s="12"/>
      <c r="U885" s="12"/>
      <c r="V885" s="12"/>
      <c r="W885" s="12"/>
      <c r="X885" s="12"/>
      <c r="Y885" s="12"/>
      <c r="Z885" s="12"/>
      <c r="AA885" s="12"/>
      <c r="AB885" s="12"/>
      <c r="AC885" s="12"/>
    </row>
    <row r="886" spans="20:29" ht="15.75" customHeight="1" x14ac:dyDescent="0.3">
      <c r="T886" s="12"/>
      <c r="U886" s="12"/>
      <c r="V886" s="12"/>
      <c r="W886" s="12"/>
      <c r="X886" s="12"/>
      <c r="Y886" s="12"/>
      <c r="Z886" s="12"/>
      <c r="AA886" s="12"/>
      <c r="AB886" s="12"/>
      <c r="AC886" s="12"/>
    </row>
    <row r="887" spans="20:29" ht="15.75" customHeight="1" x14ac:dyDescent="0.3">
      <c r="T887" s="12"/>
      <c r="U887" s="12"/>
      <c r="V887" s="12"/>
      <c r="W887" s="12"/>
      <c r="X887" s="12"/>
      <c r="Y887" s="12"/>
      <c r="Z887" s="12"/>
      <c r="AA887" s="12"/>
      <c r="AB887" s="12"/>
      <c r="AC887" s="12"/>
    </row>
    <row r="888" spans="20:29" ht="15.75" customHeight="1" x14ac:dyDescent="0.3">
      <c r="T888" s="12"/>
      <c r="U888" s="12"/>
      <c r="V888" s="12"/>
      <c r="W888" s="12"/>
      <c r="X888" s="12"/>
      <c r="Y888" s="12"/>
      <c r="Z888" s="12"/>
      <c r="AA888" s="12"/>
      <c r="AB888" s="12"/>
      <c r="AC888" s="12"/>
    </row>
    <row r="889" spans="20:29" ht="15.75" customHeight="1" x14ac:dyDescent="0.3">
      <c r="T889" s="12"/>
      <c r="U889" s="12"/>
      <c r="V889" s="12"/>
      <c r="W889" s="12"/>
      <c r="X889" s="12"/>
      <c r="Y889" s="12"/>
      <c r="Z889" s="12"/>
      <c r="AA889" s="12"/>
      <c r="AB889" s="12"/>
      <c r="AC889" s="12"/>
    </row>
    <row r="890" spans="20:29" ht="15.75" customHeight="1" x14ac:dyDescent="0.3">
      <c r="T890" s="12"/>
      <c r="U890" s="12"/>
      <c r="V890" s="12"/>
      <c r="W890" s="12"/>
      <c r="X890" s="12"/>
      <c r="Y890" s="12"/>
      <c r="Z890" s="12"/>
      <c r="AA890" s="12"/>
      <c r="AB890" s="12"/>
      <c r="AC890" s="12"/>
    </row>
    <row r="891" spans="20:29" ht="15.75" customHeight="1" x14ac:dyDescent="0.3">
      <c r="T891" s="12"/>
      <c r="U891" s="12"/>
      <c r="V891" s="12"/>
      <c r="W891" s="12"/>
      <c r="X891" s="12"/>
      <c r="Y891" s="12"/>
      <c r="Z891" s="12"/>
      <c r="AA891" s="12"/>
      <c r="AB891" s="12"/>
      <c r="AC891" s="12"/>
    </row>
    <row r="892" spans="20:29" ht="15.75" customHeight="1" x14ac:dyDescent="0.3">
      <c r="T892" s="12"/>
      <c r="U892" s="12"/>
      <c r="V892" s="12"/>
      <c r="W892" s="12"/>
      <c r="X892" s="12"/>
      <c r="Y892" s="12"/>
      <c r="Z892" s="12"/>
      <c r="AA892" s="12"/>
      <c r="AB892" s="12"/>
      <c r="AC892" s="12"/>
    </row>
    <row r="893" spans="20:29" ht="15.75" customHeight="1" x14ac:dyDescent="0.3">
      <c r="T893" s="12"/>
      <c r="U893" s="12"/>
      <c r="V893" s="12"/>
      <c r="W893" s="12"/>
      <c r="X893" s="12"/>
      <c r="Y893" s="12"/>
      <c r="Z893" s="12"/>
      <c r="AA893" s="12"/>
      <c r="AB893" s="12"/>
      <c r="AC893" s="12"/>
    </row>
    <row r="894" spans="20:29" ht="15.75" customHeight="1" x14ac:dyDescent="0.3">
      <c r="T894" s="12"/>
      <c r="U894" s="12"/>
      <c r="V894" s="12"/>
      <c r="W894" s="12"/>
      <c r="X894" s="12"/>
      <c r="Y894" s="12"/>
      <c r="Z894" s="12"/>
      <c r="AA894" s="12"/>
      <c r="AB894" s="12"/>
      <c r="AC894" s="12"/>
    </row>
    <row r="895" spans="20:29" ht="15.75" customHeight="1" x14ac:dyDescent="0.3">
      <c r="T895" s="12"/>
      <c r="U895" s="12"/>
      <c r="V895" s="12"/>
      <c r="W895" s="12"/>
      <c r="X895" s="12"/>
      <c r="Y895" s="12"/>
      <c r="Z895" s="12"/>
      <c r="AA895" s="12"/>
      <c r="AB895" s="12"/>
      <c r="AC895" s="12"/>
    </row>
    <row r="896" spans="20:29" ht="15.75" customHeight="1" x14ac:dyDescent="0.3">
      <c r="T896" s="12"/>
      <c r="U896" s="12"/>
      <c r="V896" s="12"/>
      <c r="W896" s="12"/>
      <c r="X896" s="12"/>
      <c r="Y896" s="12"/>
      <c r="Z896" s="12"/>
      <c r="AA896" s="12"/>
      <c r="AB896" s="12"/>
      <c r="AC896" s="12"/>
    </row>
    <row r="897" spans="20:29" ht="15.75" customHeight="1" x14ac:dyDescent="0.3">
      <c r="T897" s="12"/>
      <c r="U897" s="12"/>
      <c r="V897" s="12"/>
      <c r="W897" s="12"/>
      <c r="X897" s="12"/>
      <c r="Y897" s="12"/>
      <c r="Z897" s="12"/>
      <c r="AA897" s="12"/>
      <c r="AB897" s="12"/>
      <c r="AC897" s="12"/>
    </row>
    <row r="898" spans="20:29" ht="15.75" customHeight="1" x14ac:dyDescent="0.3">
      <c r="T898" s="12"/>
      <c r="U898" s="12"/>
      <c r="V898" s="12"/>
      <c r="W898" s="12"/>
      <c r="X898" s="12"/>
      <c r="Y898" s="12"/>
      <c r="Z898" s="12"/>
      <c r="AA898" s="12"/>
      <c r="AB898" s="12"/>
      <c r="AC898" s="12"/>
    </row>
    <row r="899" spans="20:29" ht="15.75" customHeight="1" x14ac:dyDescent="0.3">
      <c r="T899" s="12"/>
      <c r="U899" s="12"/>
      <c r="V899" s="12"/>
      <c r="W899" s="12"/>
      <c r="X899" s="12"/>
      <c r="Y899" s="12"/>
      <c r="Z899" s="12"/>
      <c r="AA899" s="12"/>
      <c r="AB899" s="12"/>
      <c r="AC899" s="12"/>
    </row>
    <row r="900" spans="20:29" ht="15.75" customHeight="1" x14ac:dyDescent="0.3">
      <c r="T900" s="12"/>
      <c r="U900" s="12"/>
      <c r="V900" s="12"/>
      <c r="W900" s="12"/>
      <c r="X900" s="12"/>
      <c r="Y900" s="12"/>
      <c r="Z900" s="12"/>
      <c r="AA900" s="12"/>
      <c r="AB900" s="12"/>
      <c r="AC900" s="12"/>
    </row>
    <row r="901" spans="20:29" ht="15.75" customHeight="1" x14ac:dyDescent="0.3">
      <c r="T901" s="12"/>
      <c r="U901" s="12"/>
      <c r="V901" s="12"/>
      <c r="W901" s="12"/>
      <c r="X901" s="12"/>
      <c r="Y901" s="12"/>
      <c r="Z901" s="12"/>
      <c r="AA901" s="12"/>
      <c r="AB901" s="12"/>
      <c r="AC901" s="12"/>
    </row>
    <row r="902" spans="20:29" ht="15.75" customHeight="1" x14ac:dyDescent="0.3">
      <c r="T902" s="12"/>
      <c r="U902" s="12"/>
      <c r="V902" s="12"/>
      <c r="W902" s="12"/>
      <c r="X902" s="12"/>
      <c r="Y902" s="12"/>
      <c r="Z902" s="12"/>
      <c r="AA902" s="12"/>
      <c r="AB902" s="12"/>
      <c r="AC902" s="12"/>
    </row>
    <row r="903" spans="20:29" ht="15.75" customHeight="1" x14ac:dyDescent="0.3">
      <c r="T903" s="12"/>
      <c r="U903" s="12"/>
      <c r="V903" s="12"/>
      <c r="W903" s="12"/>
      <c r="X903" s="12"/>
      <c r="Y903" s="12"/>
      <c r="Z903" s="12"/>
      <c r="AA903" s="12"/>
      <c r="AB903" s="12"/>
      <c r="AC903" s="12"/>
    </row>
    <row r="904" spans="20:29" ht="15.75" customHeight="1" x14ac:dyDescent="0.3">
      <c r="T904" s="12"/>
      <c r="U904" s="12"/>
      <c r="V904" s="12"/>
      <c r="W904" s="12"/>
      <c r="X904" s="12"/>
      <c r="Y904" s="12"/>
      <c r="Z904" s="12"/>
      <c r="AA904" s="12"/>
      <c r="AB904" s="12"/>
      <c r="AC904" s="12"/>
    </row>
    <row r="905" spans="20:29" ht="15.75" customHeight="1" x14ac:dyDescent="0.3">
      <c r="T905" s="12"/>
      <c r="U905" s="12"/>
      <c r="V905" s="12"/>
      <c r="W905" s="12"/>
      <c r="X905" s="12"/>
      <c r="Y905" s="12"/>
      <c r="Z905" s="12"/>
      <c r="AA905" s="12"/>
      <c r="AB905" s="12"/>
      <c r="AC905" s="12"/>
    </row>
    <row r="906" spans="20:29" ht="15.75" customHeight="1" x14ac:dyDescent="0.3">
      <c r="T906" s="12"/>
      <c r="U906" s="12"/>
      <c r="V906" s="12"/>
      <c r="W906" s="12"/>
      <c r="X906" s="12"/>
      <c r="Y906" s="12"/>
      <c r="Z906" s="12"/>
      <c r="AA906" s="12"/>
      <c r="AB906" s="12"/>
      <c r="AC906" s="12"/>
    </row>
    <row r="907" spans="20:29" ht="15.75" customHeight="1" x14ac:dyDescent="0.3">
      <c r="T907" s="12"/>
      <c r="U907" s="12"/>
      <c r="V907" s="12"/>
      <c r="W907" s="12"/>
      <c r="X907" s="12"/>
      <c r="Y907" s="12"/>
      <c r="Z907" s="12"/>
      <c r="AA907" s="12"/>
      <c r="AB907" s="12"/>
      <c r="AC907" s="12"/>
    </row>
    <row r="908" spans="20:29" ht="15.75" customHeight="1" x14ac:dyDescent="0.3">
      <c r="T908" s="12"/>
      <c r="U908" s="12"/>
      <c r="V908" s="12"/>
      <c r="W908" s="12"/>
      <c r="X908" s="12"/>
      <c r="Y908" s="12"/>
      <c r="Z908" s="12"/>
      <c r="AA908" s="12"/>
      <c r="AB908" s="12"/>
      <c r="AC908" s="12"/>
    </row>
    <row r="909" spans="20:29" ht="15.75" customHeight="1" x14ac:dyDescent="0.3">
      <c r="T909" s="12"/>
      <c r="U909" s="12"/>
      <c r="V909" s="12"/>
      <c r="W909" s="12"/>
      <c r="X909" s="12"/>
      <c r="Y909" s="12"/>
      <c r="Z909" s="12"/>
      <c r="AA909" s="12"/>
      <c r="AB909" s="12"/>
      <c r="AC909" s="12"/>
    </row>
    <row r="910" spans="20:29" ht="15.75" customHeight="1" x14ac:dyDescent="0.3">
      <c r="T910" s="12"/>
      <c r="U910" s="12"/>
      <c r="V910" s="12"/>
      <c r="W910" s="12"/>
      <c r="X910" s="12"/>
      <c r="Y910" s="12"/>
      <c r="Z910" s="12"/>
      <c r="AA910" s="12"/>
      <c r="AB910" s="12"/>
      <c r="AC910" s="12"/>
    </row>
    <row r="911" spans="20:29" ht="15.75" customHeight="1" x14ac:dyDescent="0.3">
      <c r="T911" s="12"/>
      <c r="U911" s="12"/>
      <c r="V911" s="12"/>
      <c r="W911" s="12"/>
      <c r="X911" s="12"/>
      <c r="Y911" s="12"/>
      <c r="Z911" s="12"/>
      <c r="AA911" s="12"/>
      <c r="AB911" s="12"/>
      <c r="AC911" s="12"/>
    </row>
    <row r="912" spans="20:29" ht="15.75" customHeight="1" x14ac:dyDescent="0.3">
      <c r="T912" s="12"/>
      <c r="U912" s="12"/>
      <c r="V912" s="12"/>
      <c r="W912" s="12"/>
      <c r="X912" s="12"/>
      <c r="Y912" s="12"/>
      <c r="Z912" s="12"/>
      <c r="AA912" s="12"/>
      <c r="AB912" s="12"/>
      <c r="AC912" s="12"/>
    </row>
    <row r="913" spans="20:29" ht="15.75" customHeight="1" x14ac:dyDescent="0.3">
      <c r="T913" s="12"/>
      <c r="U913" s="12"/>
      <c r="V913" s="12"/>
      <c r="W913" s="12"/>
      <c r="X913" s="12"/>
      <c r="Y913" s="12"/>
      <c r="Z913" s="12"/>
      <c r="AA913" s="12"/>
      <c r="AB913" s="12"/>
      <c r="AC913" s="12"/>
    </row>
    <row r="914" spans="20:29" ht="15.75" customHeight="1" x14ac:dyDescent="0.3">
      <c r="T914" s="12"/>
      <c r="U914" s="12"/>
      <c r="V914" s="12"/>
      <c r="W914" s="12"/>
      <c r="X914" s="12"/>
      <c r="Y914" s="12"/>
      <c r="Z914" s="12"/>
      <c r="AA914" s="12"/>
      <c r="AB914" s="12"/>
      <c r="AC914" s="12"/>
    </row>
    <row r="915" spans="20:29" ht="15.75" customHeight="1" x14ac:dyDescent="0.3">
      <c r="T915" s="12"/>
      <c r="U915" s="12"/>
      <c r="V915" s="12"/>
      <c r="W915" s="12"/>
      <c r="X915" s="12"/>
      <c r="Y915" s="12"/>
      <c r="Z915" s="12"/>
      <c r="AA915" s="12"/>
      <c r="AB915" s="12"/>
      <c r="AC915" s="12"/>
    </row>
    <row r="916" spans="20:29" ht="15.75" customHeight="1" x14ac:dyDescent="0.3">
      <c r="T916" s="12"/>
      <c r="U916" s="12"/>
      <c r="V916" s="12"/>
      <c r="W916" s="12"/>
      <c r="X916" s="12"/>
      <c r="Y916" s="12"/>
      <c r="Z916" s="12"/>
      <c r="AA916" s="12"/>
      <c r="AB916" s="12"/>
      <c r="AC916" s="12"/>
    </row>
    <row r="917" spans="20:29" ht="15.75" customHeight="1" x14ac:dyDescent="0.3">
      <c r="T917" s="12"/>
      <c r="U917" s="12"/>
      <c r="V917" s="12"/>
      <c r="W917" s="12"/>
      <c r="X917" s="12"/>
      <c r="Y917" s="12"/>
      <c r="Z917" s="12"/>
      <c r="AA917" s="12"/>
      <c r="AB917" s="12"/>
      <c r="AC917" s="12"/>
    </row>
    <row r="918" spans="20:29" ht="15.75" customHeight="1" x14ac:dyDescent="0.3">
      <c r="T918" s="12"/>
      <c r="U918" s="12"/>
      <c r="V918" s="12"/>
      <c r="W918" s="12"/>
      <c r="X918" s="12"/>
      <c r="Y918" s="12"/>
      <c r="Z918" s="12"/>
      <c r="AA918" s="12"/>
      <c r="AB918" s="12"/>
      <c r="AC918" s="12"/>
    </row>
    <row r="919" spans="20:29" ht="15.75" customHeight="1" x14ac:dyDescent="0.3">
      <c r="T919" s="12"/>
      <c r="U919" s="12"/>
      <c r="V919" s="12"/>
      <c r="W919" s="12"/>
      <c r="X919" s="12"/>
      <c r="Y919" s="12"/>
      <c r="Z919" s="12"/>
      <c r="AA919" s="12"/>
      <c r="AB919" s="12"/>
      <c r="AC919" s="12"/>
    </row>
    <row r="920" spans="20:29" ht="15.75" customHeight="1" x14ac:dyDescent="0.3">
      <c r="T920" s="12"/>
      <c r="U920" s="12"/>
      <c r="V920" s="12"/>
      <c r="W920" s="12"/>
      <c r="X920" s="12"/>
      <c r="Y920" s="12"/>
      <c r="Z920" s="12"/>
      <c r="AA920" s="12"/>
      <c r="AB920" s="12"/>
      <c r="AC920" s="12"/>
    </row>
    <row r="921" spans="20:29" ht="15.75" customHeight="1" x14ac:dyDescent="0.3">
      <c r="T921" s="12"/>
      <c r="U921" s="12"/>
      <c r="V921" s="12"/>
      <c r="W921" s="12"/>
      <c r="X921" s="12"/>
      <c r="Y921" s="12"/>
      <c r="Z921" s="12"/>
      <c r="AA921" s="12"/>
      <c r="AB921" s="12"/>
      <c r="AC921" s="12"/>
    </row>
    <row r="922" spans="20:29" ht="15.75" customHeight="1" x14ac:dyDescent="0.3">
      <c r="T922" s="12"/>
      <c r="U922" s="12"/>
      <c r="V922" s="12"/>
      <c r="W922" s="12"/>
      <c r="X922" s="12"/>
      <c r="Y922" s="12"/>
      <c r="Z922" s="12"/>
      <c r="AA922" s="12"/>
      <c r="AB922" s="12"/>
      <c r="AC922" s="12"/>
    </row>
    <row r="923" spans="20:29" ht="15.75" customHeight="1" x14ac:dyDescent="0.3">
      <c r="T923" s="12"/>
      <c r="U923" s="12"/>
      <c r="V923" s="12"/>
      <c r="W923" s="12"/>
      <c r="X923" s="12"/>
      <c r="Y923" s="12"/>
      <c r="Z923" s="12"/>
      <c r="AA923" s="12"/>
      <c r="AB923" s="12"/>
      <c r="AC923" s="12"/>
    </row>
    <row r="924" spans="20:29" ht="15.75" customHeight="1" x14ac:dyDescent="0.3">
      <c r="T924" s="12"/>
      <c r="U924" s="12"/>
      <c r="V924" s="12"/>
      <c r="W924" s="12"/>
      <c r="X924" s="12"/>
      <c r="Y924" s="12"/>
      <c r="Z924" s="12"/>
      <c r="AA924" s="12"/>
      <c r="AB924" s="12"/>
      <c r="AC924" s="12"/>
    </row>
    <row r="925" spans="20:29" ht="15.75" customHeight="1" x14ac:dyDescent="0.3">
      <c r="T925" s="12"/>
      <c r="U925" s="12"/>
      <c r="V925" s="12"/>
      <c r="W925" s="12"/>
      <c r="X925" s="12"/>
      <c r="Y925" s="12"/>
      <c r="Z925" s="12"/>
      <c r="AA925" s="12"/>
      <c r="AB925" s="12"/>
      <c r="AC925" s="12"/>
    </row>
    <row r="926" spans="20:29" ht="15.75" customHeight="1" x14ac:dyDescent="0.3">
      <c r="T926" s="12"/>
      <c r="U926" s="12"/>
      <c r="V926" s="12"/>
      <c r="W926" s="12"/>
      <c r="X926" s="12"/>
      <c r="Y926" s="12"/>
      <c r="Z926" s="12"/>
      <c r="AA926" s="12"/>
      <c r="AB926" s="12"/>
      <c r="AC926" s="12"/>
    </row>
    <row r="927" spans="20:29" ht="15.75" customHeight="1" x14ac:dyDescent="0.3">
      <c r="T927" s="12"/>
      <c r="U927" s="12"/>
      <c r="V927" s="12"/>
      <c r="W927" s="12"/>
      <c r="X927" s="12"/>
      <c r="Y927" s="12"/>
      <c r="Z927" s="12"/>
      <c r="AA927" s="12"/>
      <c r="AB927" s="12"/>
      <c r="AC927" s="12"/>
    </row>
    <row r="928" spans="20:29" ht="15.75" customHeight="1" x14ac:dyDescent="0.3">
      <c r="T928" s="12"/>
      <c r="U928" s="12"/>
      <c r="V928" s="12"/>
      <c r="W928" s="12"/>
      <c r="X928" s="12"/>
      <c r="Y928" s="12"/>
      <c r="Z928" s="12"/>
      <c r="AA928" s="12"/>
      <c r="AB928" s="12"/>
      <c r="AC928" s="12"/>
    </row>
    <row r="929" spans="20:29" ht="15.75" customHeight="1" x14ac:dyDescent="0.3">
      <c r="T929" s="12"/>
      <c r="U929" s="12"/>
      <c r="V929" s="12"/>
      <c r="W929" s="12"/>
      <c r="X929" s="12"/>
      <c r="Y929" s="12"/>
      <c r="Z929" s="12"/>
      <c r="AA929" s="12"/>
      <c r="AB929" s="12"/>
      <c r="AC929" s="12"/>
    </row>
    <row r="930" spans="20:29" ht="15.75" customHeight="1" x14ac:dyDescent="0.3">
      <c r="T930" s="12"/>
      <c r="U930" s="12"/>
      <c r="V930" s="12"/>
      <c r="W930" s="12"/>
      <c r="X930" s="12"/>
      <c r="Y930" s="12"/>
      <c r="Z930" s="12"/>
      <c r="AA930" s="12"/>
      <c r="AB930" s="12"/>
      <c r="AC930" s="12"/>
    </row>
    <row r="931" spans="20:29" ht="15.75" customHeight="1" x14ac:dyDescent="0.3">
      <c r="T931" s="12"/>
      <c r="U931" s="12"/>
      <c r="V931" s="12"/>
      <c r="W931" s="12"/>
      <c r="X931" s="12"/>
      <c r="Y931" s="12"/>
      <c r="Z931" s="12"/>
      <c r="AA931" s="12"/>
      <c r="AB931" s="12"/>
      <c r="AC931" s="12"/>
    </row>
    <row r="932" spans="20:29" ht="15.75" customHeight="1" x14ac:dyDescent="0.3">
      <c r="T932" s="12"/>
      <c r="U932" s="12"/>
      <c r="V932" s="12"/>
      <c r="W932" s="12"/>
      <c r="X932" s="12"/>
      <c r="Y932" s="12"/>
      <c r="Z932" s="12"/>
      <c r="AA932" s="12"/>
      <c r="AB932" s="12"/>
      <c r="AC932" s="12"/>
    </row>
    <row r="933" spans="20:29" ht="15.75" customHeight="1" x14ac:dyDescent="0.3">
      <c r="T933" s="12"/>
      <c r="U933" s="12"/>
      <c r="V933" s="12"/>
      <c r="W933" s="12"/>
      <c r="X933" s="12"/>
      <c r="Y933" s="12"/>
      <c r="Z933" s="12"/>
      <c r="AA933" s="12"/>
      <c r="AB933" s="12"/>
      <c r="AC933" s="12"/>
    </row>
    <row r="934" spans="20:29" ht="15.75" customHeight="1" x14ac:dyDescent="0.3">
      <c r="T934" s="12"/>
      <c r="U934" s="12"/>
      <c r="V934" s="12"/>
      <c r="W934" s="12"/>
      <c r="X934" s="12"/>
      <c r="Y934" s="12"/>
      <c r="Z934" s="12"/>
      <c r="AA934" s="12"/>
      <c r="AB934" s="12"/>
      <c r="AC934" s="12"/>
    </row>
    <row r="935" spans="20:29" ht="15.75" customHeight="1" x14ac:dyDescent="0.3">
      <c r="T935" s="12"/>
      <c r="U935" s="12"/>
      <c r="V935" s="12"/>
      <c r="W935" s="12"/>
      <c r="X935" s="12"/>
      <c r="Y935" s="12"/>
      <c r="Z935" s="12"/>
      <c r="AA935" s="12"/>
      <c r="AB935" s="12"/>
      <c r="AC935" s="12"/>
    </row>
    <row r="936" spans="20:29" ht="15.75" customHeight="1" x14ac:dyDescent="0.3">
      <c r="T936" s="12"/>
      <c r="U936" s="12"/>
      <c r="V936" s="12"/>
      <c r="W936" s="12"/>
      <c r="X936" s="12"/>
      <c r="Y936" s="12"/>
      <c r="Z936" s="12"/>
      <c r="AA936" s="12"/>
      <c r="AB936" s="12"/>
      <c r="AC936" s="12"/>
    </row>
    <row r="937" spans="20:29" ht="15.75" customHeight="1" x14ac:dyDescent="0.3">
      <c r="T937" s="12"/>
      <c r="U937" s="12"/>
      <c r="V937" s="12"/>
      <c r="W937" s="12"/>
      <c r="X937" s="12"/>
      <c r="Y937" s="12"/>
      <c r="Z937" s="12"/>
      <c r="AA937" s="12"/>
      <c r="AB937" s="12"/>
      <c r="AC937" s="12"/>
    </row>
    <row r="938" spans="20:29" ht="15.75" customHeight="1" x14ac:dyDescent="0.3">
      <c r="T938" s="12"/>
      <c r="U938" s="12"/>
      <c r="V938" s="12"/>
      <c r="W938" s="12"/>
      <c r="X938" s="12"/>
      <c r="Y938" s="12"/>
      <c r="Z938" s="12"/>
      <c r="AA938" s="12"/>
      <c r="AB938" s="12"/>
      <c r="AC938" s="12"/>
    </row>
    <row r="939" spans="20:29" ht="15.75" customHeight="1" x14ac:dyDescent="0.3">
      <c r="T939" s="12"/>
      <c r="U939" s="12"/>
      <c r="V939" s="12"/>
      <c r="W939" s="12"/>
      <c r="X939" s="12"/>
      <c r="Y939" s="12"/>
      <c r="Z939" s="12"/>
      <c r="AA939" s="12"/>
      <c r="AB939" s="12"/>
      <c r="AC939" s="12"/>
    </row>
    <row r="940" spans="20:29" ht="15.75" customHeight="1" x14ac:dyDescent="0.3">
      <c r="T940" s="12"/>
      <c r="U940" s="12"/>
      <c r="V940" s="12"/>
      <c r="W940" s="12"/>
      <c r="X940" s="12"/>
      <c r="Y940" s="12"/>
      <c r="Z940" s="12"/>
      <c r="AA940" s="12"/>
      <c r="AB940" s="12"/>
      <c r="AC940" s="12"/>
    </row>
    <row r="941" spans="20:29" ht="15.75" customHeight="1" x14ac:dyDescent="0.3">
      <c r="T941" s="12"/>
      <c r="U941" s="12"/>
      <c r="V941" s="12"/>
      <c r="W941" s="12"/>
      <c r="X941" s="12"/>
      <c r="Y941" s="12"/>
      <c r="Z941" s="12"/>
      <c r="AA941" s="12"/>
      <c r="AB941" s="12"/>
      <c r="AC941" s="12"/>
    </row>
    <row r="942" spans="20:29" ht="15.75" customHeight="1" x14ac:dyDescent="0.3">
      <c r="T942" s="12"/>
      <c r="U942" s="12"/>
      <c r="V942" s="12"/>
      <c r="W942" s="12"/>
      <c r="X942" s="12"/>
      <c r="Y942" s="12"/>
      <c r="Z942" s="12"/>
      <c r="AA942" s="12"/>
      <c r="AB942" s="12"/>
      <c r="AC942" s="12"/>
    </row>
    <row r="943" spans="20:29" ht="15.75" customHeight="1" x14ac:dyDescent="0.3">
      <c r="T943" s="12"/>
      <c r="U943" s="12"/>
      <c r="V943" s="12"/>
      <c r="W943" s="12"/>
      <c r="X943" s="12"/>
      <c r="Y943" s="12"/>
      <c r="Z943" s="12"/>
      <c r="AA943" s="12"/>
      <c r="AB943" s="12"/>
      <c r="AC943" s="12"/>
    </row>
    <row r="944" spans="20:29" ht="15.75" customHeight="1" x14ac:dyDescent="0.3">
      <c r="T944" s="12"/>
      <c r="U944" s="12"/>
      <c r="V944" s="12"/>
      <c r="W944" s="12"/>
      <c r="X944" s="12"/>
      <c r="Y944" s="12"/>
      <c r="Z944" s="12"/>
      <c r="AA944" s="12"/>
      <c r="AB944" s="12"/>
      <c r="AC944" s="12"/>
    </row>
    <row r="945" spans="20:29" ht="15.75" customHeight="1" x14ac:dyDescent="0.3">
      <c r="T945" s="12"/>
      <c r="U945" s="12"/>
      <c r="V945" s="12"/>
      <c r="W945" s="12"/>
      <c r="X945" s="12"/>
      <c r="Y945" s="12"/>
      <c r="Z945" s="12"/>
      <c r="AA945" s="12"/>
      <c r="AB945" s="12"/>
      <c r="AC945" s="12"/>
    </row>
    <row r="946" spans="20:29" ht="15.75" customHeight="1" x14ac:dyDescent="0.3">
      <c r="T946" s="12"/>
      <c r="U946" s="12"/>
      <c r="V946" s="12"/>
      <c r="W946" s="12"/>
      <c r="X946" s="12"/>
      <c r="Y946" s="12"/>
      <c r="Z946" s="12"/>
      <c r="AA946" s="12"/>
      <c r="AB946" s="12"/>
      <c r="AC946" s="12"/>
    </row>
    <row r="947" spans="20:29" ht="15.75" customHeight="1" x14ac:dyDescent="0.3">
      <c r="T947" s="12"/>
      <c r="U947" s="12"/>
      <c r="V947" s="12"/>
      <c r="W947" s="12"/>
      <c r="X947" s="12"/>
      <c r="Y947" s="12"/>
      <c r="Z947" s="12"/>
      <c r="AA947" s="12"/>
      <c r="AB947" s="12"/>
      <c r="AC947" s="12"/>
    </row>
    <row r="948" spans="20:29" ht="15.75" customHeight="1" x14ac:dyDescent="0.3">
      <c r="T948" s="12"/>
      <c r="U948" s="12"/>
      <c r="V948" s="12"/>
      <c r="W948" s="12"/>
      <c r="X948" s="12"/>
      <c r="Y948" s="12"/>
      <c r="Z948" s="12"/>
      <c r="AA948" s="12"/>
      <c r="AB948" s="12"/>
      <c r="AC948" s="12"/>
    </row>
    <row r="949" spans="20:29" ht="15.75" customHeight="1" x14ac:dyDescent="0.3">
      <c r="T949" s="12"/>
      <c r="U949" s="12"/>
      <c r="V949" s="12"/>
      <c r="W949" s="12"/>
      <c r="X949" s="12"/>
      <c r="Y949" s="12"/>
      <c r="Z949" s="12"/>
      <c r="AA949" s="12"/>
      <c r="AB949" s="12"/>
      <c r="AC949" s="12"/>
    </row>
    <row r="950" spans="20:29" ht="15.75" customHeight="1" x14ac:dyDescent="0.3">
      <c r="T950" s="12"/>
      <c r="U950" s="12"/>
      <c r="V950" s="12"/>
      <c r="W950" s="12"/>
      <c r="X950" s="12"/>
      <c r="Y950" s="12"/>
      <c r="Z950" s="12"/>
      <c r="AA950" s="12"/>
      <c r="AB950" s="12"/>
      <c r="AC950" s="12"/>
    </row>
    <row r="951" spans="20:29" ht="15.75" customHeight="1" x14ac:dyDescent="0.3">
      <c r="T951" s="12"/>
      <c r="U951" s="12"/>
      <c r="V951" s="12"/>
      <c r="W951" s="12"/>
      <c r="X951" s="12"/>
      <c r="Y951" s="12"/>
      <c r="Z951" s="12"/>
      <c r="AA951" s="12"/>
      <c r="AB951" s="12"/>
      <c r="AC951" s="12"/>
    </row>
    <row r="952" spans="20:29" ht="15.75" customHeight="1" x14ac:dyDescent="0.3">
      <c r="T952" s="12"/>
      <c r="U952" s="12"/>
      <c r="V952" s="12"/>
      <c r="W952" s="12"/>
      <c r="X952" s="12"/>
      <c r="Y952" s="12"/>
      <c r="Z952" s="12"/>
      <c r="AA952" s="12"/>
      <c r="AB952" s="12"/>
      <c r="AC952" s="12"/>
    </row>
    <row r="953" spans="20:29" ht="15.75" customHeight="1" x14ac:dyDescent="0.3">
      <c r="T953" s="12"/>
      <c r="U953" s="12"/>
      <c r="V953" s="12"/>
      <c r="W953" s="12"/>
      <c r="X953" s="12"/>
      <c r="Y953" s="12"/>
      <c r="Z953" s="12"/>
      <c r="AA953" s="12"/>
      <c r="AB953" s="12"/>
      <c r="AC953" s="12"/>
    </row>
    <row r="954" spans="20:29" ht="15.75" customHeight="1" x14ac:dyDescent="0.3">
      <c r="T954" s="12"/>
      <c r="U954" s="12"/>
      <c r="V954" s="12"/>
      <c r="W954" s="12"/>
      <c r="X954" s="12"/>
      <c r="Y954" s="12"/>
      <c r="Z954" s="12"/>
      <c r="AA954" s="12"/>
      <c r="AB954" s="12"/>
      <c r="AC954" s="12"/>
    </row>
    <row r="955" spans="20:29" ht="15.75" customHeight="1" x14ac:dyDescent="0.3">
      <c r="T955" s="12"/>
      <c r="U955" s="12"/>
      <c r="V955" s="12"/>
      <c r="W955" s="12"/>
      <c r="X955" s="12"/>
      <c r="Y955" s="12"/>
      <c r="Z955" s="12"/>
      <c r="AA955" s="12"/>
      <c r="AB955" s="12"/>
      <c r="AC955" s="12"/>
    </row>
    <row r="956" spans="20:29" ht="15.75" customHeight="1" x14ac:dyDescent="0.3">
      <c r="T956" s="12"/>
      <c r="U956" s="12"/>
      <c r="V956" s="12"/>
      <c r="W956" s="12"/>
      <c r="X956" s="12"/>
      <c r="Y956" s="12"/>
      <c r="Z956" s="12"/>
      <c r="AA956" s="12"/>
      <c r="AB956" s="12"/>
      <c r="AC956" s="12"/>
    </row>
    <row r="957" spans="20:29" ht="15.75" customHeight="1" x14ac:dyDescent="0.3">
      <c r="T957" s="12"/>
      <c r="U957" s="12"/>
      <c r="V957" s="12"/>
      <c r="W957" s="12"/>
      <c r="X957" s="12"/>
      <c r="Y957" s="12"/>
      <c r="Z957" s="12"/>
      <c r="AA957" s="12"/>
      <c r="AB957" s="12"/>
      <c r="AC957" s="12"/>
    </row>
    <row r="958" spans="20:29" ht="15.75" customHeight="1" x14ac:dyDescent="0.3">
      <c r="T958" s="12"/>
      <c r="U958" s="12"/>
      <c r="V958" s="12"/>
      <c r="W958" s="12"/>
      <c r="X958" s="12"/>
      <c r="Y958" s="12"/>
      <c r="Z958" s="12"/>
      <c r="AA958" s="12"/>
      <c r="AB958" s="12"/>
      <c r="AC958" s="12"/>
    </row>
    <row r="959" spans="20:29" ht="15.75" customHeight="1" x14ac:dyDescent="0.3">
      <c r="T959" s="12"/>
      <c r="U959" s="12"/>
      <c r="V959" s="12"/>
      <c r="W959" s="12"/>
      <c r="X959" s="12"/>
      <c r="Y959" s="12"/>
      <c r="Z959" s="12"/>
      <c r="AA959" s="12"/>
      <c r="AB959" s="12"/>
      <c r="AC959" s="12"/>
    </row>
    <row r="960" spans="20:29" ht="15.75" customHeight="1" x14ac:dyDescent="0.3">
      <c r="T960" s="12"/>
      <c r="U960" s="12"/>
      <c r="V960" s="12"/>
      <c r="W960" s="12"/>
      <c r="X960" s="12"/>
      <c r="Y960" s="12"/>
      <c r="Z960" s="12"/>
      <c r="AA960" s="12"/>
      <c r="AB960" s="12"/>
      <c r="AC960" s="12"/>
    </row>
    <row r="961" spans="20:29" ht="15.75" customHeight="1" x14ac:dyDescent="0.3">
      <c r="T961" s="12"/>
      <c r="U961" s="12"/>
      <c r="V961" s="12"/>
      <c r="W961" s="12"/>
      <c r="X961" s="12"/>
      <c r="Y961" s="12"/>
      <c r="Z961" s="12"/>
      <c r="AA961" s="12"/>
      <c r="AB961" s="12"/>
      <c r="AC961" s="12"/>
    </row>
    <row r="962" spans="20:29" ht="15.75" customHeight="1" x14ac:dyDescent="0.3">
      <c r="T962" s="12"/>
      <c r="U962" s="12"/>
      <c r="V962" s="12"/>
      <c r="W962" s="12"/>
      <c r="X962" s="12"/>
      <c r="Y962" s="12"/>
      <c r="Z962" s="12"/>
      <c r="AA962" s="12"/>
      <c r="AB962" s="12"/>
      <c r="AC962" s="12"/>
    </row>
    <row r="963" spans="20:29" ht="15.75" customHeight="1" x14ac:dyDescent="0.3">
      <c r="T963" s="12"/>
      <c r="U963" s="12"/>
      <c r="V963" s="12"/>
      <c r="W963" s="12"/>
      <c r="X963" s="12"/>
      <c r="Y963" s="12"/>
      <c r="Z963" s="12"/>
      <c r="AA963" s="12"/>
      <c r="AB963" s="12"/>
      <c r="AC963" s="12"/>
    </row>
    <row r="964" spans="20:29" ht="15.75" customHeight="1" x14ac:dyDescent="0.3">
      <c r="T964" s="12"/>
      <c r="U964" s="12"/>
      <c r="V964" s="12"/>
      <c r="W964" s="12"/>
      <c r="X964" s="12"/>
      <c r="Y964" s="12"/>
      <c r="Z964" s="12"/>
      <c r="AA964" s="12"/>
      <c r="AB964" s="12"/>
      <c r="AC964" s="12"/>
    </row>
    <row r="965" spans="20:29" ht="15.75" customHeight="1" x14ac:dyDescent="0.3">
      <c r="T965" s="12"/>
      <c r="U965" s="12"/>
      <c r="V965" s="12"/>
      <c r="W965" s="12"/>
      <c r="X965" s="12"/>
      <c r="Y965" s="12"/>
      <c r="Z965" s="12"/>
      <c r="AA965" s="12"/>
      <c r="AB965" s="12"/>
      <c r="AC965" s="12"/>
    </row>
    <row r="966" spans="20:29" ht="15.75" customHeight="1" x14ac:dyDescent="0.3">
      <c r="T966" s="12"/>
      <c r="U966" s="12"/>
      <c r="V966" s="12"/>
      <c r="W966" s="12"/>
      <c r="X966" s="12"/>
      <c r="Y966" s="12"/>
      <c r="Z966" s="12"/>
      <c r="AA966" s="12"/>
      <c r="AB966" s="12"/>
      <c r="AC966" s="12"/>
    </row>
    <row r="967" spans="20:29" ht="15.75" customHeight="1" x14ac:dyDescent="0.3">
      <c r="T967" s="12"/>
      <c r="U967" s="12"/>
      <c r="V967" s="12"/>
      <c r="W967" s="12"/>
      <c r="X967" s="12"/>
      <c r="Y967" s="12"/>
      <c r="Z967" s="12"/>
      <c r="AA967" s="12"/>
      <c r="AB967" s="12"/>
      <c r="AC967" s="12"/>
    </row>
    <row r="968" spans="20:29" ht="15.75" customHeight="1" x14ac:dyDescent="0.3">
      <c r="T968" s="12"/>
      <c r="U968" s="12"/>
      <c r="V968" s="12"/>
      <c r="W968" s="12"/>
      <c r="X968" s="12"/>
      <c r="Y968" s="12"/>
      <c r="Z968" s="12"/>
      <c r="AA968" s="12"/>
      <c r="AB968" s="12"/>
      <c r="AC968" s="12"/>
    </row>
    <row r="969" spans="20:29" ht="15.75" customHeight="1" x14ac:dyDescent="0.3">
      <c r="T969" s="12"/>
      <c r="U969" s="12"/>
      <c r="V969" s="12"/>
      <c r="W969" s="12"/>
      <c r="X969" s="12"/>
      <c r="Y969" s="12"/>
      <c r="Z969" s="12"/>
      <c r="AA969" s="12"/>
      <c r="AB969" s="12"/>
      <c r="AC969" s="12"/>
    </row>
    <row r="970" spans="20:29" ht="15.75" customHeight="1" x14ac:dyDescent="0.3">
      <c r="T970" s="12"/>
      <c r="U970" s="12"/>
      <c r="V970" s="12"/>
      <c r="W970" s="12"/>
      <c r="X970" s="12"/>
      <c r="Y970" s="12"/>
      <c r="Z970" s="12"/>
      <c r="AA970" s="12"/>
      <c r="AB970" s="12"/>
      <c r="AC970" s="12"/>
    </row>
    <row r="971" spans="20:29" ht="15.75" customHeight="1" x14ac:dyDescent="0.3">
      <c r="T971" s="12"/>
      <c r="U971" s="12"/>
      <c r="V971" s="12"/>
      <c r="W971" s="12"/>
      <c r="X971" s="12"/>
      <c r="Y971" s="12"/>
      <c r="Z971" s="12"/>
      <c r="AA971" s="12"/>
      <c r="AB971" s="12"/>
      <c r="AC971" s="12"/>
    </row>
    <row r="972" spans="20:29" ht="15.75" customHeight="1" x14ac:dyDescent="0.3">
      <c r="T972" s="12"/>
      <c r="U972" s="12"/>
      <c r="V972" s="12"/>
      <c r="W972" s="12"/>
      <c r="X972" s="12"/>
      <c r="Y972" s="12"/>
      <c r="Z972" s="12"/>
      <c r="AA972" s="12"/>
      <c r="AB972" s="12"/>
      <c r="AC972" s="12"/>
    </row>
    <row r="973" spans="20:29" ht="15.75" customHeight="1" x14ac:dyDescent="0.3">
      <c r="T973" s="12"/>
      <c r="U973" s="12"/>
      <c r="V973" s="12"/>
      <c r="W973" s="12"/>
      <c r="X973" s="12"/>
      <c r="Y973" s="12"/>
      <c r="Z973" s="12"/>
      <c r="AA973" s="12"/>
      <c r="AB973" s="12"/>
      <c r="AC973" s="12"/>
    </row>
    <row r="974" spans="20:29" ht="15.75" customHeight="1" x14ac:dyDescent="0.3">
      <c r="T974" s="12"/>
      <c r="U974" s="12"/>
      <c r="V974" s="12"/>
      <c r="W974" s="12"/>
      <c r="X974" s="12"/>
      <c r="Y974" s="12"/>
      <c r="Z974" s="12"/>
      <c r="AA974" s="12"/>
      <c r="AB974" s="12"/>
      <c r="AC974" s="12"/>
    </row>
    <row r="975" spans="20:29" ht="15.75" customHeight="1" x14ac:dyDescent="0.3">
      <c r="T975" s="12"/>
      <c r="U975" s="12"/>
      <c r="V975" s="12"/>
      <c r="W975" s="12"/>
      <c r="X975" s="12"/>
      <c r="Y975" s="12"/>
      <c r="Z975" s="12"/>
      <c r="AA975" s="12"/>
      <c r="AB975" s="12"/>
      <c r="AC975" s="12"/>
    </row>
    <row r="976" spans="20:29" ht="15.75" customHeight="1" x14ac:dyDescent="0.3">
      <c r="T976" s="12"/>
      <c r="U976" s="12"/>
      <c r="V976" s="12"/>
      <c r="W976" s="12"/>
      <c r="X976" s="12"/>
      <c r="Y976" s="12"/>
      <c r="Z976" s="12"/>
      <c r="AA976" s="12"/>
      <c r="AB976" s="12"/>
      <c r="AC976" s="12"/>
    </row>
    <row r="977" spans="20:29" ht="15.75" customHeight="1" x14ac:dyDescent="0.3">
      <c r="T977" s="12"/>
      <c r="U977" s="12"/>
      <c r="V977" s="12"/>
      <c r="W977" s="12"/>
      <c r="X977" s="12"/>
      <c r="Y977" s="12"/>
      <c r="Z977" s="12"/>
      <c r="AA977" s="12"/>
      <c r="AB977" s="12"/>
      <c r="AC977" s="12"/>
    </row>
    <row r="978" spans="20:29" ht="15.75" customHeight="1" x14ac:dyDescent="0.3">
      <c r="T978" s="12"/>
      <c r="U978" s="12"/>
      <c r="V978" s="12"/>
      <c r="W978" s="12"/>
      <c r="X978" s="12"/>
      <c r="Y978" s="12"/>
      <c r="Z978" s="12"/>
      <c r="AA978" s="12"/>
      <c r="AB978" s="12"/>
      <c r="AC978" s="12"/>
    </row>
    <row r="979" spans="20:29" ht="15.75" customHeight="1" x14ac:dyDescent="0.3">
      <c r="T979" s="12"/>
      <c r="U979" s="12"/>
      <c r="V979" s="12"/>
      <c r="W979" s="12"/>
      <c r="X979" s="12"/>
      <c r="Y979" s="12"/>
      <c r="Z979" s="12"/>
      <c r="AA979" s="12"/>
      <c r="AB979" s="12"/>
      <c r="AC979" s="12"/>
    </row>
    <row r="980" spans="20:29" ht="15.75" customHeight="1" x14ac:dyDescent="0.3">
      <c r="T980" s="12"/>
      <c r="U980" s="12"/>
      <c r="V980" s="12"/>
      <c r="W980" s="12"/>
      <c r="X980" s="12"/>
      <c r="Y980" s="12"/>
      <c r="Z980" s="12"/>
      <c r="AA980" s="12"/>
      <c r="AB980" s="12"/>
      <c r="AC980" s="12"/>
    </row>
    <row r="981" spans="20:29" ht="15.75" customHeight="1" x14ac:dyDescent="0.3">
      <c r="T981" s="12"/>
      <c r="U981" s="12"/>
      <c r="V981" s="12"/>
      <c r="W981" s="12"/>
      <c r="X981" s="12"/>
      <c r="Y981" s="12"/>
      <c r="Z981" s="12"/>
      <c r="AA981" s="12"/>
      <c r="AB981" s="12"/>
      <c r="AC981" s="12"/>
    </row>
    <row r="982" spans="20:29" ht="15.75" customHeight="1" x14ac:dyDescent="0.3">
      <c r="T982" s="12"/>
      <c r="U982" s="12"/>
      <c r="V982" s="12"/>
      <c r="W982" s="12"/>
      <c r="X982" s="12"/>
      <c r="Y982" s="12"/>
      <c r="Z982" s="12"/>
      <c r="AA982" s="12"/>
      <c r="AB982" s="12"/>
      <c r="AC982" s="12"/>
    </row>
    <row r="983" spans="20:29" ht="15.75" customHeight="1" x14ac:dyDescent="0.3">
      <c r="T983" s="12"/>
      <c r="U983" s="12"/>
      <c r="V983" s="12"/>
      <c r="W983" s="12"/>
      <c r="X983" s="12"/>
      <c r="Y983" s="12"/>
      <c r="Z983" s="12"/>
      <c r="AA983" s="12"/>
      <c r="AB983" s="12"/>
      <c r="AC983" s="12"/>
    </row>
    <row r="984" spans="20:29" ht="15.75" customHeight="1" x14ac:dyDescent="0.3">
      <c r="T984" s="12"/>
      <c r="U984" s="12"/>
      <c r="V984" s="12"/>
      <c r="W984" s="12"/>
      <c r="X984" s="12"/>
      <c r="Y984" s="12"/>
      <c r="Z984" s="12"/>
      <c r="AA984" s="12"/>
      <c r="AB984" s="12"/>
      <c r="AC984" s="12"/>
    </row>
    <row r="985" spans="20:29" ht="15.75" customHeight="1" x14ac:dyDescent="0.3">
      <c r="T985" s="12"/>
      <c r="U985" s="12"/>
      <c r="V985" s="12"/>
      <c r="W985" s="12"/>
      <c r="X985" s="12"/>
      <c r="Y985" s="12"/>
      <c r="Z985" s="12"/>
      <c r="AA985" s="12"/>
      <c r="AB985" s="12"/>
      <c r="AC985" s="12"/>
    </row>
    <row r="986" spans="20:29" ht="15.75" customHeight="1" x14ac:dyDescent="0.3">
      <c r="T986" s="12"/>
      <c r="U986" s="12"/>
      <c r="V986" s="12"/>
      <c r="W986" s="12"/>
      <c r="X986" s="12"/>
      <c r="Y986" s="12"/>
      <c r="Z986" s="12"/>
      <c r="AA986" s="12"/>
      <c r="AB986" s="12"/>
      <c r="AC986" s="12"/>
    </row>
    <row r="987" spans="20:29" ht="15.75" customHeight="1" x14ac:dyDescent="0.3">
      <c r="T987" s="12"/>
      <c r="U987" s="12"/>
      <c r="V987" s="12"/>
      <c r="W987" s="12"/>
      <c r="X987" s="12"/>
      <c r="Y987" s="12"/>
      <c r="Z987" s="12"/>
      <c r="AA987" s="12"/>
      <c r="AB987" s="12"/>
      <c r="AC987" s="12"/>
    </row>
    <row r="988" spans="20:29" ht="15.75" customHeight="1" x14ac:dyDescent="0.3">
      <c r="T988" s="12"/>
      <c r="U988" s="12"/>
      <c r="V988" s="12"/>
      <c r="W988" s="12"/>
      <c r="X988" s="12"/>
      <c r="Y988" s="12"/>
      <c r="Z988" s="12"/>
      <c r="AA988" s="12"/>
      <c r="AB988" s="12"/>
      <c r="AC988" s="12"/>
    </row>
    <row r="989" spans="20:29" ht="15.75" customHeight="1" x14ac:dyDescent="0.3">
      <c r="T989" s="12"/>
      <c r="U989" s="12"/>
      <c r="V989" s="12"/>
      <c r="W989" s="12"/>
      <c r="X989" s="12"/>
      <c r="Y989" s="12"/>
      <c r="Z989" s="12"/>
      <c r="AA989" s="12"/>
      <c r="AB989" s="12"/>
      <c r="AC989" s="12"/>
    </row>
    <row r="990" spans="20:29" ht="15.75" customHeight="1" x14ac:dyDescent="0.3">
      <c r="T990" s="12"/>
      <c r="U990" s="12"/>
      <c r="V990" s="12"/>
      <c r="W990" s="12"/>
      <c r="X990" s="12"/>
      <c r="Y990" s="12"/>
      <c r="Z990" s="12"/>
      <c r="AA990" s="12"/>
      <c r="AB990" s="12"/>
      <c r="AC990" s="12"/>
    </row>
    <row r="991" spans="20:29" ht="15.75" customHeight="1" x14ac:dyDescent="0.3">
      <c r="T991" s="12"/>
      <c r="U991" s="12"/>
      <c r="V991" s="12"/>
      <c r="W991" s="12"/>
      <c r="X991" s="12"/>
      <c r="Y991" s="12"/>
      <c r="Z991" s="12"/>
      <c r="AA991" s="12"/>
      <c r="AB991" s="12"/>
      <c r="AC991" s="12"/>
    </row>
  </sheetData>
  <autoFilter ref="E1:V49" xr:uid="{00000000-0009-0000-0000-000001000000}"/>
  <pageMargins left="0.7" right="0.7" top="0.75" bottom="0.75" header="0" footer="0"/>
  <pageSetup orientation="landscape"/>
  <extLst>
    <ext xmlns:x14="http://schemas.microsoft.com/office/spreadsheetml/2009/9/main" uri="{CCE6A557-97BC-4b89-ADB6-D9C93CAAB3DF}">
      <x14:dataValidations xmlns:xm="http://schemas.microsoft.com/office/excel/2006/main" count="6">
        <x14:dataValidation type="list" allowBlank="1" showErrorMessage="1" errorTitle="Valor no válido" error="Elige un valor de la lista." xr:uid="{00000000-0002-0000-0100-000000000000}">
          <x14:formula1>
            <xm:f>'Datos del plan'!$E$1:$E$4</xm:f>
          </x14:formula1>
          <xm:sqref>H2:H500</xm:sqref>
        </x14:dataValidation>
        <x14:dataValidation type="list" allowBlank="1" showErrorMessage="1" errorTitle="Valor no válido" error="Elige un valor de la lista." xr:uid="{00000000-0002-0000-0100-000001000000}">
          <x14:formula1>
            <xm:f>'Datos del plan'!$A$1:$A$11</xm:f>
          </x14:formula1>
          <xm:sqref>J2:J500</xm:sqref>
        </x14:dataValidation>
        <x14:dataValidation type="list" allowBlank="1" showErrorMessage="1" errorTitle="Valor no válido" error="Elige un valor de la lista." xr:uid="{00000000-0002-0000-0100-000002000000}">
          <x14:formula1>
            <xm:f>Datos!$B$1:$B$3</xm:f>
          </x14:formula1>
          <xm:sqref>R2:R500</xm:sqref>
        </x14:dataValidation>
        <x14:dataValidation type="list" allowBlank="1" showErrorMessage="1" errorTitle="Valor no válido" error="Elige un valor de la lista." xr:uid="{00000000-0002-0000-0100-000003000000}">
          <x14:formula1>
            <xm:f>'Datos del plan'!$B$1:$B$5</xm:f>
          </x14:formula1>
          <xm:sqref>S2:S500</xm:sqref>
        </x14:dataValidation>
        <x14:dataValidation type="list" allowBlank="1" showErrorMessage="1" errorTitle="Valor no válido" error="Elige un valor de la lista." xr:uid="{00000000-0002-0000-0100-000004000000}">
          <x14:formula1>
            <xm:f>'Datos del plan'!$D$1:$D$2</xm:f>
          </x14:formula1>
          <xm:sqref>T2:T500</xm:sqref>
        </x14:dataValidation>
        <x14:dataValidation type="list" allowBlank="1" showErrorMessage="1" errorTitle="Valor no válido" error="Elige un valor de la lista." xr:uid="{00000000-0002-0000-0100-000005000000}">
          <x14:formula1>
            <xm:f>'Datos del plan'!$F$1:$F$3</xm:f>
          </x14:formula1>
          <xm:sqref>U2:U500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82"/>
  <sheetViews>
    <sheetView tabSelected="1" workbookViewId="0">
      <selection activeCell="Q10" sqref="Q10"/>
    </sheetView>
  </sheetViews>
  <sheetFormatPr baseColWidth="10" defaultColWidth="14.44140625" defaultRowHeight="15" customHeight="1" x14ac:dyDescent="0.3"/>
  <cols>
    <col min="1" max="2" width="11.5546875" style="38" customWidth="1"/>
    <col min="3" max="3" width="16.109375" style="38" customWidth="1"/>
    <col min="4" max="4" width="14.88671875" style="38" customWidth="1"/>
    <col min="5" max="5" width="4.88671875" style="38" hidden="1" customWidth="1"/>
    <col min="6" max="6" width="10.5546875" style="38" customWidth="1"/>
    <col min="7" max="11" width="10.6640625" style="38" customWidth="1"/>
    <col min="12" max="12" width="5.44140625" style="38" customWidth="1"/>
    <col min="13" max="15" width="10.6640625" style="38" customWidth="1"/>
    <col min="16" max="16" width="12" style="38" bestFit="1" customWidth="1"/>
    <col min="17" max="26" width="10.6640625" style="38" customWidth="1"/>
    <col min="27" max="28" width="14.44140625" style="38" customWidth="1"/>
    <col min="29" max="16384" width="14.44140625" style="38"/>
  </cols>
  <sheetData>
    <row r="1" spans="1:26" ht="14.25" customHeight="1" x14ac:dyDescent="0.3">
      <c r="A1" s="1"/>
      <c r="B1" s="1"/>
      <c r="C1" s="1"/>
      <c r="D1" s="1"/>
      <c r="E1" s="1"/>
      <c r="F1" s="1"/>
      <c r="G1" s="1"/>
      <c r="H1" s="1"/>
      <c r="I1" s="1"/>
      <c r="J1" s="1"/>
      <c r="K1" s="1"/>
      <c r="L1" s="1"/>
      <c r="M1" s="1"/>
      <c r="N1" s="1"/>
      <c r="O1" s="1"/>
      <c r="W1" s="1"/>
    </row>
    <row r="2" spans="1:26" ht="14.25" customHeight="1" x14ac:dyDescent="0.3">
      <c r="A2" s="1"/>
      <c r="B2" s="23"/>
      <c r="C2" s="23"/>
      <c r="D2" s="23"/>
      <c r="E2" s="1"/>
      <c r="F2" s="1"/>
      <c r="G2" s="1"/>
      <c r="H2" s="1"/>
      <c r="I2" s="1"/>
      <c r="J2" s="1"/>
      <c r="K2" s="1"/>
      <c r="L2" s="1"/>
      <c r="M2" s="1"/>
      <c r="N2" s="1"/>
      <c r="O2" s="1"/>
      <c r="P2" s="1"/>
      <c r="Q2" s="1"/>
      <c r="R2" s="1"/>
      <c r="Z2" s="1"/>
    </row>
    <row r="3" spans="1:26" ht="14.25" customHeight="1" x14ac:dyDescent="0.3">
      <c r="A3" s="1"/>
      <c r="B3" s="23"/>
      <c r="C3" s="23"/>
      <c r="D3" s="23"/>
      <c r="E3" s="1"/>
      <c r="F3" s="1"/>
      <c r="G3" s="1"/>
      <c r="H3" s="1"/>
      <c r="I3" s="1"/>
      <c r="J3" s="1"/>
      <c r="K3" s="1"/>
      <c r="L3" s="1"/>
      <c r="M3" s="1"/>
      <c r="N3" s="1"/>
      <c r="O3" s="1"/>
      <c r="P3" s="1"/>
      <c r="Q3" s="1"/>
      <c r="R3" s="1"/>
      <c r="Z3" s="1"/>
    </row>
    <row r="4" spans="1:26" ht="14.25" customHeight="1" x14ac:dyDescent="0.3">
      <c r="A4" s="1"/>
      <c r="B4" s="23"/>
      <c r="C4" s="23"/>
      <c r="D4" s="23"/>
      <c r="E4" s="1"/>
      <c r="F4" s="1"/>
      <c r="G4" s="1"/>
      <c r="H4" s="1"/>
      <c r="I4" s="1"/>
      <c r="J4" s="1"/>
      <c r="K4" s="1"/>
      <c r="L4" s="1"/>
      <c r="M4" s="1"/>
      <c r="N4" s="1"/>
      <c r="O4" s="1"/>
      <c r="P4" s="1"/>
      <c r="Q4" s="1"/>
      <c r="R4" s="1"/>
      <c r="Z4" s="1"/>
    </row>
    <row r="5" spans="1:26" ht="14.25" customHeight="1" x14ac:dyDescent="0.45">
      <c r="A5" s="1"/>
      <c r="B5" s="1"/>
      <c r="C5" s="1"/>
      <c r="D5" s="23"/>
      <c r="E5" s="23"/>
      <c r="F5" s="23"/>
      <c r="G5" s="1"/>
      <c r="H5" s="1"/>
      <c r="I5" s="1"/>
      <c r="J5" s="1"/>
      <c r="K5" s="1"/>
      <c r="L5" s="1"/>
      <c r="M5" s="1"/>
      <c r="N5" s="1"/>
      <c r="O5" s="1"/>
      <c r="P5" s="28"/>
      <c r="Q5" s="1"/>
      <c r="R5" s="1"/>
      <c r="Z5" s="1"/>
    </row>
    <row r="6" spans="1:26" ht="14.25" customHeight="1" x14ac:dyDescent="0.3">
      <c r="A6" s="1"/>
      <c r="B6" s="48" t="s">
        <v>318</v>
      </c>
      <c r="C6" s="25" t="s">
        <v>319</v>
      </c>
      <c r="D6" s="33">
        <f>COUNTIF('Plan de prueba'!$S$2:$S$500,C6)</f>
        <v>22</v>
      </c>
      <c r="E6" s="31"/>
      <c r="F6" s="31"/>
      <c r="G6" s="1"/>
      <c r="H6" s="1"/>
      <c r="I6" s="1"/>
      <c r="J6" s="1"/>
      <c r="K6" s="1"/>
      <c r="L6" s="1"/>
      <c r="M6" s="1"/>
      <c r="N6" s="1"/>
      <c r="O6" s="61" t="s">
        <v>354</v>
      </c>
      <c r="P6" s="25" t="s">
        <v>319</v>
      </c>
      <c r="Q6" s="33">
        <f>COUNTIF('Plan de prueba'!S2:S26,P6)</f>
        <v>22</v>
      </c>
      <c r="R6" s="1"/>
      <c r="Z6" s="1"/>
    </row>
    <row r="7" spans="1:26" ht="14.25" customHeight="1" x14ac:dyDescent="0.3">
      <c r="A7" s="1"/>
      <c r="B7" s="49"/>
      <c r="C7" s="25" t="s">
        <v>320</v>
      </c>
      <c r="D7" s="33">
        <f>COUNTIF('Plan de prueba'!$S$2:$S$500,C7)</f>
        <v>1</v>
      </c>
      <c r="E7" s="31"/>
      <c r="F7" s="31"/>
      <c r="G7" s="1"/>
      <c r="H7" s="1"/>
      <c r="I7" s="1"/>
      <c r="J7" s="1"/>
      <c r="K7" s="1"/>
      <c r="L7" s="1"/>
      <c r="M7" s="1"/>
      <c r="N7" s="1"/>
      <c r="O7" s="62"/>
      <c r="P7" s="25" t="s">
        <v>320</v>
      </c>
      <c r="Q7" s="33">
        <f>COUNTIF('Plan de prueba'!S2:S26,P7)</f>
        <v>1</v>
      </c>
      <c r="R7" s="1"/>
      <c r="Z7" s="1"/>
    </row>
    <row r="8" spans="1:26" ht="14.25" customHeight="1" x14ac:dyDescent="0.3">
      <c r="A8" s="1"/>
      <c r="B8" s="49"/>
      <c r="C8" s="25" t="s">
        <v>32</v>
      </c>
      <c r="D8" s="33">
        <f>COUNTIF('Plan de prueba'!$S$2:$S$500,C8)</f>
        <v>24</v>
      </c>
      <c r="E8" s="31"/>
      <c r="F8" s="31"/>
      <c r="G8" s="1"/>
      <c r="H8" s="1"/>
      <c r="I8" s="1"/>
      <c r="J8" s="1"/>
      <c r="K8" s="1"/>
      <c r="L8" s="1"/>
      <c r="M8" s="1"/>
      <c r="N8" s="1"/>
      <c r="O8" s="62"/>
      <c r="P8" s="25" t="s">
        <v>32</v>
      </c>
      <c r="Q8" s="33">
        <f>COUNTIF('Plan de prueba'!S2:S26,P8)</f>
        <v>1</v>
      </c>
      <c r="R8" s="1"/>
      <c r="Z8" s="1"/>
    </row>
    <row r="9" spans="1:26" ht="14.25" customHeight="1" x14ac:dyDescent="0.3">
      <c r="A9" s="1"/>
      <c r="B9" s="49"/>
      <c r="C9" s="25" t="s">
        <v>321</v>
      </c>
      <c r="D9" s="33">
        <f>COUNTIF('Plan de prueba'!$S$2:$S$500,C9)</f>
        <v>1</v>
      </c>
      <c r="E9" s="31"/>
      <c r="F9" s="31"/>
      <c r="G9" s="1"/>
      <c r="H9" s="1"/>
      <c r="I9" s="1"/>
      <c r="J9" s="1"/>
      <c r="K9" s="1"/>
      <c r="L9" s="1"/>
      <c r="M9" s="1"/>
      <c r="N9" s="1"/>
      <c r="O9" s="62"/>
      <c r="P9" s="25" t="s">
        <v>321</v>
      </c>
      <c r="Q9" s="33">
        <f>COUNTIF('Plan de prueba'!S2:S26,P9)</f>
        <v>1</v>
      </c>
      <c r="R9" s="1"/>
      <c r="Z9" s="1"/>
    </row>
    <row r="10" spans="1:26" ht="14.25" customHeight="1" x14ac:dyDescent="0.3">
      <c r="A10" s="1"/>
      <c r="B10" s="50"/>
      <c r="C10" s="25" t="s">
        <v>322</v>
      </c>
      <c r="D10" s="33">
        <f>COUNTIF('Plan de prueba'!$S$2:$S$500,C10)</f>
        <v>0</v>
      </c>
      <c r="E10" s="31"/>
      <c r="F10" s="31"/>
      <c r="G10" s="1"/>
      <c r="H10" s="1"/>
      <c r="I10" s="1"/>
      <c r="J10" s="1"/>
      <c r="K10" s="1"/>
      <c r="L10" s="1"/>
      <c r="M10" s="1"/>
      <c r="N10" s="1"/>
      <c r="O10" s="63"/>
      <c r="P10" s="25" t="s">
        <v>322</v>
      </c>
      <c r="Q10" s="33">
        <f>COUNTIF('Plan de prueba'!S3:S27,P10)</f>
        <v>0</v>
      </c>
      <c r="R10" s="1"/>
      <c r="Z10" s="1"/>
    </row>
    <row r="11" spans="1:26" ht="14.25" customHeight="1" x14ac:dyDescent="0.3">
      <c r="A11" s="1"/>
      <c r="B11" s="24"/>
      <c r="C11" s="24"/>
      <c r="D11" s="31"/>
      <c r="E11" s="32"/>
      <c r="F11" s="32"/>
      <c r="G11" s="1"/>
      <c r="H11" s="1"/>
      <c r="I11" s="1"/>
      <c r="J11" s="1"/>
      <c r="K11" s="1"/>
      <c r="L11" s="1"/>
      <c r="M11" s="1"/>
      <c r="N11" s="1"/>
      <c r="O11" s="1"/>
      <c r="P11" s="1"/>
      <c r="Q11" s="1"/>
      <c r="R11" s="1"/>
      <c r="Z11" s="1"/>
    </row>
    <row r="12" spans="1:26" ht="14.25" customHeight="1" x14ac:dyDescent="0.3">
      <c r="A12" s="1"/>
      <c r="B12" s="46"/>
      <c r="C12" s="47"/>
      <c r="D12" s="29"/>
      <c r="E12" s="1"/>
      <c r="F12" s="1"/>
      <c r="G12" s="1"/>
      <c r="H12" s="1"/>
      <c r="I12" s="1"/>
      <c r="J12" s="1"/>
      <c r="K12" s="1"/>
      <c r="L12" s="1"/>
      <c r="M12" s="1"/>
      <c r="N12" s="1"/>
      <c r="O12" s="1"/>
      <c r="P12" s="1"/>
      <c r="Q12" s="1"/>
      <c r="R12" s="1"/>
      <c r="Z12" s="1"/>
    </row>
    <row r="13" spans="1:26" ht="14.25" customHeight="1" x14ac:dyDescent="0.3">
      <c r="A13" s="1"/>
      <c r="B13" s="60" t="s">
        <v>323</v>
      </c>
      <c r="C13" s="45"/>
      <c r="D13" s="30">
        <f>COUNTIF('Plan de prueba'!$E$2:$E$500,"*")</f>
        <v>48</v>
      </c>
      <c r="E13" s="1"/>
      <c r="F13" s="1"/>
      <c r="G13" s="1"/>
      <c r="H13" s="1"/>
      <c r="I13" s="1"/>
      <c r="J13" s="1"/>
      <c r="K13" s="1"/>
      <c r="L13" s="1"/>
      <c r="M13" s="1"/>
      <c r="N13" s="1"/>
      <c r="O13" s="60" t="s">
        <v>323</v>
      </c>
      <c r="P13" s="45"/>
      <c r="Q13" s="30">
        <f>COUNTIF('Plan de prueba'!H2:H26,'Plan de prueba'!H26)</f>
        <v>25</v>
      </c>
      <c r="R13" s="1"/>
      <c r="Z13" s="1"/>
    </row>
    <row r="14" spans="1:26" ht="14.25" customHeight="1" x14ac:dyDescent="0.3">
      <c r="A14" s="1"/>
      <c r="B14" s="51" t="s">
        <v>324</v>
      </c>
      <c r="C14" s="52"/>
      <c r="D14" s="55">
        <f>SUM(D6+D7+D9+D10)/D13</f>
        <v>0.5</v>
      </c>
      <c r="E14" s="1"/>
      <c r="F14" s="1"/>
      <c r="G14" s="1"/>
      <c r="H14" s="1"/>
      <c r="I14" s="1"/>
      <c r="J14" s="1"/>
      <c r="K14" s="1"/>
      <c r="L14" s="1"/>
      <c r="M14" s="1"/>
      <c r="N14" s="1"/>
      <c r="O14" s="51" t="s">
        <v>324</v>
      </c>
      <c r="P14" s="52"/>
      <c r="Q14" s="55">
        <f>SUM(Q6+Q7+Q9+Q10)/Q13</f>
        <v>0.96</v>
      </c>
      <c r="R14" s="1"/>
      <c r="Z14" s="1"/>
    </row>
    <row r="15" spans="1:26" ht="14.25" customHeight="1" x14ac:dyDescent="0.3">
      <c r="A15" s="1"/>
      <c r="B15" s="53"/>
      <c r="C15" s="54"/>
      <c r="D15" s="50"/>
      <c r="E15" s="1"/>
      <c r="F15" s="1"/>
      <c r="G15" s="1"/>
      <c r="H15" s="1"/>
      <c r="I15" s="1"/>
      <c r="J15" s="1"/>
      <c r="K15" s="1"/>
      <c r="L15" s="1"/>
      <c r="M15" s="1"/>
      <c r="N15" s="1"/>
      <c r="O15" s="53"/>
      <c r="P15" s="54"/>
      <c r="Q15" s="50"/>
      <c r="R15" s="1"/>
      <c r="Z15" s="1"/>
    </row>
    <row r="16" spans="1:26" ht="14.25" customHeight="1" x14ac:dyDescent="0.3">
      <c r="A16" s="1"/>
      <c r="F16" s="1"/>
      <c r="G16" s="1"/>
      <c r="H16" s="1"/>
      <c r="I16" s="1"/>
      <c r="J16" s="1"/>
      <c r="K16" s="1"/>
      <c r="L16" s="1"/>
      <c r="M16" s="1"/>
      <c r="N16" s="1"/>
      <c r="O16" s="1"/>
      <c r="P16" s="1"/>
      <c r="Q16" s="1"/>
      <c r="R16" s="1"/>
      <c r="Z16" s="1"/>
    </row>
    <row r="17" spans="1:26" ht="14.25" customHeight="1"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3">
      <c r="A18" s="1"/>
      <c r="B18" s="56" t="s">
        <v>325</v>
      </c>
      <c r="C18" s="57"/>
      <c r="D18" s="44" t="s">
        <v>326</v>
      </c>
      <c r="E18" s="45"/>
      <c r="F18" s="30">
        <f>COUNTIF('Plan de prueba'!$U$2:$U$500,D18)</f>
        <v>24</v>
      </c>
      <c r="G18" s="1"/>
      <c r="H18" s="1"/>
      <c r="I18" s="1"/>
      <c r="J18" s="1"/>
      <c r="K18" s="1"/>
      <c r="L18" s="1"/>
      <c r="M18" s="1"/>
      <c r="N18" s="1"/>
      <c r="O18" s="1"/>
      <c r="P18" s="1"/>
      <c r="Q18" s="1"/>
      <c r="R18" s="1"/>
      <c r="S18" s="1"/>
      <c r="T18" s="1"/>
      <c r="U18" s="1"/>
      <c r="V18" s="1"/>
      <c r="W18" s="1"/>
      <c r="X18" s="1"/>
      <c r="Y18" s="1"/>
    </row>
    <row r="19" spans="1:26" ht="14.25" customHeight="1" x14ac:dyDescent="0.3">
      <c r="A19" s="1"/>
      <c r="B19" s="58"/>
      <c r="C19" s="47"/>
      <c r="D19" s="44" t="s">
        <v>327</v>
      </c>
      <c r="E19" s="45"/>
      <c r="F19" s="30">
        <f>COUNTIF('Plan de prueba'!$U$2:$U$500,D19)</f>
        <v>0</v>
      </c>
      <c r="G19" s="27"/>
      <c r="H19" s="27"/>
      <c r="I19" s="27"/>
      <c r="J19" s="27"/>
      <c r="K19" s="1"/>
      <c r="L19" s="1"/>
      <c r="M19" s="1"/>
      <c r="N19" s="1"/>
      <c r="O19" s="1"/>
      <c r="P19" s="1"/>
      <c r="Q19" s="1"/>
      <c r="R19" s="1"/>
      <c r="S19" s="1"/>
      <c r="T19" s="1"/>
      <c r="U19" s="1"/>
      <c r="V19" s="1"/>
      <c r="W19" s="1"/>
      <c r="X19" s="1"/>
      <c r="Y19" s="1"/>
    </row>
    <row r="20" spans="1:26" ht="14.25" customHeight="1" x14ac:dyDescent="0.3">
      <c r="A20" s="1"/>
      <c r="B20" s="58"/>
      <c r="C20" s="47"/>
      <c r="D20" s="44" t="s">
        <v>328</v>
      </c>
      <c r="E20" s="45"/>
      <c r="F20" s="30">
        <f>COUNTIF('Plan de prueba'!$U$2:$U$500,D20)</f>
        <v>0</v>
      </c>
      <c r="G20" s="27"/>
      <c r="H20" s="27"/>
      <c r="I20" s="27"/>
      <c r="J20" s="27"/>
      <c r="K20" s="1"/>
      <c r="L20" s="1"/>
      <c r="M20" s="1"/>
      <c r="N20" s="1"/>
      <c r="O20" s="1"/>
      <c r="P20" s="1"/>
      <c r="Q20" s="1"/>
      <c r="R20" s="1"/>
      <c r="S20" s="1"/>
      <c r="T20" s="1"/>
      <c r="U20" s="1"/>
      <c r="V20" s="1"/>
      <c r="W20" s="1"/>
      <c r="X20" s="1"/>
      <c r="Y20" s="1"/>
    </row>
    <row r="21" spans="1:26" ht="14.25" customHeight="1" x14ac:dyDescent="0.3">
      <c r="A21" s="1"/>
      <c r="B21" s="53"/>
      <c r="C21" s="59"/>
      <c r="D21" s="44"/>
      <c r="E21" s="45"/>
      <c r="F21" s="37"/>
      <c r="G21" s="27"/>
      <c r="H21" s="27"/>
      <c r="I21" s="27"/>
      <c r="J21" s="27"/>
      <c r="K21" s="1"/>
      <c r="L21" s="1"/>
      <c r="M21" s="1"/>
      <c r="N21" s="1"/>
      <c r="O21" s="1"/>
      <c r="P21" s="1"/>
      <c r="Q21" s="1"/>
      <c r="R21" s="1"/>
      <c r="S21" s="1"/>
      <c r="T21" s="1"/>
      <c r="U21" s="1"/>
      <c r="V21" s="1"/>
      <c r="W21" s="1"/>
      <c r="X21" s="1"/>
      <c r="Y21" s="1"/>
    </row>
    <row r="22" spans="1:26" ht="14.25" customHeight="1" x14ac:dyDescent="0.3">
      <c r="A22" s="1"/>
      <c r="B22" s="1"/>
      <c r="C22" s="1"/>
      <c r="D22" s="1"/>
      <c r="H22" s="27"/>
      <c r="I22" s="27"/>
      <c r="J22" s="27"/>
      <c r="K22" s="27"/>
      <c r="L22" s="1"/>
      <c r="M22" s="1"/>
      <c r="N22" s="1"/>
      <c r="O22" s="1"/>
      <c r="P22" s="1"/>
      <c r="Q22" s="1"/>
      <c r="R22" s="1"/>
      <c r="S22" s="1"/>
      <c r="T22" s="1"/>
      <c r="U22" s="1"/>
      <c r="V22" s="1"/>
      <c r="W22" s="1"/>
      <c r="X22" s="1"/>
      <c r="Y22" s="1"/>
      <c r="Z22" s="1"/>
    </row>
    <row r="23" spans="1:26" ht="14.25" customHeight="1" x14ac:dyDescent="0.3">
      <c r="A23" s="1"/>
      <c r="B23" s="1"/>
      <c r="C23" s="32"/>
      <c r="D23" s="42" t="s">
        <v>329</v>
      </c>
      <c r="E23" s="43"/>
      <c r="F23" s="34">
        <f>SUM(F18:F21)</f>
        <v>24</v>
      </c>
      <c r="H23" s="27"/>
      <c r="I23" s="27"/>
      <c r="J23" s="27"/>
      <c r="K23" s="1"/>
      <c r="L23" s="1"/>
      <c r="M23" s="1"/>
      <c r="N23" s="1"/>
      <c r="O23" s="1"/>
      <c r="P23" s="1"/>
      <c r="Q23" s="1"/>
      <c r="R23" s="1"/>
      <c r="S23" s="1"/>
      <c r="T23" s="1"/>
      <c r="U23" s="1"/>
      <c r="V23" s="1"/>
      <c r="W23" s="1"/>
      <c r="X23" s="1"/>
      <c r="Y23" s="1"/>
      <c r="Z23" s="1"/>
    </row>
    <row r="24" spans="1:26" ht="14.25" customHeight="1" x14ac:dyDescent="0.3">
      <c r="A24" s="1"/>
      <c r="B24" s="1"/>
      <c r="C24" s="1"/>
      <c r="D24" s="1"/>
      <c r="E24" s="1"/>
      <c r="F24" s="1"/>
      <c r="G24" s="1"/>
      <c r="H24" s="27"/>
      <c r="I24" s="27"/>
      <c r="J24" s="27"/>
      <c r="K24" s="1"/>
      <c r="L24" s="1"/>
      <c r="M24" s="1"/>
      <c r="N24" s="1"/>
      <c r="O24" s="1"/>
      <c r="P24" s="1"/>
      <c r="Q24" s="1"/>
      <c r="R24" s="1"/>
      <c r="S24" s="1"/>
      <c r="T24" s="1"/>
      <c r="U24" s="1"/>
      <c r="V24" s="1"/>
      <c r="W24" s="1"/>
      <c r="X24" s="1"/>
      <c r="Y24" s="1"/>
      <c r="Z24" s="1"/>
    </row>
    <row r="25" spans="1:26" ht="14.2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3">
      <c r="A26" s="1"/>
      <c r="B26" s="1"/>
      <c r="C26" s="35"/>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sheetData>
  <mergeCells count="15">
    <mergeCell ref="O6:O10"/>
    <mergeCell ref="O13:P13"/>
    <mergeCell ref="O14:P15"/>
    <mergeCell ref="Q14:Q15"/>
    <mergeCell ref="D23:E23"/>
    <mergeCell ref="D21:E21"/>
    <mergeCell ref="B12:C12"/>
    <mergeCell ref="B6:B10"/>
    <mergeCell ref="B14:C15"/>
    <mergeCell ref="D18:E18"/>
    <mergeCell ref="D14:D15"/>
    <mergeCell ref="B18:C21"/>
    <mergeCell ref="D20:E20"/>
    <mergeCell ref="B13:C13"/>
    <mergeCell ref="D19:E19"/>
  </mergeCells>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3"/>
  <sheetViews>
    <sheetView workbookViewId="0"/>
  </sheetViews>
  <sheetFormatPr baseColWidth="10" defaultColWidth="14.44140625" defaultRowHeight="15" customHeight="1" x14ac:dyDescent="0.3"/>
  <sheetData>
    <row r="1" spans="1:8" ht="15" customHeight="1" x14ac:dyDescent="0.3">
      <c r="A1" s="10" t="s">
        <v>23</v>
      </c>
      <c r="B1" s="10" t="s">
        <v>31</v>
      </c>
    </row>
    <row r="2" spans="1:8" ht="15" customHeight="1" x14ac:dyDescent="0.3">
      <c r="A2" s="10" t="s">
        <v>292</v>
      </c>
      <c r="B2" s="10" t="s">
        <v>210</v>
      </c>
    </row>
    <row r="3" spans="1:8" ht="15" customHeight="1" x14ac:dyDescent="0.3">
      <c r="A3" s="10" t="s">
        <v>330</v>
      </c>
      <c r="B3" s="10" t="s">
        <v>89</v>
      </c>
    </row>
    <row r="9" spans="1:8" ht="15" customHeight="1" x14ac:dyDescent="0.3">
      <c r="F9" s="10"/>
      <c r="H9" s="10"/>
    </row>
    <row r="10" spans="1:8" ht="15" customHeight="1" x14ac:dyDescent="0.3">
      <c r="F10" s="10"/>
      <c r="H10" s="10"/>
    </row>
    <row r="11" spans="1:8" ht="15" customHeight="1" x14ac:dyDescent="0.3">
      <c r="F11" s="10"/>
      <c r="H11" s="10"/>
    </row>
    <row r="12" spans="1:8" ht="15" customHeight="1" x14ac:dyDescent="0.3">
      <c r="F12" s="10"/>
      <c r="H12" s="10"/>
    </row>
    <row r="13" spans="1:8" ht="15" customHeight="1" x14ac:dyDescent="0.3">
      <c r="F13" s="10"/>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00"/>
  <sheetViews>
    <sheetView workbookViewId="0"/>
  </sheetViews>
  <sheetFormatPr baseColWidth="10" defaultColWidth="14.44140625" defaultRowHeight="15" customHeight="1" x14ac:dyDescent="0.3"/>
  <cols>
    <col min="1" max="1" width="12.33203125" style="36" customWidth="1"/>
    <col min="2" max="2" width="12.44140625" style="36" customWidth="1"/>
    <col min="3" max="3" width="6.33203125" style="36" customWidth="1"/>
    <col min="4" max="6" width="10.6640625" style="36" customWidth="1"/>
  </cols>
  <sheetData>
    <row r="1" spans="1:6" ht="14.25" customHeight="1" x14ac:dyDescent="0.3">
      <c r="A1" s="10" t="s">
        <v>23</v>
      </c>
      <c r="B1" s="10" t="s">
        <v>319</v>
      </c>
      <c r="C1" s="10" t="s">
        <v>331</v>
      </c>
      <c r="D1" s="10" t="s">
        <v>33</v>
      </c>
      <c r="E1" t="s">
        <v>21</v>
      </c>
      <c r="F1" t="s">
        <v>326</v>
      </c>
    </row>
    <row r="2" spans="1:6" ht="14.25" customHeight="1" x14ac:dyDescent="0.3">
      <c r="A2" s="10" t="s">
        <v>292</v>
      </c>
      <c r="B2" s="10" t="s">
        <v>320</v>
      </c>
      <c r="C2" s="10" t="s">
        <v>332</v>
      </c>
      <c r="D2" s="10" t="s">
        <v>186</v>
      </c>
      <c r="E2" t="s">
        <v>187</v>
      </c>
      <c r="F2" t="s">
        <v>327</v>
      </c>
    </row>
    <row r="3" spans="1:6" ht="14.25" customHeight="1" x14ac:dyDescent="0.3">
      <c r="A3" s="10" t="s">
        <v>180</v>
      </c>
      <c r="B3" s="10" t="s">
        <v>32</v>
      </c>
      <c r="C3" s="10" t="s">
        <v>333</v>
      </c>
      <c r="E3" t="s">
        <v>239</v>
      </c>
      <c r="F3" t="s">
        <v>328</v>
      </c>
    </row>
    <row r="4" spans="1:6" ht="14.25" customHeight="1" x14ac:dyDescent="0.3">
      <c r="A4" s="10" t="s">
        <v>204</v>
      </c>
      <c r="B4" s="10" t="s">
        <v>321</v>
      </c>
      <c r="E4" t="s">
        <v>334</v>
      </c>
    </row>
    <row r="5" spans="1:6" ht="14.25" customHeight="1" x14ac:dyDescent="0.3">
      <c r="A5" s="10" t="s">
        <v>172</v>
      </c>
      <c r="B5" s="10" t="s">
        <v>322</v>
      </c>
    </row>
    <row r="6" spans="1:6" ht="14.25" customHeight="1" x14ac:dyDescent="0.3">
      <c r="A6" s="10" t="s">
        <v>335</v>
      </c>
    </row>
    <row r="7" spans="1:6" ht="14.25" customHeight="1" x14ac:dyDescent="0.3">
      <c r="A7" s="10" t="s">
        <v>285</v>
      </c>
    </row>
    <row r="8" spans="1:6" ht="14.25" customHeight="1" x14ac:dyDescent="0.3">
      <c r="A8" s="10" t="s">
        <v>278</v>
      </c>
    </row>
    <row r="9" spans="1:6" ht="14.25" customHeight="1" x14ac:dyDescent="0.3">
      <c r="A9" t="s">
        <v>336</v>
      </c>
    </row>
    <row r="10" spans="1:6" ht="14.25" customHeight="1" x14ac:dyDescent="0.3">
      <c r="A10" t="s">
        <v>158</v>
      </c>
    </row>
    <row r="11" spans="1:6" ht="14.25" customHeight="1" x14ac:dyDescent="0.3">
      <c r="A11" t="s">
        <v>41</v>
      </c>
    </row>
    <row r="12" spans="1:6" ht="14.25" customHeight="1" x14ac:dyDescent="0.3"/>
    <row r="13" spans="1:6" ht="14.25" customHeight="1" x14ac:dyDescent="0.3"/>
    <row r="14" spans="1:6" ht="14.25" customHeight="1" x14ac:dyDescent="0.3"/>
    <row r="15" spans="1:6" ht="14.25" customHeight="1" x14ac:dyDescent="0.3"/>
    <row r="16" spans="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Portada</vt:lpstr>
      <vt:lpstr>Plan de prueba</vt:lpstr>
      <vt:lpstr>Control</vt:lpstr>
      <vt:lpstr>Datos</vt:lpstr>
      <vt:lpstr>Datos del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Guzman Bozo, Jorge</dc:creator>
  <cp:lastModifiedBy>Patricio Finschi</cp:lastModifiedBy>
  <dcterms:created xsi:type="dcterms:W3CDTF">2022-11-12T13:19:55Z</dcterms:created>
  <dcterms:modified xsi:type="dcterms:W3CDTF">2026-10-08T14:40:44Z</dcterms:modified>
</cp:coreProperties>
</file>