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Risk Department\1. RISK POLICIES\WIP\"/>
    </mc:Choice>
  </mc:AlternateContent>
  <bookViews>
    <workbookView xWindow="0" yWindow="0" windowWidth="28800" windowHeight="12435" activeTab="7"/>
  </bookViews>
  <sheets>
    <sheet name="BRANCH" sheetId="1" r:id="rId1"/>
    <sheet name="FM" sheetId="4" r:id="rId2"/>
    <sheet name="AML" sheetId="3" r:id="rId3"/>
    <sheet name="VP" sheetId="5" r:id="rId4"/>
    <sheet name="CCO" sheetId="6" r:id="rId5"/>
    <sheet name="CRO" sheetId="2" r:id="rId6"/>
    <sheet name="CFO" sheetId="7" r:id="rId7"/>
    <sheet name="FM1" sheetId="8" r:id="rId8"/>
    <sheet name="HR" sheetId="9" r:id="rId9"/>
    <sheet name="BD" sheetId="10" r:id="rId10"/>
    <sheet name="IT" sheetId="11" r:id="rId11"/>
    <sheet name="OPS " sheetId="12" r:id="rId12"/>
  </sheets>
  <definedNames>
    <definedName name="_xlnm.Print_Area" localSheetId="0">BRANCH!$A$1:$I$36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6" l="1"/>
  <c r="G42" i="6"/>
  <c r="G43" i="6"/>
  <c r="G40" i="6"/>
  <c r="G37" i="6"/>
  <c r="G38" i="6"/>
  <c r="G36" i="6"/>
  <c r="G24" i="12" l="1"/>
  <c r="G25" i="12"/>
  <c r="G26" i="12"/>
  <c r="G23" i="12"/>
  <c r="F24" i="12"/>
  <c r="F25" i="12"/>
  <c r="F26" i="12"/>
  <c r="F23" i="12"/>
  <c r="F22" i="12"/>
  <c r="G20" i="12"/>
  <c r="G21" i="12"/>
  <c r="G19" i="12"/>
  <c r="F20" i="12"/>
  <c r="F21" i="12"/>
  <c r="F19" i="12"/>
  <c r="F18" i="12"/>
  <c r="G17" i="12"/>
  <c r="F17" i="12"/>
  <c r="F16" i="12"/>
  <c r="G8" i="12"/>
  <c r="G7" i="12"/>
  <c r="G6" i="12"/>
  <c r="F13" i="12"/>
  <c r="F12" i="12"/>
  <c r="F11" i="12"/>
  <c r="F8" i="12"/>
  <c r="F7" i="12"/>
  <c r="F6" i="12"/>
  <c r="F20" i="11"/>
  <c r="F19" i="11"/>
  <c r="F18" i="11"/>
  <c r="F17" i="11"/>
  <c r="F16" i="11"/>
  <c r="F13" i="11"/>
  <c r="F12" i="11"/>
  <c r="F11" i="11"/>
  <c r="F7" i="11"/>
  <c r="F6" i="11"/>
  <c r="G28" i="10"/>
  <c r="G29" i="10"/>
  <c r="G30" i="10"/>
  <c r="G27" i="10"/>
  <c r="F28" i="10"/>
  <c r="F29" i="10"/>
  <c r="F30" i="10"/>
  <c r="F27" i="10"/>
  <c r="F26" i="10"/>
  <c r="G24" i="10"/>
  <c r="G25" i="10"/>
  <c r="G23" i="10"/>
  <c r="F24" i="10"/>
  <c r="F25" i="10"/>
  <c r="F23" i="10"/>
  <c r="F22" i="10"/>
  <c r="G20" i="10"/>
  <c r="G21" i="10"/>
  <c r="G19" i="10"/>
  <c r="F20" i="10"/>
  <c r="F21" i="10"/>
  <c r="F19" i="10"/>
  <c r="F18" i="10"/>
  <c r="F17" i="10"/>
  <c r="G17" i="10"/>
  <c r="F16" i="10"/>
  <c r="F13" i="10"/>
  <c r="F12" i="10"/>
  <c r="F11" i="10"/>
  <c r="F7" i="10"/>
  <c r="F6" i="10"/>
  <c r="G20" i="9"/>
  <c r="G19" i="9"/>
  <c r="F20" i="9"/>
  <c r="F19" i="9"/>
  <c r="F18" i="9"/>
  <c r="G17" i="9"/>
  <c r="F17" i="9"/>
  <c r="F16" i="9"/>
  <c r="F13" i="9"/>
  <c r="F12" i="9"/>
  <c r="F11" i="9"/>
  <c r="F7" i="9"/>
  <c r="F6" i="9"/>
  <c r="G36" i="8"/>
  <c r="G37" i="8"/>
  <c r="G35" i="8"/>
  <c r="F36" i="8"/>
  <c r="F37" i="8"/>
  <c r="F38" i="8"/>
  <c r="F35" i="8"/>
  <c r="F34" i="8"/>
  <c r="G32" i="8"/>
  <c r="G33" i="8"/>
  <c r="F32" i="8"/>
  <c r="F33" i="8"/>
  <c r="G31" i="8"/>
  <c r="F31" i="8"/>
  <c r="F30" i="8"/>
  <c r="G28" i="8"/>
  <c r="G29" i="8"/>
  <c r="G27" i="8"/>
  <c r="F28" i="8"/>
  <c r="F29" i="8"/>
  <c r="F27" i="8"/>
  <c r="F26" i="8"/>
  <c r="F24" i="8"/>
  <c r="G25" i="8"/>
  <c r="F25" i="8"/>
  <c r="F6" i="8"/>
  <c r="G19" i="8"/>
  <c r="G18" i="8"/>
  <c r="G17" i="8"/>
  <c r="G16" i="8"/>
  <c r="G15" i="8"/>
  <c r="G14" i="8"/>
  <c r="G13" i="8"/>
  <c r="G12" i="8"/>
  <c r="G7" i="8"/>
  <c r="F7" i="8"/>
  <c r="F21" i="8" l="1"/>
  <c r="F19" i="8"/>
  <c r="F18" i="8"/>
  <c r="F17" i="8"/>
  <c r="F16" i="8"/>
  <c r="F15" i="8"/>
  <c r="F14" i="8"/>
  <c r="F13" i="8"/>
  <c r="F12" i="8"/>
  <c r="F11" i="8"/>
  <c r="G9" i="7"/>
  <c r="F9" i="7"/>
  <c r="G8" i="7"/>
  <c r="F8" i="7"/>
  <c r="G7" i="7"/>
  <c r="G6" i="7"/>
  <c r="F6" i="7"/>
  <c r="F20" i="7"/>
  <c r="F19" i="7"/>
  <c r="F18" i="7"/>
  <c r="F17" i="7"/>
  <c r="F14" i="7"/>
  <c r="F13" i="7"/>
  <c r="F12" i="7"/>
  <c r="F7" i="7"/>
  <c r="F42" i="6"/>
  <c r="F43" i="6"/>
  <c r="G32" i="6"/>
  <c r="G33" i="6"/>
  <c r="G34" i="6"/>
  <c r="G31" i="6"/>
  <c r="G29" i="6"/>
  <c r="G28" i="6"/>
  <c r="F37" i="6"/>
  <c r="F38" i="6"/>
  <c r="F39" i="6"/>
  <c r="F40" i="6"/>
  <c r="F41" i="6"/>
  <c r="F30" i="6"/>
  <c r="F31" i="6"/>
  <c r="F32" i="6"/>
  <c r="F33" i="6"/>
  <c r="F34" i="6"/>
  <c r="F35" i="6"/>
  <c r="F36" i="6"/>
  <c r="G22" i="6"/>
  <c r="G23" i="6"/>
  <c r="G24" i="6"/>
  <c r="G25" i="6"/>
  <c r="G26" i="6"/>
  <c r="G21" i="6"/>
  <c r="F21" i="6"/>
  <c r="F22" i="6"/>
  <c r="F23" i="6"/>
  <c r="F24" i="6"/>
  <c r="F25" i="6"/>
  <c r="F26" i="6"/>
  <c r="F27" i="6"/>
  <c r="F28" i="6"/>
  <c r="F29" i="6"/>
  <c r="F20" i="6"/>
  <c r="G9" i="6"/>
  <c r="G10" i="6"/>
  <c r="G11" i="6"/>
  <c r="G8" i="6"/>
  <c r="F9" i="6"/>
  <c r="F10" i="6"/>
  <c r="F11" i="6"/>
  <c r="F8" i="6"/>
  <c r="G7" i="6"/>
  <c r="G6" i="6"/>
  <c r="F7" i="6"/>
  <c r="F6" i="6"/>
  <c r="F41" i="5"/>
  <c r="G41" i="5"/>
  <c r="F42" i="5"/>
  <c r="G42" i="5"/>
  <c r="F43" i="5"/>
  <c r="G43" i="5"/>
  <c r="G40" i="5"/>
  <c r="F40" i="5"/>
  <c r="G38" i="5"/>
  <c r="G39" i="5"/>
  <c r="G37" i="5"/>
  <c r="F38" i="5"/>
  <c r="F39" i="5"/>
  <c r="F37" i="5"/>
  <c r="G35" i="5"/>
  <c r="G36" i="5"/>
  <c r="G34" i="5"/>
  <c r="F36" i="5"/>
  <c r="F35" i="5"/>
  <c r="F34" i="5"/>
  <c r="G33" i="5"/>
  <c r="G32" i="5"/>
  <c r="F33" i="5"/>
  <c r="F32" i="5"/>
  <c r="F29" i="5"/>
  <c r="G26" i="5"/>
  <c r="G27" i="5"/>
  <c r="G25" i="5"/>
  <c r="G23" i="5"/>
  <c r="G24" i="5"/>
  <c r="G22" i="5"/>
  <c r="F27" i="5"/>
  <c r="F26" i="5"/>
  <c r="F25" i="5"/>
  <c r="F24" i="5"/>
  <c r="F23" i="5"/>
  <c r="F22" i="5"/>
  <c r="G21" i="5"/>
  <c r="G20" i="5"/>
  <c r="F21" i="5"/>
  <c r="F20" i="5"/>
  <c r="F19" i="5"/>
  <c r="G15" i="5"/>
  <c r="F15" i="5"/>
  <c r="G14" i="5"/>
  <c r="G12" i="5"/>
  <c r="G13" i="5"/>
  <c r="G11" i="5"/>
  <c r="F12" i="5"/>
  <c r="F13" i="5"/>
  <c r="F14" i="5"/>
  <c r="F11" i="5"/>
  <c r="G10" i="5"/>
  <c r="F10" i="5"/>
  <c r="F9" i="5"/>
  <c r="G8" i="5"/>
  <c r="G7" i="5"/>
  <c r="G6" i="5"/>
  <c r="F6" i="5"/>
  <c r="G9" i="5"/>
  <c r="F8" i="5"/>
  <c r="F7" i="5"/>
  <c r="G28" i="2" l="1"/>
  <c r="G29" i="2"/>
  <c r="G30" i="2"/>
  <c r="G27" i="2"/>
  <c r="F30" i="2"/>
  <c r="F28" i="2"/>
  <c r="F29" i="2"/>
  <c r="F27" i="2"/>
  <c r="G25" i="2"/>
  <c r="G26" i="2"/>
  <c r="G24" i="2"/>
  <c r="F25" i="2"/>
  <c r="F26" i="2"/>
  <c r="F24" i="2"/>
  <c r="G23" i="2"/>
  <c r="F23" i="2"/>
  <c r="F19" i="2"/>
  <c r="F17" i="6" s="1"/>
  <c r="F18" i="2"/>
  <c r="F16" i="6" s="1"/>
  <c r="F17" i="2"/>
  <c r="F15" i="6" s="1"/>
  <c r="G13" i="2"/>
  <c r="F13" i="2"/>
  <c r="G12" i="2"/>
  <c r="F12" i="2"/>
  <c r="G11" i="2"/>
  <c r="F11" i="2"/>
  <c r="G10" i="2"/>
  <c r="G9" i="2"/>
  <c r="F10" i="2"/>
  <c r="F9" i="2"/>
  <c r="G7" i="2"/>
  <c r="G8" i="2"/>
  <c r="G6" i="2"/>
  <c r="F7" i="2"/>
  <c r="F8" i="2"/>
  <c r="F6" i="2"/>
</calcChain>
</file>

<file path=xl/sharedStrings.xml><?xml version="1.0" encoding="utf-8"?>
<sst xmlns="http://schemas.openxmlformats.org/spreadsheetml/2006/main" count="358" uniqueCount="161">
  <si>
    <t xml:space="preserve">President </t>
  </si>
  <si>
    <t xml:space="preserve">Vice President </t>
  </si>
  <si>
    <t xml:space="preserve">Chief Compliance Officer </t>
  </si>
  <si>
    <t xml:space="preserve">Chief Risk Officer </t>
  </si>
  <si>
    <t xml:space="preserve">Head of Operations </t>
  </si>
  <si>
    <t xml:space="preserve">Head of Finance </t>
  </si>
  <si>
    <t xml:space="preserve">Process </t>
  </si>
  <si>
    <t xml:space="preserve">Branch Operational Capacity </t>
  </si>
  <si>
    <t>Delegation of authority</t>
  </si>
  <si>
    <t>Sign CNCBLB operational contracts</t>
  </si>
  <si>
    <t>Sign legal documents on behalf of CNCB</t>
  </si>
  <si>
    <t>Business veto/refusal (including CNCB requests)</t>
  </si>
  <si>
    <t xml:space="preserve">Credit Authority </t>
  </si>
  <si>
    <t xml:space="preserve">Daily Branch operations </t>
  </si>
  <si>
    <t xml:space="preserve">Financial objectives </t>
  </si>
  <si>
    <t xml:space="preserve">Annual budget approval </t>
  </si>
  <si>
    <t xml:space="preserve">Financial Market Authority </t>
  </si>
  <si>
    <t xml:space="preserve">On boarding customers </t>
  </si>
  <si>
    <t xml:space="preserve">On boarding counterparts </t>
  </si>
  <si>
    <t>A signatory</t>
  </si>
  <si>
    <t>B signatory</t>
  </si>
  <si>
    <t xml:space="preserve">DELEGATED AUTHORITY MATRIX </t>
  </si>
  <si>
    <t xml:space="preserve">Head of Financial Markets </t>
  </si>
  <si>
    <t>Full Authority / veto rights</t>
  </si>
  <si>
    <t>Capital expenditure (up to USD 150,000)</t>
  </si>
  <si>
    <t xml:space="preserve">Commitments / Obligations with HO </t>
  </si>
  <si>
    <t>Fixed asset disposal (up to USD 100,000)</t>
  </si>
  <si>
    <t>Asset impairment (up to USD 250,000)</t>
  </si>
  <si>
    <t>Operating expenses (individual items up to USD 150,000)</t>
  </si>
  <si>
    <t xml:space="preserve">Review / Approve Regulatory returns </t>
  </si>
  <si>
    <t>Approval of sanction macthes (AML Policy)</t>
  </si>
  <si>
    <t xml:space="preserve">Middle Office (Create CP, limit allocation, market risk) </t>
  </si>
  <si>
    <t>Full Authority (Absence of President)</t>
  </si>
  <si>
    <t>Corporate credit limits (within HO DOA)</t>
  </si>
  <si>
    <t>Financial Institutions credit limits (within HO DOA)</t>
  </si>
  <si>
    <t>Business expense (up to USD 500 hospitality, travel,….etc)</t>
  </si>
  <si>
    <t xml:space="preserve">Transactions/Payments </t>
  </si>
  <si>
    <t xml:space="preserve">CNCBLB AML Delegated Authority Framework </t>
  </si>
  <si>
    <t>Category</t>
  </si>
  <si>
    <t>Compliance Function</t>
  </si>
  <si>
    <t xml:space="preserve"> HR and Administration </t>
  </si>
  <si>
    <t xml:space="preserve"> Risk</t>
  </si>
  <si>
    <t>Business Development</t>
  </si>
  <si>
    <t>Financial Market</t>
  </si>
  <si>
    <t>Operation</t>
  </si>
  <si>
    <t>Governace</t>
  </si>
  <si>
    <t>Branch Level</t>
  </si>
  <si>
    <t>HR Line</t>
  </si>
  <si>
    <t>Risk Line</t>
  </si>
  <si>
    <t>Business Line (Businese Development)</t>
  </si>
  <si>
    <t>Business Line (Financial Market)</t>
  </si>
  <si>
    <t>HR</t>
  </si>
  <si>
    <t>Staff Background</t>
  </si>
  <si>
    <t>Job description</t>
  </si>
  <si>
    <t>Policy and Procedure</t>
  </si>
  <si>
    <t>AML Policies and relevant procedure</t>
  </si>
  <si>
    <t>Data Confidentiality (incl.GDPR)</t>
  </si>
  <si>
    <t xml:space="preserve">Emergency Response Plans </t>
  </si>
  <si>
    <t>Client and Counter Party</t>
  </si>
  <si>
    <t>KYC</t>
  </si>
  <si>
    <t>Product and Business</t>
  </si>
  <si>
    <t>New product</t>
  </si>
  <si>
    <t>Business related to Sanctioned Countries</t>
  </si>
  <si>
    <t>Business related to PEPs</t>
  </si>
  <si>
    <t>Unusual activities monitoring</t>
  </si>
  <si>
    <t xml:space="preserve">AML DOA MATRIX </t>
  </si>
  <si>
    <t xml:space="preserve">CNCBLB Branch Delegated Authority Framework </t>
  </si>
  <si>
    <t xml:space="preserve">CNCBLB Financial Markets Delegated Authority Framework </t>
  </si>
  <si>
    <t>FM Manager</t>
  </si>
  <si>
    <t xml:space="preserve">Trading Business </t>
  </si>
  <si>
    <t xml:space="preserve">Investment Business </t>
  </si>
  <si>
    <t xml:space="preserve">Treasury Business </t>
  </si>
  <si>
    <t xml:space="preserve">Permitted Products </t>
  </si>
  <si>
    <t xml:space="preserve">                   Bonds/Bills (Soveriegn, Supranational/Agency)</t>
  </si>
  <si>
    <t xml:space="preserve">                   Bonds (Commercial Paper, CD, Corporate)</t>
  </si>
  <si>
    <t xml:space="preserve">                   Interest rate/FX (FRA's, IRS, Cross Currency Swaps)</t>
  </si>
  <si>
    <t xml:space="preserve">                    Money Market (Interbank borrowing/Lending)</t>
  </si>
  <si>
    <t xml:space="preserve">                    Bonds/Repo (Treasury, CD/CP, Corporate Bonds)</t>
  </si>
  <si>
    <t xml:space="preserve">                    Interest Rate (FRA's &amp; Swaps)</t>
  </si>
  <si>
    <t>Full Authority (HO)</t>
  </si>
  <si>
    <t>FM Authority (Business)</t>
  </si>
  <si>
    <t xml:space="preserve">Trade Execution </t>
  </si>
  <si>
    <t xml:space="preserve">Foreign Exchange Limits </t>
  </si>
  <si>
    <t xml:space="preserve">                   Foreign Exchange trading (FX Spot, Forwards, Swaps)</t>
  </si>
  <si>
    <t xml:space="preserve">                    Foreign Exchange (FX spot, forwards &amp; Swaps)</t>
  </si>
  <si>
    <t xml:space="preserve">                 Overnight </t>
  </si>
  <si>
    <t>US$</t>
  </si>
  <si>
    <t>Approved Amount (US$ Millions)</t>
  </si>
  <si>
    <t>N/A</t>
  </si>
  <si>
    <t xml:space="preserve">                 Maximum Tenor (Years)</t>
  </si>
  <si>
    <t xml:space="preserve">Interest Rate Limits </t>
  </si>
  <si>
    <t xml:space="preserve">                 Present Value 1 Basis Point (PVBP)</t>
  </si>
  <si>
    <t>US$ 0.019</t>
  </si>
  <si>
    <t>US$ 0.016</t>
  </si>
  <si>
    <t>Credit Spread 1 Basis Point (CS01)</t>
  </si>
  <si>
    <t xml:space="preserve">Average Credit Rating </t>
  </si>
  <si>
    <t>BBB+</t>
  </si>
  <si>
    <t>Portfolio (Maximum Annual Balance)</t>
  </si>
  <si>
    <t>Single issuer (HO approval required)</t>
  </si>
  <si>
    <t xml:space="preserve">                   Interest Rate Trading (IRS)</t>
  </si>
  <si>
    <t>RMB 665,000</t>
  </si>
  <si>
    <t>US$ 95,000</t>
  </si>
  <si>
    <t>RMB 630,000</t>
  </si>
  <si>
    <t>RMB 560,000</t>
  </si>
  <si>
    <t xml:space="preserve">                 Open positions </t>
  </si>
  <si>
    <t xml:space="preserve">                 Stop loss </t>
  </si>
  <si>
    <t>US$ 19,000</t>
  </si>
  <si>
    <t>US$ 1,900,000</t>
  </si>
  <si>
    <t xml:space="preserve">                 Stop Loss</t>
  </si>
  <si>
    <t>US$ 28,500</t>
  </si>
  <si>
    <t>US$ 1,800,000</t>
  </si>
  <si>
    <t>US$ 1,600,000</t>
  </si>
  <si>
    <t>US$ 27,000</t>
  </si>
  <si>
    <t>US$ 24,000</t>
  </si>
  <si>
    <t>Foreign Exchange Limits (RMB)</t>
  </si>
  <si>
    <t>US$ 180,00,000</t>
  </si>
  <si>
    <t>RMB 18,000,000</t>
  </si>
  <si>
    <t>US$ 160,00,000</t>
  </si>
  <si>
    <t>RMB 16,000,000</t>
  </si>
  <si>
    <t>Interest Rate Limits (RMB)</t>
  </si>
  <si>
    <t xml:space="preserve">                 Open positions above 1 year </t>
  </si>
  <si>
    <t>US$ 2,850,000</t>
  </si>
  <si>
    <t>RMB 47,500</t>
  </si>
  <si>
    <t>US$ 2,700,000</t>
  </si>
  <si>
    <t>RMB 45,000</t>
  </si>
  <si>
    <t>US$ 2,400,000</t>
  </si>
  <si>
    <t>RMB 40,000</t>
  </si>
  <si>
    <t>Duration  (Total Bank)</t>
  </si>
  <si>
    <t>US$ 100,000,000</t>
  </si>
  <si>
    <t>US$ 10,000,000</t>
  </si>
  <si>
    <t xml:space="preserve">Size (Maximum exposure to total issuance) </t>
  </si>
  <si>
    <t>US$ 50,000</t>
  </si>
  <si>
    <t>1 or2</t>
  </si>
  <si>
    <t>2 or4</t>
  </si>
  <si>
    <t>Correspondent Bank</t>
  </si>
  <si>
    <t xml:space="preserve">Counter Party </t>
  </si>
  <si>
    <t>SCHEDULE  A - BRANCH</t>
  </si>
  <si>
    <t xml:space="preserve">SCHEDULE B - HO Financial Markets </t>
  </si>
  <si>
    <t>SCHEDULE B - HO AML/KYC</t>
  </si>
  <si>
    <t>Reviewing and approving</t>
  </si>
  <si>
    <t xml:space="preserve">Assiting in reviewing and approving </t>
  </si>
  <si>
    <t>Review (Level 2)</t>
  </si>
  <si>
    <t>Review (Level 1)</t>
  </si>
  <si>
    <t>Authority (as per CNCBLB Policy)</t>
  </si>
  <si>
    <t xml:space="preserve">VICE PRESIDENT </t>
  </si>
  <si>
    <t>Defined in DOA</t>
  </si>
  <si>
    <t xml:space="preserve">Trading / Investment /Treasury books </t>
  </si>
  <si>
    <t>Approval Amount (US$ Millions)</t>
  </si>
  <si>
    <t>Business procedures</t>
  </si>
  <si>
    <t xml:space="preserve">Assisting in reviewing and approving </t>
  </si>
  <si>
    <t xml:space="preserve">CHIEF COMPLIANCE OFFICER </t>
  </si>
  <si>
    <t xml:space="preserve">CHIEF RISK OFFICER </t>
  </si>
  <si>
    <t xml:space="preserve">HEAD OF FINANCE </t>
  </si>
  <si>
    <t xml:space="preserve">HEAD OF FINANCIAL MARKETS </t>
  </si>
  <si>
    <t>Counterparty Transactions (within Limits)</t>
  </si>
  <si>
    <t>See Tab 2</t>
  </si>
  <si>
    <t xml:space="preserve">HEAD OF HUMAN RESOURCES </t>
  </si>
  <si>
    <t>HEAD OF BUSINESS DEVELOPMENT</t>
  </si>
  <si>
    <t>HEAD OF INFORMATION TECHNOLOGY</t>
  </si>
  <si>
    <t xml:space="preserve">HEAD OF OPERATIONS </t>
  </si>
  <si>
    <t>Operations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</si>
</sst>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i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Calibri"/>
      <family val="2"/>
    </font>
    <font>
      <sz val="12"/>
      <color theme="1"/>
      <name val="黑体"/>
      <family val="3"/>
      <charset val="134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5" fillId="6" borderId="14" applyNumberFormat="0" applyAlignment="0" applyProtection="0"/>
  </cellStyleXfs>
  <cellXfs count="6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6" fillId="2" borderId="1" xfId="0" applyFont="1" applyFill="1" applyBorder="1"/>
    <xf numFmtId="0" fontId="6" fillId="4" borderId="1" xfId="0" applyFont="1" applyFill="1" applyBorder="1"/>
    <xf numFmtId="0" fontId="3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3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3" fillId="2" borderId="6" xfId="0" applyFont="1" applyFill="1" applyBorder="1" applyAlignment="1">
      <alignment horizontal="center"/>
    </xf>
    <xf numFmtId="0" fontId="2" fillId="2" borderId="7" xfId="0" applyFont="1" applyFill="1" applyBorder="1"/>
    <xf numFmtId="0" fontId="5" fillId="2" borderId="0" xfId="0" applyFont="1" applyFill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8" fillId="2" borderId="0" xfId="0" applyFont="1" applyFill="1"/>
    <xf numFmtId="0" fontId="9" fillId="4" borderId="1" xfId="0" applyFont="1" applyFill="1" applyBorder="1"/>
    <xf numFmtId="0" fontId="10" fillId="4" borderId="1" xfId="0" applyFont="1" applyFill="1" applyBorder="1" applyAlignment="1">
      <alignment horizontal="center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0" fillId="0" borderId="1" xfId="0" applyFont="1" applyFill="1" applyBorder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0" fillId="0" borderId="0" xfId="0" applyFont="1"/>
    <xf numFmtId="0" fontId="10" fillId="2" borderId="0" xfId="0" applyFont="1" applyFill="1" applyAlignment="1"/>
    <xf numFmtId="0" fontId="11" fillId="2" borderId="0" xfId="0" applyFont="1" applyFill="1"/>
    <xf numFmtId="0" fontId="10" fillId="2" borderId="0" xfId="0" applyFont="1" applyFill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3" fillId="2" borderId="0" xfId="0" applyFont="1" applyFill="1"/>
    <xf numFmtId="9" fontId="10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17" fillId="5" borderId="8" xfId="0" applyFont="1" applyFill="1" applyBorder="1"/>
    <xf numFmtId="0" fontId="17" fillId="5" borderId="10" xfId="0" applyFont="1" applyFill="1" applyBorder="1"/>
    <xf numFmtId="0" fontId="0" fillId="2" borderId="10" xfId="0" applyFill="1" applyBorder="1" applyAlignment="1">
      <alignment horizontal="left"/>
    </xf>
    <xf numFmtId="0" fontId="16" fillId="2" borderId="10" xfId="0" applyFont="1" applyFill="1" applyBorder="1"/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8" fillId="6" borderId="14" xfId="1" applyFont="1" applyAlignment="1">
      <alignment horizontal="center"/>
    </xf>
    <xf numFmtId="0" fontId="0" fillId="2" borderId="10" xfId="0" applyFont="1" applyFill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152400</xdr:rowOff>
    </xdr:from>
    <xdr:to>
      <xdr:col>1</xdr:col>
      <xdr:colOff>3025140</xdr:colOff>
      <xdr:row>2</xdr:row>
      <xdr:rowOff>114300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152400"/>
          <a:ext cx="2710815" cy="4762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10</xdr:col>
          <xdr:colOff>514350</xdr:colOff>
          <xdr:row>4</xdr:row>
          <xdr:rowOff>152400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CRO!$B$8:$C$12" spid="_x0000_s106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1134725" y="180975"/>
              <a:ext cx="2962275" cy="10001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257174</xdr:colOff>
      <xdr:row>0</xdr:row>
      <xdr:rowOff>57150</xdr:rowOff>
    </xdr:from>
    <xdr:to>
      <xdr:col>1</xdr:col>
      <xdr:colOff>3428999</xdr:colOff>
      <xdr:row>2</xdr:row>
      <xdr:rowOff>161925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4" y="57150"/>
          <a:ext cx="3171825" cy="619125"/>
        </a:xfrm>
        <a:prstGeom prst="rect">
          <a:avLst/>
        </a:prstGeom>
      </xdr:spPr>
    </xdr:pic>
    <xdr:clientData/>
  </xdr:twoCellAnchor>
  <xdr:twoCellAnchor editAs="oneCell">
    <xdr:from>
      <xdr:col>6</xdr:col>
      <xdr:colOff>657225</xdr:colOff>
      <xdr:row>0</xdr:row>
      <xdr:rowOff>133350</xdr:rowOff>
    </xdr:from>
    <xdr:to>
      <xdr:col>9</xdr:col>
      <xdr:colOff>19050</xdr:colOff>
      <xdr:row>3</xdr:row>
      <xdr:rowOff>219075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6075" y="133350"/>
          <a:ext cx="2962275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85725</xdr:rowOff>
    </xdr:from>
    <xdr:to>
      <xdr:col>2</xdr:col>
      <xdr:colOff>0</xdr:colOff>
      <xdr:row>3</xdr:row>
      <xdr:rowOff>76654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5725"/>
          <a:ext cx="3248025" cy="610054"/>
        </a:xfrm>
        <a:prstGeom prst="rect">
          <a:avLst/>
        </a:prstGeom>
      </xdr:spPr>
    </xdr:pic>
    <xdr:clientData/>
  </xdr:twoCellAnchor>
  <xdr:twoCellAnchor editAs="oneCell">
    <xdr:from>
      <xdr:col>9</xdr:col>
      <xdr:colOff>942975</xdr:colOff>
      <xdr:row>0</xdr:row>
      <xdr:rowOff>161925</xdr:rowOff>
    </xdr:from>
    <xdr:to>
      <xdr:col>11</xdr:col>
      <xdr:colOff>959304</xdr:colOff>
      <xdr:row>5</xdr:row>
      <xdr:rowOff>104775</xdr:rowOff>
    </xdr:to>
    <xdr:pic>
      <xdr:nvPicPr>
        <xdr:cNvPr id="3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161925"/>
          <a:ext cx="2711904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39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L34" sqref="L34"/>
    </sheetView>
  </sheetViews>
  <sheetFormatPr defaultRowHeight="14.25" x14ac:dyDescent="0.2"/>
  <cols>
    <col min="1" max="1" width="1.7109375" style="2" customWidth="1"/>
    <col min="2" max="2" width="68.28515625" style="2" customWidth="1"/>
    <col min="3" max="3" width="17.7109375" style="4" customWidth="1"/>
    <col min="4" max="4" width="19.7109375" style="4" customWidth="1"/>
    <col min="5" max="5" width="22.42578125" style="4" customWidth="1"/>
    <col min="6" max="6" width="17.85546875" style="4" customWidth="1"/>
    <col min="7" max="7" width="19.28515625" style="4" customWidth="1"/>
    <col min="8" max="8" width="18.28515625" style="4" customWidth="1"/>
    <col min="9" max="9" width="16.42578125" style="2" customWidth="1"/>
    <col min="10" max="10" width="2" style="2" customWidth="1"/>
    <col min="11" max="16384" width="9.140625" style="2"/>
  </cols>
  <sheetData>
    <row r="2" spans="2:10" ht="26.25" x14ac:dyDescent="0.4">
      <c r="D2" s="19" t="s">
        <v>21</v>
      </c>
      <c r="E2" s="18"/>
      <c r="F2" s="18"/>
    </row>
    <row r="4" spans="2:10" ht="26.25" x14ac:dyDescent="0.4">
      <c r="B4" s="21" t="s">
        <v>66</v>
      </c>
      <c r="D4" s="20">
        <v>2020</v>
      </c>
    </row>
    <row r="6" spans="2:10" s="1" customFormat="1" ht="45" x14ac:dyDescent="0.25">
      <c r="B6" s="8" t="s">
        <v>6</v>
      </c>
      <c r="C6" s="8" t="s">
        <v>0</v>
      </c>
      <c r="D6" s="8" t="s">
        <v>1</v>
      </c>
      <c r="E6" s="8" t="s">
        <v>2</v>
      </c>
      <c r="F6" s="8" t="s">
        <v>3</v>
      </c>
      <c r="G6" s="8" t="s">
        <v>5</v>
      </c>
      <c r="H6" s="8" t="s">
        <v>22</v>
      </c>
      <c r="I6" s="8" t="s">
        <v>4</v>
      </c>
      <c r="J6" s="8"/>
    </row>
    <row r="7" spans="2:10" ht="15.75" x14ac:dyDescent="0.25">
      <c r="B7" s="22" t="s">
        <v>7</v>
      </c>
      <c r="C7" s="23"/>
      <c r="D7" s="23"/>
      <c r="E7" s="23"/>
      <c r="F7" s="23"/>
      <c r="G7" s="23"/>
      <c r="H7" s="23"/>
      <c r="I7" s="23"/>
      <c r="J7" s="9"/>
    </row>
    <row r="8" spans="2:10" ht="15" x14ac:dyDescent="0.2">
      <c r="B8" s="24" t="s">
        <v>8</v>
      </c>
      <c r="C8" s="25">
        <v>1</v>
      </c>
      <c r="D8" s="25"/>
      <c r="E8" s="25"/>
      <c r="F8" s="25"/>
      <c r="G8" s="25"/>
      <c r="H8" s="25"/>
      <c r="I8" s="25"/>
      <c r="J8" s="10"/>
    </row>
    <row r="9" spans="2:10" ht="15" x14ac:dyDescent="0.2">
      <c r="B9" s="24" t="s">
        <v>25</v>
      </c>
      <c r="C9" s="25">
        <v>1</v>
      </c>
      <c r="D9" s="25">
        <v>3</v>
      </c>
      <c r="E9" s="25"/>
      <c r="F9" s="25"/>
      <c r="G9" s="25"/>
      <c r="H9" s="25"/>
      <c r="I9" s="25"/>
      <c r="J9" s="10"/>
    </row>
    <row r="10" spans="2:10" ht="15" x14ac:dyDescent="0.2">
      <c r="B10" s="24" t="s">
        <v>9</v>
      </c>
      <c r="C10" s="25">
        <v>4</v>
      </c>
      <c r="D10" s="25">
        <v>4</v>
      </c>
      <c r="E10" s="25">
        <v>4</v>
      </c>
      <c r="F10" s="25">
        <v>5</v>
      </c>
      <c r="G10" s="25">
        <v>5</v>
      </c>
      <c r="H10" s="25"/>
      <c r="I10" s="25">
        <v>5</v>
      </c>
      <c r="J10" s="10"/>
    </row>
    <row r="11" spans="2:10" ht="15" x14ac:dyDescent="0.2">
      <c r="B11" s="24" t="s">
        <v>10</v>
      </c>
      <c r="C11" s="25">
        <v>4</v>
      </c>
      <c r="D11" s="25">
        <v>4</v>
      </c>
      <c r="E11" s="25">
        <v>4</v>
      </c>
      <c r="F11" s="25">
        <v>5</v>
      </c>
      <c r="G11" s="25">
        <v>5</v>
      </c>
      <c r="H11" s="25"/>
      <c r="I11" s="25">
        <v>5</v>
      </c>
      <c r="J11" s="10"/>
    </row>
    <row r="12" spans="2:10" ht="15" x14ac:dyDescent="0.2">
      <c r="B12" s="24" t="s">
        <v>11</v>
      </c>
      <c r="C12" s="25">
        <v>1</v>
      </c>
      <c r="D12" s="25"/>
      <c r="E12" s="25"/>
      <c r="F12" s="25">
        <v>2</v>
      </c>
      <c r="G12" s="25"/>
      <c r="H12" s="25"/>
      <c r="I12" s="25"/>
      <c r="J12" s="10"/>
    </row>
    <row r="13" spans="2:10" ht="6" customHeight="1" x14ac:dyDescent="0.2">
      <c r="B13" s="24"/>
      <c r="C13" s="25"/>
      <c r="D13" s="25"/>
      <c r="E13" s="25"/>
      <c r="F13" s="25"/>
      <c r="G13" s="25"/>
      <c r="H13" s="25"/>
      <c r="I13" s="25"/>
      <c r="J13" s="10"/>
    </row>
    <row r="14" spans="2:10" ht="15.75" x14ac:dyDescent="0.25">
      <c r="B14" s="22" t="s">
        <v>14</v>
      </c>
      <c r="C14" s="23"/>
      <c r="D14" s="23"/>
      <c r="E14" s="23"/>
      <c r="F14" s="23"/>
      <c r="G14" s="23"/>
      <c r="H14" s="23"/>
      <c r="I14" s="23"/>
      <c r="J14" s="11"/>
    </row>
    <row r="15" spans="2:10" ht="15" x14ac:dyDescent="0.2">
      <c r="B15" s="24" t="s">
        <v>15</v>
      </c>
      <c r="C15" s="25">
        <v>1</v>
      </c>
      <c r="D15" s="25">
        <v>3</v>
      </c>
      <c r="E15" s="25"/>
      <c r="F15" s="25"/>
      <c r="G15" s="25"/>
      <c r="H15" s="25"/>
      <c r="I15" s="25"/>
      <c r="J15" s="10"/>
    </row>
    <row r="16" spans="2:10" ht="15" x14ac:dyDescent="0.2">
      <c r="B16" s="24" t="s">
        <v>29</v>
      </c>
      <c r="C16" s="25">
        <v>1</v>
      </c>
      <c r="D16" s="25"/>
      <c r="E16" s="25"/>
      <c r="F16" s="25"/>
      <c r="G16" s="25">
        <v>3</v>
      </c>
      <c r="H16" s="25"/>
      <c r="I16" s="25"/>
      <c r="J16" s="10"/>
    </row>
    <row r="17" spans="2:10" ht="6.75" customHeight="1" x14ac:dyDescent="0.2">
      <c r="B17" s="24"/>
      <c r="C17" s="25"/>
      <c r="D17" s="25"/>
      <c r="E17" s="25"/>
      <c r="F17" s="25"/>
      <c r="G17" s="25"/>
      <c r="H17" s="25"/>
      <c r="I17" s="25"/>
      <c r="J17" s="10"/>
    </row>
    <row r="18" spans="2:10" ht="15.75" x14ac:dyDescent="0.25">
      <c r="B18" s="22" t="s">
        <v>12</v>
      </c>
      <c r="C18" s="23"/>
      <c r="D18" s="23"/>
      <c r="E18" s="23"/>
      <c r="F18" s="23"/>
      <c r="G18" s="23"/>
      <c r="H18" s="23"/>
      <c r="I18" s="23"/>
      <c r="J18" s="11"/>
    </row>
    <row r="19" spans="2:10" ht="15" x14ac:dyDescent="0.2">
      <c r="B19" s="24" t="s">
        <v>33</v>
      </c>
      <c r="C19" s="25">
        <v>1</v>
      </c>
      <c r="D19" s="25"/>
      <c r="E19" s="25"/>
      <c r="F19" s="25">
        <v>3</v>
      </c>
      <c r="G19" s="25"/>
      <c r="H19" s="25"/>
      <c r="I19" s="25"/>
      <c r="J19" s="10"/>
    </row>
    <row r="20" spans="2:10" ht="15" x14ac:dyDescent="0.2">
      <c r="B20" s="24" t="s">
        <v>34</v>
      </c>
      <c r="C20" s="25">
        <v>1</v>
      </c>
      <c r="D20" s="25"/>
      <c r="E20" s="25"/>
      <c r="F20" s="25">
        <v>3</v>
      </c>
      <c r="G20" s="25"/>
      <c r="H20" s="25"/>
      <c r="I20" s="25"/>
      <c r="J20" s="10"/>
    </row>
    <row r="21" spans="2:10" ht="6" customHeight="1" x14ac:dyDescent="0.2">
      <c r="B21" s="24"/>
      <c r="C21" s="25"/>
      <c r="D21" s="25"/>
      <c r="E21" s="25"/>
      <c r="F21" s="25"/>
      <c r="G21" s="25"/>
      <c r="H21" s="25"/>
      <c r="I21" s="25"/>
      <c r="J21" s="10"/>
    </row>
    <row r="22" spans="2:10" ht="15.75" x14ac:dyDescent="0.25">
      <c r="B22" s="22" t="s">
        <v>16</v>
      </c>
      <c r="C22" s="23"/>
      <c r="D22" s="23"/>
      <c r="E22" s="23"/>
      <c r="F22" s="23"/>
      <c r="G22" s="23"/>
      <c r="H22" s="23"/>
      <c r="I22" s="23"/>
      <c r="J22" s="11"/>
    </row>
    <row r="23" spans="2:10" ht="15" x14ac:dyDescent="0.2">
      <c r="B23" s="24" t="s">
        <v>154</v>
      </c>
      <c r="C23" s="25">
        <v>1</v>
      </c>
      <c r="D23" s="25">
        <v>3</v>
      </c>
      <c r="E23" s="25"/>
      <c r="F23" s="25"/>
      <c r="G23" s="25"/>
      <c r="H23" s="25">
        <v>3</v>
      </c>
      <c r="I23" s="25"/>
      <c r="J23" s="10"/>
    </row>
    <row r="24" spans="2:10" ht="15" x14ac:dyDescent="0.2">
      <c r="B24" s="24" t="s">
        <v>31</v>
      </c>
      <c r="C24" s="25">
        <v>1</v>
      </c>
      <c r="D24" s="25"/>
      <c r="E24" s="25"/>
      <c r="F24" s="25">
        <v>3</v>
      </c>
      <c r="G24" s="25"/>
      <c r="H24" s="25"/>
      <c r="I24" s="25"/>
      <c r="J24" s="10"/>
    </row>
    <row r="25" spans="2:10" ht="6" customHeight="1" x14ac:dyDescent="0.2">
      <c r="B25" s="24"/>
      <c r="C25" s="25"/>
      <c r="D25" s="25"/>
      <c r="E25" s="25"/>
      <c r="F25" s="25"/>
      <c r="G25" s="25"/>
      <c r="H25" s="25"/>
      <c r="I25" s="25"/>
      <c r="J25" s="10"/>
    </row>
    <row r="26" spans="2:10" ht="15.75" x14ac:dyDescent="0.25">
      <c r="B26" s="22" t="s">
        <v>13</v>
      </c>
      <c r="C26" s="23"/>
      <c r="D26" s="23"/>
      <c r="E26" s="23"/>
      <c r="F26" s="23"/>
      <c r="G26" s="23"/>
      <c r="H26" s="23"/>
      <c r="I26" s="23"/>
      <c r="J26" s="11"/>
    </row>
    <row r="27" spans="2:10" ht="15" x14ac:dyDescent="0.2">
      <c r="B27" s="24" t="s">
        <v>24</v>
      </c>
      <c r="C27" s="25">
        <v>1</v>
      </c>
      <c r="D27" s="25">
        <v>2</v>
      </c>
      <c r="E27" s="25"/>
      <c r="F27" s="25"/>
      <c r="G27" s="25"/>
      <c r="H27" s="25"/>
      <c r="I27" s="25"/>
      <c r="J27" s="10"/>
    </row>
    <row r="28" spans="2:10" ht="15" x14ac:dyDescent="0.2">
      <c r="B28" s="24" t="s">
        <v>28</v>
      </c>
      <c r="C28" s="25">
        <v>1</v>
      </c>
      <c r="D28" s="25">
        <v>2</v>
      </c>
      <c r="E28" s="25"/>
      <c r="F28" s="25"/>
      <c r="G28" s="25"/>
      <c r="H28" s="25"/>
      <c r="I28" s="25"/>
      <c r="J28" s="10"/>
    </row>
    <row r="29" spans="2:10" ht="15" x14ac:dyDescent="0.2">
      <c r="B29" s="24" t="s">
        <v>35</v>
      </c>
      <c r="C29" s="25">
        <v>1</v>
      </c>
      <c r="D29" s="25">
        <v>3</v>
      </c>
      <c r="E29" s="25"/>
      <c r="F29" s="25"/>
      <c r="G29" s="25"/>
      <c r="H29" s="25"/>
      <c r="I29" s="25"/>
      <c r="J29" s="10"/>
    </row>
    <row r="30" spans="2:10" ht="15" x14ac:dyDescent="0.2">
      <c r="B30" s="24" t="s">
        <v>26</v>
      </c>
      <c r="C30" s="25">
        <v>1</v>
      </c>
      <c r="D30" s="25">
        <v>2</v>
      </c>
      <c r="E30" s="25"/>
      <c r="F30" s="25"/>
      <c r="G30" s="25"/>
      <c r="H30" s="25"/>
      <c r="I30" s="25"/>
      <c r="J30" s="10"/>
    </row>
    <row r="31" spans="2:10" ht="15" x14ac:dyDescent="0.2">
      <c r="B31" s="24" t="s">
        <v>27</v>
      </c>
      <c r="C31" s="25">
        <v>1</v>
      </c>
      <c r="D31" s="25"/>
      <c r="E31" s="25"/>
      <c r="F31" s="25">
        <v>3</v>
      </c>
      <c r="G31" s="25"/>
      <c r="H31" s="25"/>
      <c r="I31" s="25"/>
      <c r="J31" s="10"/>
    </row>
    <row r="32" spans="2:10" ht="15" x14ac:dyDescent="0.2">
      <c r="B32" s="24" t="s">
        <v>36</v>
      </c>
      <c r="C32" s="25">
        <v>4</v>
      </c>
      <c r="D32" s="25">
        <v>4</v>
      </c>
      <c r="E32" s="25">
        <v>4</v>
      </c>
      <c r="F32" s="25">
        <v>5</v>
      </c>
      <c r="G32" s="25">
        <v>5</v>
      </c>
      <c r="H32" s="25"/>
      <c r="I32" s="25">
        <v>5</v>
      </c>
      <c r="J32" s="10"/>
    </row>
    <row r="33" spans="2:10" ht="15" x14ac:dyDescent="0.2">
      <c r="B33" s="24" t="s">
        <v>30</v>
      </c>
      <c r="C33" s="25">
        <v>1</v>
      </c>
      <c r="D33" s="25"/>
      <c r="E33" s="25">
        <v>3</v>
      </c>
      <c r="F33" s="25"/>
      <c r="G33" s="25"/>
      <c r="H33" s="25"/>
      <c r="I33" s="25"/>
      <c r="J33" s="10"/>
    </row>
    <row r="34" spans="2:10" ht="15" x14ac:dyDescent="0.2">
      <c r="B34" s="24" t="s">
        <v>17</v>
      </c>
      <c r="C34" s="25">
        <v>1</v>
      </c>
      <c r="D34" s="25"/>
      <c r="E34" s="25">
        <v>3</v>
      </c>
      <c r="F34" s="25"/>
      <c r="G34" s="25"/>
      <c r="H34" s="25"/>
      <c r="I34" s="25"/>
      <c r="J34" s="10"/>
    </row>
    <row r="35" spans="2:10" ht="15" x14ac:dyDescent="0.2">
      <c r="B35" s="24" t="s">
        <v>18</v>
      </c>
      <c r="C35" s="25">
        <v>1</v>
      </c>
      <c r="D35" s="25"/>
      <c r="E35" s="25">
        <v>3</v>
      </c>
      <c r="F35" s="25"/>
      <c r="G35" s="25"/>
      <c r="H35" s="25"/>
      <c r="I35" s="25"/>
      <c r="J35" s="10"/>
    </row>
    <row r="36" spans="2:10" x14ac:dyDescent="0.2">
      <c r="C36" s="6"/>
      <c r="D36" s="6"/>
      <c r="E36" s="6"/>
      <c r="F36" s="6"/>
      <c r="G36" s="6"/>
      <c r="H36" s="6"/>
      <c r="I36" s="7"/>
      <c r="J36" s="7"/>
    </row>
    <row r="37" spans="2:10" x14ac:dyDescent="0.2">
      <c r="C37" s="5"/>
      <c r="D37" s="5"/>
      <c r="E37" s="5"/>
      <c r="F37" s="5"/>
      <c r="G37" s="5"/>
      <c r="H37" s="5"/>
      <c r="I37" s="3"/>
      <c r="J37" s="3"/>
    </row>
    <row r="38" spans="2:10" x14ac:dyDescent="0.2">
      <c r="C38" s="5"/>
      <c r="D38" s="5"/>
      <c r="E38" s="5"/>
      <c r="F38" s="5"/>
      <c r="G38" s="5"/>
      <c r="H38" s="5"/>
      <c r="I38" s="3"/>
      <c r="J38" s="3"/>
    </row>
    <row r="39" spans="2:10" x14ac:dyDescent="0.2">
      <c r="C39" s="5"/>
      <c r="D39" s="5"/>
      <c r="E39" s="5"/>
      <c r="F39" s="5"/>
      <c r="G39" s="5"/>
      <c r="H39" s="5"/>
      <c r="I39" s="3"/>
      <c r="J39" s="3"/>
    </row>
  </sheetData>
  <dataValidations disablePrompts="1" count="1">
    <dataValidation type="list" allowBlank="1" showInputMessage="1" showErrorMessage="1" sqref="C7">
      <formula1>$B$1:$B$9</formula1>
    </dataValidation>
  </dataValidations>
  <pageMargins left="0.25" right="0.25" top="0.75" bottom="0.75" header="0.3" footer="0.3"/>
  <pageSetup paperSize="8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I15" sqref="I15"/>
    </sheetView>
  </sheetViews>
  <sheetFormatPr defaultRowHeight="15" x14ac:dyDescent="0.25"/>
  <cols>
    <col min="1" max="1" width="9.140625" style="40"/>
    <col min="2" max="2" width="9.140625" style="39"/>
    <col min="3" max="3" width="35.140625" style="40" customWidth="1"/>
    <col min="4" max="5" width="1.7109375" style="40" customWidth="1"/>
    <col min="6" max="6" width="51.7109375" style="40" customWidth="1"/>
    <col min="7" max="7" width="13.85546875" style="39" customWidth="1"/>
    <col min="8" max="16384" width="9.140625" style="40"/>
  </cols>
  <sheetData>
    <row r="2" spans="2:7" ht="26.25" x14ac:dyDescent="0.4">
      <c r="B2" s="58" t="s">
        <v>157</v>
      </c>
      <c r="C2" s="58"/>
      <c r="D2" s="58"/>
      <c r="E2" s="58"/>
      <c r="F2" s="58"/>
      <c r="G2" s="58"/>
    </row>
    <row r="4" spans="2:7" ht="15.75" thickBot="1" x14ac:dyDescent="0.3"/>
    <row r="5" spans="2:7" ht="18.75" x14ac:dyDescent="0.3">
      <c r="B5" s="12">
        <v>1</v>
      </c>
      <c r="C5" s="13" t="s">
        <v>23</v>
      </c>
      <c r="F5" s="52" t="s">
        <v>136</v>
      </c>
      <c r="G5" s="45"/>
    </row>
    <row r="6" spans="2:7" ht="17.25" customHeight="1" x14ac:dyDescent="0.25">
      <c r="B6" s="14">
        <v>2</v>
      </c>
      <c r="C6" s="15" t="s">
        <v>32</v>
      </c>
      <c r="F6" s="41" t="str">
        <f>BRANCH!B10</f>
        <v>Sign CNCBLB operational contracts</v>
      </c>
      <c r="G6" s="42">
        <v>0</v>
      </c>
    </row>
    <row r="7" spans="2:7" ht="18" customHeight="1" x14ac:dyDescent="0.25">
      <c r="B7" s="14">
        <v>3</v>
      </c>
      <c r="C7" s="15" t="s">
        <v>143</v>
      </c>
      <c r="F7" s="41" t="str">
        <f>BRANCH!B11</f>
        <v>Sign legal documents on behalf of CNCB</v>
      </c>
      <c r="G7" s="42">
        <v>0</v>
      </c>
    </row>
    <row r="8" spans="2:7" ht="17.25" customHeight="1" x14ac:dyDescent="0.25">
      <c r="B8" s="14">
        <v>4</v>
      </c>
      <c r="C8" s="15" t="s">
        <v>19</v>
      </c>
      <c r="F8" s="41"/>
      <c r="G8" s="42"/>
    </row>
    <row r="9" spans="2:7" ht="17.25" customHeight="1" thickBot="1" x14ac:dyDescent="0.3">
      <c r="B9" s="16">
        <v>5</v>
      </c>
      <c r="C9" s="17" t="s">
        <v>20</v>
      </c>
      <c r="F9" s="41"/>
      <c r="G9" s="42"/>
    </row>
    <row r="10" spans="2:7" ht="19.5" thickBot="1" x14ac:dyDescent="0.35">
      <c r="B10" s="40"/>
      <c r="F10" s="53" t="s">
        <v>137</v>
      </c>
      <c r="G10" s="46"/>
    </row>
    <row r="11" spans="2:7" ht="17.25" customHeight="1" x14ac:dyDescent="0.25">
      <c r="B11" s="12">
        <v>1</v>
      </c>
      <c r="C11" s="13" t="s">
        <v>79</v>
      </c>
      <c r="F11" s="41" t="str">
        <f>FM!B7</f>
        <v xml:space="preserve">Trading Business </v>
      </c>
      <c r="G11" s="42">
        <v>0</v>
      </c>
    </row>
    <row r="12" spans="2:7" ht="17.25" customHeight="1" x14ac:dyDescent="0.25">
      <c r="B12" s="14">
        <v>2</v>
      </c>
      <c r="C12" s="15" t="s">
        <v>80</v>
      </c>
      <c r="F12" s="41" t="str">
        <f>FM!B31</f>
        <v xml:space="preserve">Investment Business </v>
      </c>
      <c r="G12" s="42">
        <v>0</v>
      </c>
    </row>
    <row r="13" spans="2:7" ht="18.75" customHeight="1" x14ac:dyDescent="0.25">
      <c r="B13" s="14">
        <v>3</v>
      </c>
      <c r="C13" s="15" t="s">
        <v>81</v>
      </c>
      <c r="F13" s="41" t="str">
        <f>FM!B43</f>
        <v xml:space="preserve">Treasury Business </v>
      </c>
      <c r="G13" s="42">
        <v>0</v>
      </c>
    </row>
    <row r="14" spans="2:7" ht="15.75" thickBot="1" x14ac:dyDescent="0.3">
      <c r="B14" s="16" t="s">
        <v>86</v>
      </c>
      <c r="C14" s="17" t="s">
        <v>87</v>
      </c>
      <c r="F14" s="41"/>
      <c r="G14" s="42"/>
    </row>
    <row r="15" spans="2:7" ht="19.5" thickBot="1" x14ac:dyDescent="0.35">
      <c r="F15" s="53" t="s">
        <v>138</v>
      </c>
      <c r="G15" s="46"/>
    </row>
    <row r="16" spans="2:7" ht="17.25" customHeight="1" x14ac:dyDescent="0.25">
      <c r="B16" s="12">
        <v>1</v>
      </c>
      <c r="C16" s="13" t="s">
        <v>139</v>
      </c>
      <c r="F16" s="55" t="str">
        <f>AML!B8</f>
        <v>Governace</v>
      </c>
      <c r="G16" s="42"/>
    </row>
    <row r="17" spans="2:7" ht="17.25" customHeight="1" x14ac:dyDescent="0.25">
      <c r="B17" s="14">
        <v>2</v>
      </c>
      <c r="C17" s="15" t="s">
        <v>140</v>
      </c>
      <c r="F17" s="41" t="str">
        <f>AML!B12</f>
        <v>Business Line (Businese Development)</v>
      </c>
      <c r="G17" s="42">
        <f>AML!H10</f>
        <v>4</v>
      </c>
    </row>
    <row r="18" spans="2:7" ht="18" customHeight="1" x14ac:dyDescent="0.25">
      <c r="B18" s="14">
        <v>3</v>
      </c>
      <c r="C18" s="15" t="s">
        <v>141</v>
      </c>
      <c r="F18" s="55" t="str">
        <f>AML!B20</f>
        <v>Policy and Procedure</v>
      </c>
      <c r="G18" s="42"/>
    </row>
    <row r="19" spans="2:7" ht="18.75" customHeight="1" thickBot="1" x14ac:dyDescent="0.3">
      <c r="B19" s="16">
        <v>4</v>
      </c>
      <c r="C19" s="17" t="s">
        <v>142</v>
      </c>
      <c r="F19" s="41" t="str">
        <f>AML!B22</f>
        <v>Business procedures</v>
      </c>
      <c r="G19" s="42">
        <f>AML!J22</f>
        <v>4</v>
      </c>
    </row>
    <row r="20" spans="2:7" x14ac:dyDescent="0.25">
      <c r="B20" s="50"/>
      <c r="C20" s="51"/>
      <c r="F20" s="41" t="str">
        <f>AML!B23</f>
        <v>Data Confidentiality (incl.GDPR)</v>
      </c>
      <c r="G20" s="42">
        <f>AML!J23</f>
        <v>4</v>
      </c>
    </row>
    <row r="21" spans="2:7" x14ac:dyDescent="0.25">
      <c r="B21" s="50"/>
      <c r="C21" s="51"/>
      <c r="F21" s="41" t="str">
        <f>AML!B24</f>
        <v xml:space="preserve">Emergency Response Plans </v>
      </c>
      <c r="G21" s="42">
        <f>AML!J24</f>
        <v>4</v>
      </c>
    </row>
    <row r="22" spans="2:7" x14ac:dyDescent="0.25">
      <c r="B22" s="50"/>
      <c r="C22" s="51"/>
      <c r="F22" s="55" t="str">
        <f>AML!B26</f>
        <v>Client and Counter Party</v>
      </c>
      <c r="G22" s="42"/>
    </row>
    <row r="23" spans="2:7" x14ac:dyDescent="0.25">
      <c r="B23" s="50"/>
      <c r="C23" s="51"/>
      <c r="F23" s="41" t="str">
        <f>AML!B27</f>
        <v>KYC</v>
      </c>
      <c r="G23" s="42">
        <f>AML!J27</f>
        <v>4</v>
      </c>
    </row>
    <row r="24" spans="2:7" x14ac:dyDescent="0.25">
      <c r="B24" s="50"/>
      <c r="C24" s="51"/>
      <c r="F24" s="41" t="str">
        <f>AML!B28</f>
        <v>Correspondent Bank</v>
      </c>
      <c r="G24" s="42">
        <f>AML!J28</f>
        <v>4</v>
      </c>
    </row>
    <row r="25" spans="2:7" x14ac:dyDescent="0.25">
      <c r="B25" s="50"/>
      <c r="C25" s="51"/>
      <c r="F25" s="41" t="str">
        <f>AML!B29</f>
        <v xml:space="preserve">Counter Party </v>
      </c>
      <c r="G25" s="42">
        <f>AML!J29</f>
        <v>4</v>
      </c>
    </row>
    <row r="26" spans="2:7" x14ac:dyDescent="0.25">
      <c r="B26" s="50"/>
      <c r="C26" s="51"/>
      <c r="F26" s="55" t="str">
        <f>AML!B31</f>
        <v>Product and Business</v>
      </c>
      <c r="G26" s="42"/>
    </row>
    <row r="27" spans="2:7" x14ac:dyDescent="0.25">
      <c r="B27" s="50"/>
      <c r="C27" s="51"/>
      <c r="F27" s="41" t="str">
        <f>AML!B32</f>
        <v>New product</v>
      </c>
      <c r="G27" s="42">
        <f>AML!J32</f>
        <v>4</v>
      </c>
    </row>
    <row r="28" spans="2:7" x14ac:dyDescent="0.25">
      <c r="B28" s="50"/>
      <c r="C28" s="51"/>
      <c r="F28" s="41" t="str">
        <f>AML!B33</f>
        <v>Business related to Sanctioned Countries</v>
      </c>
      <c r="G28" s="42">
        <f>AML!J33</f>
        <v>4</v>
      </c>
    </row>
    <row r="29" spans="2:7" x14ac:dyDescent="0.25">
      <c r="B29" s="50"/>
      <c r="C29" s="51"/>
      <c r="F29" s="41" t="str">
        <f>AML!B34</f>
        <v>Business related to PEPs</v>
      </c>
      <c r="G29" s="42">
        <f>AML!J34</f>
        <v>4</v>
      </c>
    </row>
    <row r="30" spans="2:7" x14ac:dyDescent="0.25">
      <c r="B30" s="50"/>
      <c r="C30" s="51"/>
      <c r="F30" s="41" t="str">
        <f>AML!B35</f>
        <v>Unusual activities monitoring</v>
      </c>
      <c r="G30" s="42">
        <f>AML!J35</f>
        <v>4</v>
      </c>
    </row>
    <row r="31" spans="2:7" ht="15.75" thickBot="1" x14ac:dyDescent="0.3">
      <c r="F31" s="43"/>
      <c r="G31" s="44"/>
    </row>
  </sheetData>
  <mergeCells count="1">
    <mergeCell ref="B2:G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workbookViewId="0">
      <selection activeCell="O9" sqref="O9"/>
    </sheetView>
  </sheetViews>
  <sheetFormatPr defaultRowHeight="15" x14ac:dyDescent="0.25"/>
  <cols>
    <col min="1" max="1" width="9.140625" style="40"/>
    <col min="2" max="2" width="9.140625" style="39"/>
    <col min="3" max="3" width="35.140625" style="40" customWidth="1"/>
    <col min="4" max="5" width="1.7109375" style="40" customWidth="1"/>
    <col min="6" max="6" width="51.7109375" style="40" customWidth="1"/>
    <col min="7" max="7" width="13.85546875" style="39" customWidth="1"/>
    <col min="8" max="16384" width="9.140625" style="40"/>
  </cols>
  <sheetData>
    <row r="2" spans="2:7" ht="26.25" x14ac:dyDescent="0.4">
      <c r="B2" s="58" t="s">
        <v>158</v>
      </c>
      <c r="C2" s="58"/>
      <c r="D2" s="58"/>
      <c r="E2" s="58"/>
      <c r="F2" s="58"/>
      <c r="G2" s="58"/>
    </row>
    <row r="4" spans="2:7" ht="15.75" thickBot="1" x14ac:dyDescent="0.3"/>
    <row r="5" spans="2:7" ht="18.75" x14ac:dyDescent="0.3">
      <c r="B5" s="12">
        <v>1</v>
      </c>
      <c r="C5" s="13" t="s">
        <v>23</v>
      </c>
      <c r="F5" s="52" t="s">
        <v>136</v>
      </c>
      <c r="G5" s="45"/>
    </row>
    <row r="6" spans="2:7" ht="17.25" customHeight="1" x14ac:dyDescent="0.25">
      <c r="B6" s="14">
        <v>2</v>
      </c>
      <c r="C6" s="15" t="s">
        <v>32</v>
      </c>
      <c r="F6" s="41" t="str">
        <f>BRANCH!B10</f>
        <v>Sign CNCBLB operational contracts</v>
      </c>
      <c r="G6" s="42">
        <v>0</v>
      </c>
    </row>
    <row r="7" spans="2:7" ht="18" customHeight="1" x14ac:dyDescent="0.25">
      <c r="B7" s="14">
        <v>3</v>
      </c>
      <c r="C7" s="15" t="s">
        <v>143</v>
      </c>
      <c r="F7" s="41" t="str">
        <f>BRANCH!B11</f>
        <v>Sign legal documents on behalf of CNCB</v>
      </c>
      <c r="G7" s="42">
        <v>0</v>
      </c>
    </row>
    <row r="8" spans="2:7" ht="17.25" customHeight="1" x14ac:dyDescent="0.25">
      <c r="B8" s="14">
        <v>4</v>
      </c>
      <c r="C8" s="15" t="s">
        <v>19</v>
      </c>
      <c r="F8" s="41"/>
      <c r="G8" s="42"/>
    </row>
    <row r="9" spans="2:7" ht="17.25" customHeight="1" thickBot="1" x14ac:dyDescent="0.3">
      <c r="B9" s="16">
        <v>5</v>
      </c>
      <c r="C9" s="17" t="s">
        <v>20</v>
      </c>
      <c r="F9" s="41"/>
      <c r="G9" s="42"/>
    </row>
    <row r="10" spans="2:7" ht="19.5" thickBot="1" x14ac:dyDescent="0.35">
      <c r="B10" s="40"/>
      <c r="F10" s="53" t="s">
        <v>137</v>
      </c>
      <c r="G10" s="46"/>
    </row>
    <row r="11" spans="2:7" ht="17.25" customHeight="1" x14ac:dyDescent="0.25">
      <c r="B11" s="12">
        <v>1</v>
      </c>
      <c r="C11" s="13" t="s">
        <v>79</v>
      </c>
      <c r="F11" s="41" t="str">
        <f>FM!B7</f>
        <v xml:space="preserve">Trading Business </v>
      </c>
      <c r="G11" s="42">
        <v>0</v>
      </c>
    </row>
    <row r="12" spans="2:7" ht="17.25" customHeight="1" x14ac:dyDescent="0.25">
      <c r="B12" s="14">
        <v>2</v>
      </c>
      <c r="C12" s="15" t="s">
        <v>80</v>
      </c>
      <c r="F12" s="41" t="str">
        <f>FM!B31</f>
        <v xml:space="preserve">Investment Business </v>
      </c>
      <c r="G12" s="42">
        <v>0</v>
      </c>
    </row>
    <row r="13" spans="2:7" ht="18.75" customHeight="1" x14ac:dyDescent="0.25">
      <c r="B13" s="14">
        <v>3</v>
      </c>
      <c r="C13" s="15" t="s">
        <v>81</v>
      </c>
      <c r="F13" s="41" t="str">
        <f>FM!B43</f>
        <v xml:space="preserve">Treasury Business </v>
      </c>
      <c r="G13" s="42">
        <v>0</v>
      </c>
    </row>
    <row r="14" spans="2:7" ht="15.75" thickBot="1" x14ac:dyDescent="0.3">
      <c r="B14" s="16" t="s">
        <v>86</v>
      </c>
      <c r="C14" s="17" t="s">
        <v>87</v>
      </c>
      <c r="F14" s="41"/>
      <c r="G14" s="42"/>
    </row>
    <row r="15" spans="2:7" ht="19.5" thickBot="1" x14ac:dyDescent="0.35">
      <c r="F15" s="53" t="s">
        <v>138</v>
      </c>
      <c r="G15" s="46"/>
    </row>
    <row r="16" spans="2:7" ht="17.25" customHeight="1" x14ac:dyDescent="0.25">
      <c r="B16" s="12">
        <v>1</v>
      </c>
      <c r="C16" s="13" t="s">
        <v>139</v>
      </c>
      <c r="F16" s="59" t="str">
        <f>AML!B22</f>
        <v>Business procedures</v>
      </c>
      <c r="G16" s="42">
        <v>0</v>
      </c>
    </row>
    <row r="17" spans="2:7" ht="17.25" customHeight="1" x14ac:dyDescent="0.25">
      <c r="B17" s="14">
        <v>2</v>
      </c>
      <c r="C17" s="15" t="s">
        <v>140</v>
      </c>
      <c r="F17" s="59" t="str">
        <f>AML!B23</f>
        <v>Data Confidentiality (incl.GDPR)</v>
      </c>
      <c r="G17" s="42">
        <v>0</v>
      </c>
    </row>
    <row r="18" spans="2:7" ht="18" customHeight="1" x14ac:dyDescent="0.25">
      <c r="B18" s="14">
        <v>3</v>
      </c>
      <c r="C18" s="15" t="s">
        <v>141</v>
      </c>
      <c r="F18" s="59" t="str">
        <f>AML!B24</f>
        <v xml:space="preserve">Emergency Response Plans </v>
      </c>
      <c r="G18" s="42">
        <v>0</v>
      </c>
    </row>
    <row r="19" spans="2:7" ht="18.75" customHeight="1" thickBot="1" x14ac:dyDescent="0.3">
      <c r="B19" s="16">
        <v>4</v>
      </c>
      <c r="C19" s="17" t="s">
        <v>142</v>
      </c>
      <c r="F19" s="59" t="str">
        <f>AML!B32</f>
        <v>New product</v>
      </c>
      <c r="G19" s="42">
        <v>0</v>
      </c>
    </row>
    <row r="20" spans="2:7" x14ac:dyDescent="0.25">
      <c r="B20" s="50"/>
      <c r="C20" s="51"/>
      <c r="F20" s="59" t="str">
        <f>AML!B35</f>
        <v>Unusual activities monitoring</v>
      </c>
      <c r="G20" s="42">
        <v>0</v>
      </c>
    </row>
    <row r="21" spans="2:7" ht="15.75" thickBot="1" x14ac:dyDescent="0.3">
      <c r="F21" s="43"/>
      <c r="G21" s="44"/>
    </row>
  </sheetData>
  <mergeCells count="1">
    <mergeCell ref="B2:G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workbookViewId="0">
      <selection activeCell="M7" sqref="M7"/>
    </sheetView>
  </sheetViews>
  <sheetFormatPr defaultRowHeight="15" x14ac:dyDescent="0.25"/>
  <cols>
    <col min="1" max="1" width="9.140625" style="40"/>
    <col min="2" max="2" width="9.140625" style="39"/>
    <col min="3" max="3" width="35.140625" style="40" customWidth="1"/>
    <col min="4" max="5" width="1.7109375" style="40" customWidth="1"/>
    <col min="6" max="6" width="51.7109375" style="40" customWidth="1"/>
    <col min="7" max="7" width="13.85546875" style="39" customWidth="1"/>
    <col min="8" max="16384" width="9.140625" style="40"/>
  </cols>
  <sheetData>
    <row r="2" spans="2:7" ht="26.25" x14ac:dyDescent="0.4">
      <c r="B2" s="58" t="s">
        <v>159</v>
      </c>
      <c r="C2" s="58"/>
      <c r="D2" s="58"/>
      <c r="E2" s="58"/>
      <c r="F2" s="58"/>
      <c r="G2" s="58"/>
    </row>
    <row r="4" spans="2:7" ht="15.75" thickBot="1" x14ac:dyDescent="0.3"/>
    <row r="5" spans="2:7" ht="18.75" x14ac:dyDescent="0.3">
      <c r="B5" s="12">
        <v>1</v>
      </c>
      <c r="C5" s="13" t="s">
        <v>23</v>
      </c>
      <c r="F5" s="52" t="s">
        <v>136</v>
      </c>
      <c r="G5" s="45"/>
    </row>
    <row r="6" spans="2:7" ht="17.25" customHeight="1" x14ac:dyDescent="0.25">
      <c r="B6" s="14">
        <v>2</v>
      </c>
      <c r="C6" s="15" t="s">
        <v>32</v>
      </c>
      <c r="F6" s="41" t="str">
        <f>BRANCH!B10</f>
        <v>Sign CNCBLB operational contracts</v>
      </c>
      <c r="G6" s="42">
        <f>BRANCH!I10</f>
        <v>5</v>
      </c>
    </row>
    <row r="7" spans="2:7" ht="18" customHeight="1" x14ac:dyDescent="0.25">
      <c r="B7" s="14">
        <v>3</v>
      </c>
      <c r="C7" s="15" t="s">
        <v>143</v>
      </c>
      <c r="F7" s="41" t="str">
        <f>BRANCH!B11</f>
        <v>Sign legal documents on behalf of CNCB</v>
      </c>
      <c r="G7" s="42">
        <f>BRANCH!I11</f>
        <v>5</v>
      </c>
    </row>
    <row r="8" spans="2:7" ht="17.25" customHeight="1" x14ac:dyDescent="0.25">
      <c r="B8" s="14">
        <v>4</v>
      </c>
      <c r="C8" s="15" t="s">
        <v>19</v>
      </c>
      <c r="F8" s="41" t="str">
        <f>BRANCH!B32</f>
        <v xml:space="preserve">Transactions/Payments </v>
      </c>
      <c r="G8" s="42">
        <f>BRANCH!I32</f>
        <v>5</v>
      </c>
    </row>
    <row r="9" spans="2:7" ht="17.25" customHeight="1" thickBot="1" x14ac:dyDescent="0.3">
      <c r="B9" s="16">
        <v>5</v>
      </c>
      <c r="C9" s="17" t="s">
        <v>20</v>
      </c>
      <c r="F9" s="41"/>
      <c r="G9" s="42"/>
    </row>
    <row r="10" spans="2:7" ht="19.5" thickBot="1" x14ac:dyDescent="0.35">
      <c r="B10" s="40"/>
      <c r="F10" s="53" t="s">
        <v>137</v>
      </c>
      <c r="G10" s="46"/>
    </row>
    <row r="11" spans="2:7" ht="17.25" customHeight="1" x14ac:dyDescent="0.25">
      <c r="B11" s="12">
        <v>1</v>
      </c>
      <c r="C11" s="13" t="s">
        <v>79</v>
      </c>
      <c r="F11" s="41" t="str">
        <f>FM!B7</f>
        <v xml:space="preserve">Trading Business </v>
      </c>
      <c r="G11" s="42">
        <v>0</v>
      </c>
    </row>
    <row r="12" spans="2:7" ht="17.25" customHeight="1" x14ac:dyDescent="0.25">
      <c r="B12" s="14">
        <v>2</v>
      </c>
      <c r="C12" s="15" t="s">
        <v>80</v>
      </c>
      <c r="F12" s="41" t="str">
        <f>FM!B31</f>
        <v xml:space="preserve">Investment Business </v>
      </c>
      <c r="G12" s="42">
        <v>0</v>
      </c>
    </row>
    <row r="13" spans="2:7" ht="18.75" customHeight="1" x14ac:dyDescent="0.25">
      <c r="B13" s="14">
        <v>3</v>
      </c>
      <c r="C13" s="15" t="s">
        <v>81</v>
      </c>
      <c r="F13" s="41" t="str">
        <f>FM!B43</f>
        <v xml:space="preserve">Treasury Business </v>
      </c>
      <c r="G13" s="42">
        <v>0</v>
      </c>
    </row>
    <row r="14" spans="2:7" ht="15.75" thickBot="1" x14ac:dyDescent="0.3">
      <c r="B14" s="16" t="s">
        <v>86</v>
      </c>
      <c r="C14" s="17" t="s">
        <v>87</v>
      </c>
      <c r="F14" s="41"/>
      <c r="G14" s="42"/>
    </row>
    <row r="15" spans="2:7" ht="19.5" thickBot="1" x14ac:dyDescent="0.35">
      <c r="F15" s="53" t="s">
        <v>138</v>
      </c>
      <c r="G15" s="46"/>
    </row>
    <row r="16" spans="2:7" ht="17.25" customHeight="1" x14ac:dyDescent="0.25">
      <c r="B16" s="12">
        <v>1</v>
      </c>
      <c r="C16" s="13" t="s">
        <v>139</v>
      </c>
      <c r="F16" s="55" t="str">
        <f>AML!B8</f>
        <v>Governace</v>
      </c>
      <c r="G16" s="42"/>
    </row>
    <row r="17" spans="2:7" ht="17.25" customHeight="1" x14ac:dyDescent="0.25">
      <c r="B17" s="14">
        <v>2</v>
      </c>
      <c r="C17" s="15" t="s">
        <v>140</v>
      </c>
      <c r="F17" s="41" t="str">
        <f>AML!B14</f>
        <v>Operations Line</v>
      </c>
      <c r="G17" s="42">
        <f>AML!L14</f>
        <v>4</v>
      </c>
    </row>
    <row r="18" spans="2:7" ht="18" customHeight="1" x14ac:dyDescent="0.25">
      <c r="B18" s="14">
        <v>3</v>
      </c>
      <c r="C18" s="15" t="s">
        <v>141</v>
      </c>
      <c r="F18" s="55" t="str">
        <f>AML!B20</f>
        <v>Policy and Procedure</v>
      </c>
      <c r="G18" s="42"/>
    </row>
    <row r="19" spans="2:7" ht="18.75" customHeight="1" thickBot="1" x14ac:dyDescent="0.3">
      <c r="B19" s="16">
        <v>4</v>
      </c>
      <c r="C19" s="17" t="s">
        <v>142</v>
      </c>
      <c r="F19" s="41" t="str">
        <f>AML!B22</f>
        <v>Business procedures</v>
      </c>
      <c r="G19" s="42">
        <f>AML!L22</f>
        <v>4</v>
      </c>
    </row>
    <row r="20" spans="2:7" ht="18.75" customHeight="1" x14ac:dyDescent="0.25">
      <c r="B20" s="50"/>
      <c r="C20" s="51"/>
      <c r="F20" s="41" t="str">
        <f>AML!B23</f>
        <v>Data Confidentiality (incl.GDPR)</v>
      </c>
      <c r="G20" s="42">
        <f>AML!L23</f>
        <v>4</v>
      </c>
    </row>
    <row r="21" spans="2:7" ht="18.75" customHeight="1" x14ac:dyDescent="0.25">
      <c r="B21" s="50"/>
      <c r="C21" s="51"/>
      <c r="F21" s="41" t="str">
        <f>AML!B24</f>
        <v xml:space="preserve">Emergency Response Plans </v>
      </c>
      <c r="G21" s="42">
        <f>AML!L24</f>
        <v>4</v>
      </c>
    </row>
    <row r="22" spans="2:7" ht="18.75" customHeight="1" x14ac:dyDescent="0.25">
      <c r="B22" s="50"/>
      <c r="C22" s="51"/>
      <c r="F22" s="55" t="str">
        <f>AML!B31</f>
        <v>Product and Business</v>
      </c>
      <c r="G22" s="42"/>
    </row>
    <row r="23" spans="2:7" ht="18.75" customHeight="1" x14ac:dyDescent="0.25">
      <c r="B23" s="50"/>
      <c r="C23" s="51"/>
      <c r="F23" s="59" t="str">
        <f>AML!B32</f>
        <v>New product</v>
      </c>
      <c r="G23" s="42">
        <f>AML!L32</f>
        <v>4</v>
      </c>
    </row>
    <row r="24" spans="2:7" ht="18.75" customHeight="1" x14ac:dyDescent="0.25">
      <c r="B24" s="50"/>
      <c r="C24" s="51"/>
      <c r="F24" s="59" t="str">
        <f>AML!B33</f>
        <v>Business related to Sanctioned Countries</v>
      </c>
      <c r="G24" s="42">
        <f>AML!L33</f>
        <v>4</v>
      </c>
    </row>
    <row r="25" spans="2:7" ht="18.75" customHeight="1" x14ac:dyDescent="0.25">
      <c r="B25" s="50"/>
      <c r="C25" s="51"/>
      <c r="F25" s="59" t="str">
        <f>AML!B34</f>
        <v>Business related to PEPs</v>
      </c>
      <c r="G25" s="42">
        <f>AML!L34</f>
        <v>4</v>
      </c>
    </row>
    <row r="26" spans="2:7" ht="18.75" customHeight="1" x14ac:dyDescent="0.25">
      <c r="B26" s="50"/>
      <c r="C26" s="51"/>
      <c r="F26" s="59" t="str">
        <f>AML!B35</f>
        <v>Unusual activities monitoring</v>
      </c>
      <c r="G26" s="42">
        <f>AML!L35</f>
        <v>4</v>
      </c>
    </row>
    <row r="27" spans="2:7" ht="15.75" thickBot="1" x14ac:dyDescent="0.3">
      <c r="F27" s="43"/>
      <c r="G27" s="44"/>
    </row>
  </sheetData>
  <mergeCells count="1"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4"/>
  <sheetViews>
    <sheetView topLeftCell="A13" workbookViewId="0">
      <selection sqref="A1:XFD1048576"/>
    </sheetView>
  </sheetViews>
  <sheetFormatPr defaultRowHeight="14.25" x14ac:dyDescent="0.2"/>
  <cols>
    <col min="1" max="1" width="1.7109375" style="2" customWidth="1"/>
    <col min="2" max="2" width="68.28515625" style="2" customWidth="1"/>
    <col min="3" max="3" width="17.7109375" style="4" customWidth="1"/>
    <col min="4" max="4" width="19.7109375" style="4" customWidth="1"/>
    <col min="5" max="5" width="22.42578125" style="4" customWidth="1"/>
    <col min="6" max="6" width="17.85546875" style="4" customWidth="1"/>
    <col min="7" max="7" width="19.28515625" style="4" customWidth="1"/>
    <col min="8" max="8" width="18.28515625" style="4" customWidth="1"/>
    <col min="9" max="9" width="16.42578125" style="2" customWidth="1"/>
    <col min="10" max="10" width="2" style="2" customWidth="1"/>
    <col min="11" max="16384" width="9.140625" style="2"/>
  </cols>
  <sheetData>
    <row r="2" spans="2:14" ht="26.25" x14ac:dyDescent="0.4">
      <c r="C2" s="56" t="s">
        <v>21</v>
      </c>
      <c r="D2" s="56"/>
      <c r="E2" s="56"/>
      <c r="F2" s="56"/>
      <c r="G2" s="56"/>
    </row>
    <row r="4" spans="2:14" ht="26.25" x14ac:dyDescent="0.4">
      <c r="B4" s="21" t="s">
        <v>67</v>
      </c>
      <c r="C4" s="56">
        <v>2020</v>
      </c>
      <c r="D4" s="56"/>
      <c r="E4" s="56"/>
      <c r="F4" s="56"/>
      <c r="G4" s="56"/>
    </row>
    <row r="6" spans="2:14" s="1" customFormat="1" ht="30" x14ac:dyDescent="0.25">
      <c r="B6" s="8" t="s">
        <v>6</v>
      </c>
      <c r="C6" s="8" t="s">
        <v>0</v>
      </c>
      <c r="D6" s="8" t="s">
        <v>1</v>
      </c>
      <c r="E6" s="8" t="s">
        <v>22</v>
      </c>
      <c r="F6" s="8" t="s">
        <v>68</v>
      </c>
      <c r="G6" s="8"/>
      <c r="H6" s="8"/>
      <c r="I6" s="8"/>
      <c r="J6" s="8"/>
    </row>
    <row r="7" spans="2:14" ht="15.75" x14ac:dyDescent="0.25">
      <c r="B7" s="22" t="s">
        <v>69</v>
      </c>
      <c r="C7" s="23"/>
      <c r="D7" s="23"/>
      <c r="E7" s="23"/>
      <c r="F7" s="23"/>
      <c r="G7" s="23"/>
      <c r="H7" s="23"/>
      <c r="I7" s="23"/>
      <c r="J7" s="9"/>
    </row>
    <row r="8" spans="2:14" ht="15" x14ac:dyDescent="0.2">
      <c r="B8" s="24" t="s">
        <v>72</v>
      </c>
      <c r="C8" s="25"/>
      <c r="D8" s="25"/>
      <c r="E8" s="25"/>
      <c r="F8" s="25"/>
      <c r="G8" s="25"/>
      <c r="H8" s="25"/>
      <c r="I8" s="25"/>
      <c r="J8" s="10"/>
    </row>
    <row r="9" spans="2:14" ht="15" x14ac:dyDescent="0.2">
      <c r="B9" s="24" t="s">
        <v>83</v>
      </c>
      <c r="C9" s="25">
        <v>1</v>
      </c>
      <c r="D9" s="25">
        <v>2</v>
      </c>
      <c r="E9" s="25">
        <v>3</v>
      </c>
      <c r="F9" s="25">
        <v>3</v>
      </c>
      <c r="G9" s="25"/>
      <c r="H9" s="25"/>
      <c r="I9" s="25"/>
      <c r="J9" s="10"/>
    </row>
    <row r="10" spans="2:14" ht="15.75" x14ac:dyDescent="0.25">
      <c r="B10" s="24" t="s">
        <v>99</v>
      </c>
      <c r="C10" s="25">
        <v>1</v>
      </c>
      <c r="D10" s="25">
        <v>2</v>
      </c>
      <c r="E10" s="25">
        <v>3</v>
      </c>
      <c r="F10" s="25">
        <v>3</v>
      </c>
      <c r="G10" s="25"/>
      <c r="H10" s="25"/>
      <c r="I10" s="25"/>
      <c r="J10" s="10"/>
      <c r="N10" s="37"/>
    </row>
    <row r="11" spans="2:14" ht="15" x14ac:dyDescent="0.2">
      <c r="B11" s="24" t="s">
        <v>82</v>
      </c>
      <c r="C11" s="25"/>
      <c r="D11" s="25"/>
      <c r="E11" s="25"/>
      <c r="F11" s="25"/>
      <c r="G11" s="25"/>
      <c r="H11" s="25"/>
      <c r="I11" s="25"/>
      <c r="J11" s="10"/>
    </row>
    <row r="12" spans="2:14" ht="15" x14ac:dyDescent="0.2">
      <c r="B12" s="24" t="s">
        <v>85</v>
      </c>
      <c r="C12" s="25" t="s">
        <v>107</v>
      </c>
      <c r="D12" s="25" t="s">
        <v>110</v>
      </c>
      <c r="E12" s="25" t="s">
        <v>111</v>
      </c>
      <c r="F12" s="25" t="s">
        <v>111</v>
      </c>
      <c r="G12" s="25"/>
      <c r="H12" s="25"/>
      <c r="I12" s="25"/>
      <c r="J12" s="10"/>
    </row>
    <row r="13" spans="2:14" ht="15" x14ac:dyDescent="0.2">
      <c r="B13" s="24" t="s">
        <v>108</v>
      </c>
      <c r="C13" s="25" t="s">
        <v>109</v>
      </c>
      <c r="D13" s="25" t="s">
        <v>112</v>
      </c>
      <c r="E13" s="25" t="s">
        <v>113</v>
      </c>
      <c r="F13" s="25" t="s">
        <v>109</v>
      </c>
      <c r="G13" s="25"/>
      <c r="H13" s="25"/>
      <c r="I13" s="25"/>
      <c r="J13" s="10"/>
    </row>
    <row r="14" spans="2:14" ht="15" x14ac:dyDescent="0.2">
      <c r="B14" s="24" t="s">
        <v>89</v>
      </c>
      <c r="C14" s="25">
        <v>3</v>
      </c>
      <c r="D14" s="25">
        <v>3</v>
      </c>
      <c r="E14" s="25">
        <v>3</v>
      </c>
      <c r="F14" s="25">
        <v>3</v>
      </c>
      <c r="G14" s="25"/>
      <c r="H14" s="25"/>
      <c r="I14" s="25"/>
      <c r="J14" s="10"/>
    </row>
    <row r="15" spans="2:14" ht="15" x14ac:dyDescent="0.2">
      <c r="B15" s="24" t="s">
        <v>114</v>
      </c>
      <c r="C15" s="25"/>
      <c r="D15" s="25"/>
      <c r="E15" s="25"/>
      <c r="F15" s="25"/>
      <c r="G15" s="25"/>
      <c r="H15" s="25"/>
      <c r="I15" s="25"/>
      <c r="J15" s="10"/>
    </row>
    <row r="16" spans="2:14" ht="15" x14ac:dyDescent="0.2">
      <c r="B16" s="24" t="s">
        <v>85</v>
      </c>
      <c r="C16" s="25" t="s">
        <v>115</v>
      </c>
      <c r="D16" s="25" t="s">
        <v>117</v>
      </c>
      <c r="E16" s="25" t="s">
        <v>117</v>
      </c>
      <c r="F16" s="25" t="s">
        <v>117</v>
      </c>
      <c r="G16" s="25"/>
      <c r="H16" s="25"/>
      <c r="I16" s="25"/>
      <c r="J16" s="10"/>
    </row>
    <row r="17" spans="2:10" ht="15" x14ac:dyDescent="0.2">
      <c r="B17" s="24" t="s">
        <v>108</v>
      </c>
      <c r="C17" s="25" t="s">
        <v>116</v>
      </c>
      <c r="D17" s="25" t="s">
        <v>118</v>
      </c>
      <c r="E17" s="25" t="s">
        <v>118</v>
      </c>
      <c r="F17" s="25" t="s">
        <v>118</v>
      </c>
      <c r="G17" s="25"/>
      <c r="H17" s="25"/>
      <c r="I17" s="25"/>
      <c r="J17" s="10"/>
    </row>
    <row r="18" spans="2:10" ht="15" x14ac:dyDescent="0.2">
      <c r="B18" s="24" t="s">
        <v>89</v>
      </c>
      <c r="C18" s="25">
        <v>3</v>
      </c>
      <c r="D18" s="25">
        <v>3</v>
      </c>
      <c r="E18" s="25">
        <v>3</v>
      </c>
      <c r="F18" s="25">
        <v>3</v>
      </c>
      <c r="G18" s="25"/>
      <c r="H18" s="25"/>
      <c r="I18" s="25"/>
      <c r="J18" s="10"/>
    </row>
    <row r="19" spans="2:10" ht="15" x14ac:dyDescent="0.2">
      <c r="B19" s="24" t="s">
        <v>90</v>
      </c>
      <c r="C19" s="25"/>
      <c r="D19" s="25"/>
      <c r="E19" s="25"/>
      <c r="F19" s="25"/>
      <c r="G19" s="25"/>
      <c r="H19" s="25"/>
      <c r="I19" s="25"/>
      <c r="J19" s="10"/>
    </row>
    <row r="20" spans="2:10" ht="15" x14ac:dyDescent="0.2">
      <c r="B20" s="24" t="s">
        <v>104</v>
      </c>
      <c r="C20" s="25" t="s">
        <v>107</v>
      </c>
      <c r="D20" s="25"/>
      <c r="E20" s="25"/>
      <c r="F20" s="25"/>
      <c r="G20" s="25"/>
      <c r="H20" s="25"/>
      <c r="I20" s="25"/>
      <c r="J20" s="10"/>
    </row>
    <row r="21" spans="2:10" ht="15" x14ac:dyDescent="0.2">
      <c r="B21" s="24" t="s">
        <v>91</v>
      </c>
      <c r="C21" s="25" t="s">
        <v>106</v>
      </c>
      <c r="D21" s="25" t="s">
        <v>92</v>
      </c>
      <c r="E21" s="25" t="s">
        <v>93</v>
      </c>
      <c r="F21" s="25" t="s">
        <v>93</v>
      </c>
      <c r="G21" s="25"/>
      <c r="H21" s="25"/>
      <c r="I21" s="25"/>
      <c r="J21" s="10"/>
    </row>
    <row r="22" spans="2:10" ht="15" x14ac:dyDescent="0.2">
      <c r="B22" s="24" t="s">
        <v>105</v>
      </c>
      <c r="C22" s="25" t="s">
        <v>101</v>
      </c>
      <c r="D22" s="25" t="s">
        <v>92</v>
      </c>
      <c r="E22" s="25" t="s">
        <v>93</v>
      </c>
      <c r="F22" s="25" t="s">
        <v>93</v>
      </c>
      <c r="G22" s="25"/>
      <c r="H22" s="25"/>
      <c r="I22" s="25"/>
      <c r="J22" s="10"/>
    </row>
    <row r="23" spans="2:10" ht="15" x14ac:dyDescent="0.2">
      <c r="B23" s="24" t="s">
        <v>89</v>
      </c>
      <c r="C23" s="25">
        <v>5</v>
      </c>
      <c r="D23" s="25">
        <v>5</v>
      </c>
      <c r="E23" s="25">
        <v>5</v>
      </c>
      <c r="F23" s="25">
        <v>5</v>
      </c>
      <c r="G23" s="25"/>
      <c r="H23" s="25"/>
      <c r="I23" s="25"/>
      <c r="J23" s="10"/>
    </row>
    <row r="24" spans="2:10" ht="15" x14ac:dyDescent="0.2">
      <c r="B24" s="24" t="s">
        <v>119</v>
      </c>
      <c r="C24" s="25"/>
      <c r="D24" s="25"/>
      <c r="E24" s="25"/>
      <c r="F24" s="25"/>
      <c r="G24" s="25"/>
      <c r="H24" s="25"/>
      <c r="I24" s="25"/>
      <c r="J24" s="10"/>
    </row>
    <row r="25" spans="2:10" ht="15" x14ac:dyDescent="0.2">
      <c r="B25" s="24" t="s">
        <v>104</v>
      </c>
      <c r="C25" s="25" t="s">
        <v>107</v>
      </c>
      <c r="D25" s="25" t="s">
        <v>110</v>
      </c>
      <c r="E25" s="25" t="s">
        <v>111</v>
      </c>
      <c r="F25" s="25" t="s">
        <v>111</v>
      </c>
      <c r="G25" s="25"/>
      <c r="H25" s="25"/>
      <c r="I25" s="25"/>
      <c r="J25" s="10"/>
    </row>
    <row r="26" spans="2:10" ht="15" x14ac:dyDescent="0.2">
      <c r="B26" s="24" t="s">
        <v>120</v>
      </c>
      <c r="C26" s="25" t="s">
        <v>121</v>
      </c>
      <c r="D26" s="25" t="s">
        <v>123</v>
      </c>
      <c r="E26" s="25" t="s">
        <v>125</v>
      </c>
      <c r="F26" s="25" t="s">
        <v>125</v>
      </c>
      <c r="G26" s="25"/>
      <c r="H26" s="25"/>
      <c r="I26" s="25"/>
      <c r="J26" s="10"/>
    </row>
    <row r="27" spans="2:10" ht="15" x14ac:dyDescent="0.2">
      <c r="B27" s="24" t="s">
        <v>91</v>
      </c>
      <c r="C27" s="25" t="s">
        <v>122</v>
      </c>
      <c r="D27" s="25" t="s">
        <v>124</v>
      </c>
      <c r="E27" s="25" t="s">
        <v>126</v>
      </c>
      <c r="F27" s="25" t="s">
        <v>126</v>
      </c>
      <c r="G27" s="25"/>
      <c r="H27" s="25"/>
      <c r="I27" s="25"/>
      <c r="J27" s="10"/>
    </row>
    <row r="28" spans="2:10" ht="15" x14ac:dyDescent="0.2">
      <c r="B28" s="24" t="s">
        <v>105</v>
      </c>
      <c r="C28" s="25" t="s">
        <v>100</v>
      </c>
      <c r="D28" s="25" t="s">
        <v>102</v>
      </c>
      <c r="E28" s="25" t="s">
        <v>103</v>
      </c>
      <c r="F28" s="25" t="s">
        <v>103</v>
      </c>
      <c r="G28" s="25"/>
      <c r="H28" s="25"/>
      <c r="I28" s="25"/>
      <c r="J28" s="10"/>
    </row>
    <row r="29" spans="2:10" ht="15" x14ac:dyDescent="0.2">
      <c r="B29" s="24" t="s">
        <v>89</v>
      </c>
      <c r="C29" s="25">
        <v>5</v>
      </c>
      <c r="D29" s="25">
        <v>5</v>
      </c>
      <c r="E29" s="25">
        <v>5</v>
      </c>
      <c r="F29" s="25">
        <v>5</v>
      </c>
      <c r="G29" s="25"/>
      <c r="H29" s="25"/>
      <c r="I29" s="25"/>
      <c r="J29" s="10"/>
    </row>
    <row r="30" spans="2:10" ht="6" customHeight="1" x14ac:dyDescent="0.2">
      <c r="B30" s="24"/>
      <c r="C30" s="25"/>
      <c r="D30" s="25"/>
      <c r="E30" s="25"/>
      <c r="F30" s="25"/>
      <c r="G30" s="25"/>
      <c r="H30" s="25"/>
      <c r="I30" s="25"/>
      <c r="J30" s="10"/>
    </row>
    <row r="31" spans="2:10" ht="15.75" x14ac:dyDescent="0.25">
      <c r="B31" s="22" t="s">
        <v>70</v>
      </c>
      <c r="C31" s="23"/>
      <c r="D31" s="23"/>
      <c r="E31" s="23"/>
      <c r="F31" s="23"/>
      <c r="G31" s="23"/>
      <c r="H31" s="23"/>
      <c r="I31" s="23"/>
      <c r="J31" s="11"/>
    </row>
    <row r="32" spans="2:10" ht="15" x14ac:dyDescent="0.2">
      <c r="B32" s="24" t="s">
        <v>72</v>
      </c>
      <c r="C32" s="25"/>
      <c r="D32" s="25"/>
      <c r="E32" s="25"/>
      <c r="F32" s="25"/>
      <c r="G32" s="25"/>
      <c r="H32" s="25"/>
      <c r="I32" s="25"/>
      <c r="J32" s="10"/>
    </row>
    <row r="33" spans="2:10" ht="15" x14ac:dyDescent="0.2">
      <c r="B33" s="24" t="s">
        <v>73</v>
      </c>
      <c r="C33" s="25">
        <v>1</v>
      </c>
      <c r="D33" s="25">
        <v>2</v>
      </c>
      <c r="E33" s="25">
        <v>3</v>
      </c>
      <c r="F33" s="25">
        <v>3</v>
      </c>
      <c r="G33" s="25"/>
      <c r="H33" s="25"/>
      <c r="I33" s="25"/>
      <c r="J33" s="10"/>
    </row>
    <row r="34" spans="2:10" ht="15" x14ac:dyDescent="0.2">
      <c r="B34" s="24" t="s">
        <v>74</v>
      </c>
      <c r="C34" s="25">
        <v>1</v>
      </c>
      <c r="D34" s="25">
        <v>2</v>
      </c>
      <c r="E34" s="25">
        <v>3</v>
      </c>
      <c r="F34" s="25">
        <v>3</v>
      </c>
      <c r="G34" s="25"/>
      <c r="H34" s="25"/>
      <c r="I34" s="25"/>
      <c r="J34" s="10"/>
    </row>
    <row r="35" spans="2:10" ht="15" x14ac:dyDescent="0.2">
      <c r="B35" s="24" t="s">
        <v>75</v>
      </c>
      <c r="C35" s="25">
        <v>1</v>
      </c>
      <c r="D35" s="25">
        <v>2</v>
      </c>
      <c r="E35" s="25">
        <v>3</v>
      </c>
      <c r="F35" s="25">
        <v>3</v>
      </c>
      <c r="G35" s="25"/>
      <c r="H35" s="25"/>
      <c r="I35" s="25"/>
      <c r="J35" s="10"/>
    </row>
    <row r="36" spans="2:10" ht="15" x14ac:dyDescent="0.2">
      <c r="B36" s="24" t="s">
        <v>130</v>
      </c>
      <c r="C36" s="25" t="s">
        <v>88</v>
      </c>
      <c r="D36" s="38">
        <v>0.3</v>
      </c>
      <c r="E36" s="38">
        <v>0.3</v>
      </c>
      <c r="F36" s="38">
        <v>0.3</v>
      </c>
      <c r="G36" s="25"/>
      <c r="H36" s="25"/>
      <c r="I36" s="25"/>
      <c r="J36" s="10"/>
    </row>
    <row r="37" spans="2:10" ht="15" x14ac:dyDescent="0.2">
      <c r="B37" s="24" t="s">
        <v>127</v>
      </c>
      <c r="C37" s="25" t="s">
        <v>88</v>
      </c>
      <c r="D37" s="25">
        <v>2.5</v>
      </c>
      <c r="E37" s="25">
        <v>2.5</v>
      </c>
      <c r="F37" s="25">
        <v>2.5</v>
      </c>
      <c r="G37" s="25"/>
      <c r="H37" s="25"/>
      <c r="I37" s="25"/>
      <c r="J37" s="10"/>
    </row>
    <row r="38" spans="2:10" ht="15" x14ac:dyDescent="0.2">
      <c r="B38" s="24" t="s">
        <v>94</v>
      </c>
      <c r="C38" s="25" t="s">
        <v>88</v>
      </c>
      <c r="D38" s="25" t="s">
        <v>111</v>
      </c>
      <c r="E38" s="25" t="s">
        <v>131</v>
      </c>
      <c r="F38" s="25" t="s">
        <v>131</v>
      </c>
      <c r="G38" s="25"/>
      <c r="H38" s="25"/>
      <c r="I38" s="25"/>
      <c r="J38" s="10"/>
    </row>
    <row r="39" spans="2:10" ht="15" x14ac:dyDescent="0.2">
      <c r="B39" s="24" t="s">
        <v>95</v>
      </c>
      <c r="C39" s="25" t="s">
        <v>88</v>
      </c>
      <c r="D39" s="25" t="s">
        <v>96</v>
      </c>
      <c r="E39" s="25" t="s">
        <v>96</v>
      </c>
      <c r="F39" s="25" t="s">
        <v>96</v>
      </c>
      <c r="G39" s="25"/>
      <c r="H39" s="25"/>
      <c r="I39" s="25"/>
      <c r="J39" s="10"/>
    </row>
    <row r="40" spans="2:10" ht="15" x14ac:dyDescent="0.2">
      <c r="B40" s="24" t="s">
        <v>97</v>
      </c>
      <c r="C40" s="25" t="s">
        <v>88</v>
      </c>
      <c r="D40" s="25" t="s">
        <v>128</v>
      </c>
      <c r="E40" s="25" t="s">
        <v>128</v>
      </c>
      <c r="F40" s="25" t="s">
        <v>128</v>
      </c>
      <c r="G40" s="25"/>
      <c r="H40" s="25"/>
      <c r="I40" s="25"/>
      <c r="J40" s="10"/>
    </row>
    <row r="41" spans="2:10" ht="15" x14ac:dyDescent="0.2">
      <c r="B41" s="24" t="s">
        <v>98</v>
      </c>
      <c r="C41" s="25" t="s">
        <v>88</v>
      </c>
      <c r="D41" s="25" t="s">
        <v>129</v>
      </c>
      <c r="E41" s="25" t="s">
        <v>129</v>
      </c>
      <c r="F41" s="25" t="s">
        <v>129</v>
      </c>
      <c r="G41" s="25"/>
      <c r="H41" s="25"/>
      <c r="I41" s="25"/>
      <c r="J41" s="10"/>
    </row>
    <row r="42" spans="2:10" ht="6" customHeight="1" x14ac:dyDescent="0.2">
      <c r="B42" s="24"/>
      <c r="C42" s="25"/>
      <c r="D42" s="25"/>
      <c r="E42" s="25"/>
      <c r="F42" s="25"/>
      <c r="G42" s="25"/>
      <c r="H42" s="25"/>
      <c r="I42" s="25"/>
      <c r="J42" s="10"/>
    </row>
    <row r="43" spans="2:10" ht="15.75" x14ac:dyDescent="0.25">
      <c r="B43" s="22" t="s">
        <v>71</v>
      </c>
      <c r="C43" s="23"/>
      <c r="D43" s="23"/>
      <c r="E43" s="23"/>
      <c r="F43" s="23"/>
      <c r="G43" s="23"/>
      <c r="H43" s="23"/>
      <c r="I43" s="23"/>
      <c r="J43" s="11"/>
    </row>
    <row r="44" spans="2:10" ht="15" x14ac:dyDescent="0.2">
      <c r="B44" s="24" t="s">
        <v>72</v>
      </c>
      <c r="C44" s="25"/>
      <c r="D44" s="25"/>
      <c r="E44" s="25"/>
      <c r="F44" s="25"/>
      <c r="G44" s="25"/>
      <c r="H44" s="25"/>
      <c r="I44" s="25"/>
      <c r="J44" s="10"/>
    </row>
    <row r="45" spans="2:10" ht="15" x14ac:dyDescent="0.2">
      <c r="B45" s="24" t="s">
        <v>76</v>
      </c>
      <c r="C45" s="25">
        <v>1</v>
      </c>
      <c r="D45" s="25">
        <v>2</v>
      </c>
      <c r="E45" s="25">
        <v>3</v>
      </c>
      <c r="F45" s="25">
        <v>3</v>
      </c>
      <c r="G45" s="25"/>
      <c r="H45" s="25"/>
      <c r="I45" s="25"/>
      <c r="J45" s="10"/>
    </row>
    <row r="46" spans="2:10" ht="15" x14ac:dyDescent="0.2">
      <c r="B46" s="24" t="s">
        <v>77</v>
      </c>
      <c r="C46" s="25">
        <v>1</v>
      </c>
      <c r="D46" s="25">
        <v>2</v>
      </c>
      <c r="E46" s="25">
        <v>3</v>
      </c>
      <c r="F46" s="25">
        <v>3</v>
      </c>
      <c r="G46" s="25"/>
      <c r="H46" s="25"/>
      <c r="I46" s="25"/>
      <c r="J46" s="10"/>
    </row>
    <row r="47" spans="2:10" ht="15" x14ac:dyDescent="0.2">
      <c r="B47" s="24" t="s">
        <v>84</v>
      </c>
      <c r="C47" s="25">
        <v>1</v>
      </c>
      <c r="D47" s="25">
        <v>2</v>
      </c>
      <c r="E47" s="25">
        <v>3</v>
      </c>
      <c r="F47" s="25">
        <v>3</v>
      </c>
      <c r="G47" s="25"/>
      <c r="H47" s="25"/>
      <c r="I47" s="25"/>
      <c r="J47" s="10"/>
    </row>
    <row r="48" spans="2:10" ht="15" x14ac:dyDescent="0.2">
      <c r="B48" s="24" t="s">
        <v>78</v>
      </c>
      <c r="C48" s="25">
        <v>1</v>
      </c>
      <c r="D48" s="25">
        <v>2</v>
      </c>
      <c r="E48" s="25">
        <v>3</v>
      </c>
      <c r="F48" s="25">
        <v>3</v>
      </c>
      <c r="G48" s="25"/>
      <c r="H48" s="25"/>
      <c r="I48" s="25"/>
      <c r="J48" s="10"/>
    </row>
    <row r="49" spans="2:10" ht="15" x14ac:dyDescent="0.2">
      <c r="B49" s="24" t="s">
        <v>95</v>
      </c>
      <c r="C49" s="25" t="s">
        <v>96</v>
      </c>
      <c r="D49" s="25" t="s">
        <v>96</v>
      </c>
      <c r="E49" s="25" t="s">
        <v>96</v>
      </c>
      <c r="F49" s="25" t="s">
        <v>96</v>
      </c>
      <c r="G49" s="25"/>
      <c r="H49" s="25"/>
      <c r="I49" s="25"/>
      <c r="J49" s="10"/>
    </row>
    <row r="50" spans="2:10" ht="15" x14ac:dyDescent="0.2">
      <c r="B50" s="24"/>
      <c r="C50" s="25"/>
      <c r="D50" s="25"/>
      <c r="E50" s="25"/>
      <c r="F50" s="25"/>
      <c r="G50" s="25"/>
      <c r="H50" s="25"/>
      <c r="I50" s="25"/>
      <c r="J50" s="10"/>
    </row>
    <row r="51" spans="2:10" x14ac:dyDescent="0.2">
      <c r="C51" s="6"/>
      <c r="D51" s="6"/>
      <c r="E51" s="6"/>
      <c r="F51" s="6"/>
      <c r="G51" s="6"/>
      <c r="H51" s="6"/>
      <c r="I51" s="7"/>
      <c r="J51" s="7"/>
    </row>
    <row r="52" spans="2:10" x14ac:dyDescent="0.2">
      <c r="C52" s="5"/>
      <c r="D52" s="5"/>
      <c r="E52" s="5"/>
      <c r="F52" s="5"/>
      <c r="G52" s="5"/>
      <c r="H52" s="5"/>
      <c r="I52" s="3"/>
      <c r="J52" s="3"/>
    </row>
    <row r="53" spans="2:10" x14ac:dyDescent="0.2">
      <c r="C53" s="5"/>
      <c r="D53" s="5"/>
      <c r="E53" s="5"/>
      <c r="F53" s="5"/>
      <c r="G53" s="5"/>
      <c r="H53" s="5"/>
      <c r="I53" s="3"/>
      <c r="J53" s="3"/>
    </row>
    <row r="54" spans="2:10" x14ac:dyDescent="0.2">
      <c r="C54" s="5"/>
      <c r="D54" s="5"/>
      <c r="E54" s="5"/>
      <c r="F54" s="5"/>
      <c r="G54" s="5"/>
      <c r="H54" s="5"/>
      <c r="I54" s="3"/>
      <c r="J54" s="3"/>
    </row>
  </sheetData>
  <mergeCells count="2">
    <mergeCell ref="C4:G4"/>
    <mergeCell ref="C2:G2"/>
  </mergeCells>
  <dataValidations count="1">
    <dataValidation type="list" allowBlank="1" showInputMessage="1" showErrorMessage="1" sqref="C7">
      <formula1>$B$1:$B$9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="70" zoomScaleNormal="70" workbookViewId="0">
      <selection activeCell="B15" sqref="B15"/>
    </sheetView>
  </sheetViews>
  <sheetFormatPr defaultRowHeight="15" x14ac:dyDescent="0.2"/>
  <cols>
    <col min="1" max="1" width="3.85546875" style="30" customWidth="1"/>
    <col min="2" max="2" width="48.7109375" style="30" customWidth="1"/>
    <col min="3" max="3" width="18.28515625" style="30" customWidth="1"/>
    <col min="4" max="4" width="17.5703125" style="30" customWidth="1"/>
    <col min="5" max="5" width="17.28515625" style="30" customWidth="1"/>
    <col min="6" max="6" width="17.7109375" style="30" customWidth="1"/>
    <col min="7" max="7" width="19" style="30" customWidth="1"/>
    <col min="8" max="8" width="19.5703125" style="30" customWidth="1"/>
    <col min="9" max="9" width="15" style="30" customWidth="1"/>
    <col min="10" max="10" width="19.7109375" style="30" customWidth="1"/>
    <col min="11" max="11" width="20.7109375" style="30" customWidth="1"/>
    <col min="12" max="12" width="18.5703125" style="30" customWidth="1"/>
    <col min="13" max="13" width="2.140625" style="28" customWidth="1"/>
    <col min="14" max="16384" width="9.140625" style="30"/>
  </cols>
  <sheetData>
    <row r="1" spans="1:12" x14ac:dyDescent="0.2">
      <c r="A1" s="28"/>
      <c r="B1" s="28"/>
      <c r="C1" s="29"/>
      <c r="D1" s="29"/>
      <c r="E1" s="29"/>
      <c r="F1" s="29"/>
      <c r="G1" s="28"/>
      <c r="H1" s="29"/>
      <c r="I1" s="29"/>
      <c r="J1" s="29"/>
      <c r="K1" s="29"/>
      <c r="L1" s="28"/>
    </row>
    <row r="2" spans="1:12" ht="26.25" x14ac:dyDescent="0.4">
      <c r="A2" s="28"/>
      <c r="B2" s="28"/>
      <c r="C2" s="29"/>
      <c r="D2" s="56" t="s">
        <v>65</v>
      </c>
      <c r="E2" s="56"/>
      <c r="F2" s="56"/>
      <c r="G2" s="56"/>
      <c r="H2" s="56"/>
      <c r="I2" s="31"/>
      <c r="J2" s="29"/>
      <c r="K2" s="29"/>
      <c r="L2" s="28"/>
    </row>
    <row r="3" spans="1:12" ht="7.5" customHeight="1" x14ac:dyDescent="0.25">
      <c r="A3" s="28"/>
      <c r="B3" s="28"/>
      <c r="C3" s="29"/>
      <c r="D3" s="35"/>
      <c r="E3" s="35"/>
      <c r="F3" s="35"/>
      <c r="G3" s="35"/>
      <c r="H3" s="35"/>
      <c r="I3" s="31"/>
      <c r="J3" s="29"/>
      <c r="K3" s="29"/>
      <c r="L3" s="28"/>
    </row>
    <row r="4" spans="1:12" ht="23.25" customHeight="1" x14ac:dyDescent="0.35">
      <c r="A4" s="28"/>
      <c r="B4" s="28"/>
      <c r="C4" s="29"/>
      <c r="D4" s="29"/>
      <c r="E4" s="29"/>
      <c r="F4" s="36">
        <v>2020</v>
      </c>
      <c r="G4" s="28"/>
      <c r="H4" s="29"/>
      <c r="I4" s="29"/>
      <c r="J4" s="29"/>
      <c r="K4" s="29"/>
      <c r="L4" s="28"/>
    </row>
    <row r="5" spans="1:12" ht="15.75" x14ac:dyDescent="0.25">
      <c r="A5" s="28"/>
      <c r="B5" s="32" t="s">
        <v>37</v>
      </c>
      <c r="C5" s="29"/>
      <c r="D5" s="57"/>
      <c r="E5" s="57"/>
      <c r="F5" s="57"/>
      <c r="G5" s="57"/>
      <c r="H5" s="57"/>
      <c r="I5" s="29"/>
      <c r="J5" s="29"/>
      <c r="K5" s="29"/>
      <c r="L5" s="28"/>
    </row>
    <row r="6" spans="1:12" ht="33" customHeight="1" x14ac:dyDescent="0.2">
      <c r="A6" s="28"/>
      <c r="B6" s="28"/>
      <c r="C6" s="29"/>
      <c r="D6" s="29"/>
      <c r="E6" s="29"/>
      <c r="F6" s="29"/>
      <c r="G6" s="28"/>
      <c r="H6" s="29"/>
      <c r="I6" s="29"/>
      <c r="J6" s="29"/>
      <c r="K6" s="29"/>
      <c r="L6" s="28"/>
    </row>
    <row r="7" spans="1:12" ht="47.25" x14ac:dyDescent="0.2">
      <c r="A7" s="33"/>
      <c r="B7" s="34" t="s">
        <v>38</v>
      </c>
      <c r="C7" s="34" t="s">
        <v>0</v>
      </c>
      <c r="D7" s="34" t="s">
        <v>1</v>
      </c>
      <c r="E7" s="34" t="s">
        <v>2</v>
      </c>
      <c r="F7" s="34" t="s">
        <v>3</v>
      </c>
      <c r="G7" s="34" t="s">
        <v>39</v>
      </c>
      <c r="H7" s="34" t="s">
        <v>40</v>
      </c>
      <c r="I7" s="34" t="s">
        <v>41</v>
      </c>
      <c r="J7" s="34" t="s">
        <v>42</v>
      </c>
      <c r="K7" s="34" t="s">
        <v>43</v>
      </c>
      <c r="L7" s="34" t="s">
        <v>44</v>
      </c>
    </row>
    <row r="8" spans="1:12" ht="15.75" x14ac:dyDescent="0.25">
      <c r="A8" s="28"/>
      <c r="B8" s="26" t="s">
        <v>45</v>
      </c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x14ac:dyDescent="0.2">
      <c r="A9" s="28"/>
      <c r="B9" s="24" t="s">
        <v>46</v>
      </c>
      <c r="C9" s="47">
        <v>1</v>
      </c>
      <c r="D9" s="47"/>
      <c r="E9" s="48" t="s">
        <v>132</v>
      </c>
      <c r="F9" s="47"/>
      <c r="G9" s="47">
        <v>3</v>
      </c>
      <c r="H9" s="47"/>
      <c r="I9" s="47"/>
      <c r="J9" s="47"/>
      <c r="K9" s="47"/>
      <c r="L9" s="47"/>
    </row>
    <row r="10" spans="1:12" x14ac:dyDescent="0.2">
      <c r="A10" s="28"/>
      <c r="B10" s="24" t="s">
        <v>47</v>
      </c>
      <c r="C10" s="47">
        <v>1</v>
      </c>
      <c r="D10" s="47"/>
      <c r="E10" s="47">
        <v>2</v>
      </c>
      <c r="F10" s="47"/>
      <c r="G10" s="47">
        <v>3</v>
      </c>
      <c r="H10" s="47">
        <v>4</v>
      </c>
      <c r="I10" s="47"/>
      <c r="J10" s="47"/>
      <c r="K10" s="47"/>
      <c r="L10" s="47"/>
    </row>
    <row r="11" spans="1:12" x14ac:dyDescent="0.2">
      <c r="A11" s="28"/>
      <c r="B11" s="24" t="s">
        <v>48</v>
      </c>
      <c r="C11" s="47">
        <v>1</v>
      </c>
      <c r="D11" s="47"/>
      <c r="E11" s="48" t="s">
        <v>132</v>
      </c>
      <c r="F11" s="47">
        <v>4</v>
      </c>
      <c r="G11" s="47">
        <v>3</v>
      </c>
      <c r="H11" s="47"/>
      <c r="I11" s="47">
        <v>4</v>
      </c>
      <c r="J11" s="47"/>
      <c r="K11" s="47"/>
      <c r="L11" s="47"/>
    </row>
    <row r="12" spans="1:12" x14ac:dyDescent="0.2">
      <c r="A12" s="28"/>
      <c r="B12" s="24" t="s">
        <v>49</v>
      </c>
      <c r="C12" s="47">
        <v>1</v>
      </c>
      <c r="D12" s="47" t="s">
        <v>133</v>
      </c>
      <c r="E12" s="48" t="s">
        <v>132</v>
      </c>
      <c r="F12" s="47"/>
      <c r="G12" s="47">
        <v>3</v>
      </c>
      <c r="H12" s="47"/>
      <c r="I12" s="47"/>
      <c r="J12" s="47">
        <v>4</v>
      </c>
      <c r="K12" s="47"/>
      <c r="L12" s="47"/>
    </row>
    <row r="13" spans="1:12" x14ac:dyDescent="0.2">
      <c r="A13" s="28"/>
      <c r="B13" s="24" t="s">
        <v>50</v>
      </c>
      <c r="C13" s="47">
        <v>1</v>
      </c>
      <c r="D13" s="47" t="s">
        <v>133</v>
      </c>
      <c r="E13" s="48" t="s">
        <v>132</v>
      </c>
      <c r="F13" s="47"/>
      <c r="G13" s="47">
        <v>3</v>
      </c>
      <c r="H13" s="47"/>
      <c r="I13" s="47"/>
      <c r="J13" s="47"/>
      <c r="K13" s="47">
        <v>4</v>
      </c>
      <c r="L13" s="47"/>
    </row>
    <row r="14" spans="1:12" x14ac:dyDescent="0.2">
      <c r="A14" s="28"/>
      <c r="B14" s="24" t="s">
        <v>160</v>
      </c>
      <c r="C14" s="47">
        <v>1</v>
      </c>
      <c r="D14" s="47"/>
      <c r="E14" s="48" t="s">
        <v>132</v>
      </c>
      <c r="F14" s="47"/>
      <c r="G14" s="47">
        <v>3</v>
      </c>
      <c r="H14" s="47"/>
      <c r="I14" s="47"/>
      <c r="J14" s="47"/>
      <c r="K14" s="47"/>
      <c r="L14" s="47">
        <v>4</v>
      </c>
    </row>
    <row r="15" spans="1:12" x14ac:dyDescent="0.2">
      <c r="A15" s="28"/>
      <c r="B15" s="24"/>
      <c r="C15" s="47"/>
      <c r="D15" s="47"/>
      <c r="E15" s="47"/>
      <c r="F15" s="47"/>
      <c r="G15" s="47"/>
      <c r="H15" s="47"/>
      <c r="I15" s="47"/>
      <c r="J15" s="47"/>
      <c r="K15" s="47"/>
      <c r="L15" s="47"/>
    </row>
    <row r="16" spans="1:12" ht="15.75" x14ac:dyDescent="0.25">
      <c r="A16" s="28"/>
      <c r="B16" s="26" t="s">
        <v>51</v>
      </c>
      <c r="C16" s="49">
        <v>1</v>
      </c>
      <c r="D16" s="49"/>
      <c r="E16" s="49">
        <v>2</v>
      </c>
      <c r="F16" s="49"/>
      <c r="G16" s="49">
        <v>3</v>
      </c>
      <c r="H16" s="49">
        <v>4</v>
      </c>
      <c r="I16" s="49"/>
      <c r="J16" s="49"/>
      <c r="K16" s="49"/>
      <c r="L16" s="49"/>
    </row>
    <row r="17" spans="1:12" x14ac:dyDescent="0.2">
      <c r="A17" s="28"/>
      <c r="B17" s="24" t="s">
        <v>52</v>
      </c>
      <c r="C17" s="47">
        <v>1</v>
      </c>
      <c r="D17" s="47"/>
      <c r="E17" s="47">
        <v>2</v>
      </c>
      <c r="F17" s="47"/>
      <c r="G17" s="47">
        <v>3</v>
      </c>
      <c r="H17" s="47">
        <v>4</v>
      </c>
      <c r="I17" s="47"/>
      <c r="J17" s="47"/>
      <c r="K17" s="47"/>
      <c r="L17" s="47"/>
    </row>
    <row r="18" spans="1:12" x14ac:dyDescent="0.2">
      <c r="A18" s="28"/>
      <c r="B18" s="24" t="s">
        <v>53</v>
      </c>
      <c r="C18" s="47">
        <v>1</v>
      </c>
      <c r="D18" s="47"/>
      <c r="E18" s="47">
        <v>2</v>
      </c>
      <c r="F18" s="47"/>
      <c r="G18" s="47"/>
      <c r="H18" s="47">
        <v>4</v>
      </c>
      <c r="I18" s="47"/>
      <c r="J18" s="47"/>
      <c r="K18" s="47"/>
      <c r="L18" s="47"/>
    </row>
    <row r="19" spans="1:12" x14ac:dyDescent="0.2">
      <c r="A19" s="28"/>
      <c r="B19" s="24"/>
      <c r="C19" s="47"/>
      <c r="D19" s="47"/>
      <c r="E19" s="47"/>
      <c r="F19" s="47"/>
      <c r="G19" s="47"/>
      <c r="H19" s="47"/>
      <c r="I19" s="47"/>
      <c r="J19" s="47"/>
      <c r="K19" s="47"/>
      <c r="L19" s="47"/>
    </row>
    <row r="20" spans="1:12" ht="15.75" x14ac:dyDescent="0.25">
      <c r="A20" s="28"/>
      <c r="B20" s="26" t="s">
        <v>54</v>
      </c>
      <c r="C20" s="49">
        <v>1</v>
      </c>
      <c r="D20" s="49"/>
      <c r="E20" s="49"/>
      <c r="F20" s="49"/>
      <c r="G20" s="49"/>
      <c r="H20" s="49"/>
      <c r="I20" s="49"/>
      <c r="J20" s="49"/>
      <c r="K20" s="49"/>
      <c r="L20" s="49"/>
    </row>
    <row r="21" spans="1:12" x14ac:dyDescent="0.2">
      <c r="A21" s="28"/>
      <c r="B21" s="24" t="s">
        <v>55</v>
      </c>
      <c r="C21" s="47">
        <v>1</v>
      </c>
      <c r="D21" s="47"/>
      <c r="E21" s="47">
        <v>1</v>
      </c>
      <c r="F21" s="47"/>
      <c r="G21" s="47">
        <v>3</v>
      </c>
      <c r="H21" s="47"/>
      <c r="I21" s="47"/>
      <c r="J21" s="47"/>
      <c r="K21" s="47"/>
      <c r="L21" s="47"/>
    </row>
    <row r="22" spans="1:12" x14ac:dyDescent="0.2">
      <c r="A22" s="28"/>
      <c r="B22" s="27" t="s">
        <v>148</v>
      </c>
      <c r="C22" s="47">
        <v>1</v>
      </c>
      <c r="D22" s="47">
        <v>4</v>
      </c>
      <c r="E22" s="47">
        <v>2</v>
      </c>
      <c r="F22" s="47">
        <v>4</v>
      </c>
      <c r="G22" s="47">
        <v>3</v>
      </c>
      <c r="H22" s="47"/>
      <c r="I22" s="47">
        <v>4</v>
      </c>
      <c r="J22" s="47">
        <v>4</v>
      </c>
      <c r="K22" s="47">
        <v>4</v>
      </c>
      <c r="L22" s="47">
        <v>4</v>
      </c>
    </row>
    <row r="23" spans="1:12" x14ac:dyDescent="0.2">
      <c r="A23" s="28"/>
      <c r="B23" s="27" t="s">
        <v>56</v>
      </c>
      <c r="C23" s="47">
        <v>1</v>
      </c>
      <c r="D23" s="47">
        <v>4</v>
      </c>
      <c r="E23" s="47">
        <v>1</v>
      </c>
      <c r="F23" s="47">
        <v>4</v>
      </c>
      <c r="G23" s="47">
        <v>3</v>
      </c>
      <c r="H23" s="47"/>
      <c r="I23" s="47">
        <v>4</v>
      </c>
      <c r="J23" s="47">
        <v>4</v>
      </c>
      <c r="K23" s="47">
        <v>4</v>
      </c>
      <c r="L23" s="47">
        <v>4</v>
      </c>
    </row>
    <row r="24" spans="1:12" x14ac:dyDescent="0.2">
      <c r="A24" s="28"/>
      <c r="B24" s="27" t="s">
        <v>57</v>
      </c>
      <c r="C24" s="47">
        <v>1</v>
      </c>
      <c r="D24" s="47">
        <v>4</v>
      </c>
      <c r="E24" s="47">
        <v>1</v>
      </c>
      <c r="F24" s="47">
        <v>4</v>
      </c>
      <c r="G24" s="47">
        <v>3</v>
      </c>
      <c r="H24" s="47"/>
      <c r="I24" s="47">
        <v>4</v>
      </c>
      <c r="J24" s="47">
        <v>4</v>
      </c>
      <c r="K24" s="47">
        <v>4</v>
      </c>
      <c r="L24" s="47">
        <v>4</v>
      </c>
    </row>
    <row r="25" spans="1:12" x14ac:dyDescent="0.2">
      <c r="A25" s="28"/>
      <c r="B25" s="24"/>
      <c r="C25" s="47"/>
      <c r="D25" s="47"/>
      <c r="E25" s="47"/>
      <c r="F25" s="47"/>
      <c r="G25" s="47"/>
      <c r="H25" s="47"/>
      <c r="I25" s="47"/>
      <c r="J25" s="47"/>
      <c r="K25" s="47"/>
      <c r="L25" s="47"/>
    </row>
    <row r="26" spans="1:12" ht="15.75" x14ac:dyDescent="0.25">
      <c r="A26" s="28"/>
      <c r="B26" s="26" t="s">
        <v>58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</row>
    <row r="27" spans="1:12" x14ac:dyDescent="0.2">
      <c r="A27" s="28"/>
      <c r="B27" s="24" t="s">
        <v>59</v>
      </c>
      <c r="C27" s="48">
        <v>1</v>
      </c>
      <c r="D27" s="47">
        <v>4</v>
      </c>
      <c r="E27" s="47">
        <v>2</v>
      </c>
      <c r="F27" s="47"/>
      <c r="G27" s="47">
        <v>3</v>
      </c>
      <c r="H27" s="47"/>
      <c r="I27" s="47"/>
      <c r="J27" s="47">
        <v>4</v>
      </c>
      <c r="K27" s="47"/>
      <c r="L27" s="47"/>
    </row>
    <row r="28" spans="1:12" x14ac:dyDescent="0.2">
      <c r="A28" s="28"/>
      <c r="B28" s="24" t="s">
        <v>134</v>
      </c>
      <c r="C28" s="47">
        <v>1</v>
      </c>
      <c r="D28" s="47">
        <v>4</v>
      </c>
      <c r="E28" s="47">
        <v>2</v>
      </c>
      <c r="F28" s="47"/>
      <c r="G28" s="47">
        <v>3</v>
      </c>
      <c r="H28" s="47"/>
      <c r="I28" s="47"/>
      <c r="J28" s="47">
        <v>4</v>
      </c>
      <c r="K28" s="47"/>
      <c r="L28" s="47"/>
    </row>
    <row r="29" spans="1:12" x14ac:dyDescent="0.2">
      <c r="A29" s="28"/>
      <c r="B29" s="24" t="s">
        <v>135</v>
      </c>
      <c r="C29" s="47">
        <v>1</v>
      </c>
      <c r="D29" s="47">
        <v>4</v>
      </c>
      <c r="E29" s="47">
        <v>1</v>
      </c>
      <c r="F29" s="47"/>
      <c r="G29" s="47">
        <v>3</v>
      </c>
      <c r="H29" s="47"/>
      <c r="I29" s="47"/>
      <c r="J29" s="47">
        <v>4</v>
      </c>
      <c r="K29" s="47"/>
      <c r="L29" s="47"/>
    </row>
    <row r="30" spans="1:12" x14ac:dyDescent="0.2">
      <c r="A30" s="28"/>
      <c r="B30" s="24"/>
      <c r="C30" s="47"/>
      <c r="D30" s="47"/>
      <c r="E30" s="47"/>
      <c r="F30" s="47"/>
      <c r="G30" s="47"/>
      <c r="H30" s="47"/>
      <c r="I30" s="47"/>
      <c r="J30" s="47"/>
      <c r="K30" s="47"/>
      <c r="L30" s="47"/>
    </row>
    <row r="31" spans="1:12" ht="15.75" x14ac:dyDescent="0.25">
      <c r="A31" s="28"/>
      <c r="B31" s="26" t="s">
        <v>60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</row>
    <row r="32" spans="1:12" x14ac:dyDescent="0.2">
      <c r="A32" s="28"/>
      <c r="B32" s="24" t="s">
        <v>61</v>
      </c>
      <c r="C32" s="47">
        <v>1</v>
      </c>
      <c r="D32" s="47">
        <v>2</v>
      </c>
      <c r="E32" s="47">
        <v>1</v>
      </c>
      <c r="F32" s="47">
        <v>4</v>
      </c>
      <c r="G32" s="47">
        <v>3</v>
      </c>
      <c r="H32" s="47"/>
      <c r="I32" s="47">
        <v>4</v>
      </c>
      <c r="J32" s="47">
        <v>4</v>
      </c>
      <c r="K32" s="47">
        <v>4</v>
      </c>
      <c r="L32" s="47">
        <v>4</v>
      </c>
    </row>
    <row r="33" spans="1:12" x14ac:dyDescent="0.2">
      <c r="A33" s="28"/>
      <c r="B33" s="24" t="s">
        <v>62</v>
      </c>
      <c r="C33" s="47">
        <v>1</v>
      </c>
      <c r="D33" s="47">
        <v>4</v>
      </c>
      <c r="E33" s="47">
        <v>2</v>
      </c>
      <c r="F33" s="47">
        <v>4</v>
      </c>
      <c r="G33" s="47">
        <v>3</v>
      </c>
      <c r="H33" s="47"/>
      <c r="I33" s="47">
        <v>4</v>
      </c>
      <c r="J33" s="47">
        <v>4</v>
      </c>
      <c r="K33" s="47">
        <v>4</v>
      </c>
      <c r="L33" s="47">
        <v>4</v>
      </c>
    </row>
    <row r="34" spans="1:12" x14ac:dyDescent="0.2">
      <c r="A34" s="28"/>
      <c r="B34" s="24" t="s">
        <v>63</v>
      </c>
      <c r="C34" s="47">
        <v>1</v>
      </c>
      <c r="D34" s="47">
        <v>4</v>
      </c>
      <c r="E34" s="47">
        <v>2</v>
      </c>
      <c r="F34" s="47">
        <v>4</v>
      </c>
      <c r="G34" s="47">
        <v>3</v>
      </c>
      <c r="H34" s="47"/>
      <c r="I34" s="47">
        <v>4</v>
      </c>
      <c r="J34" s="47">
        <v>4</v>
      </c>
      <c r="K34" s="47">
        <v>4</v>
      </c>
      <c r="L34" s="47">
        <v>4</v>
      </c>
    </row>
    <row r="35" spans="1:12" x14ac:dyDescent="0.2">
      <c r="A35" s="28"/>
      <c r="B35" s="24" t="s">
        <v>64</v>
      </c>
      <c r="C35" s="47">
        <v>1</v>
      </c>
      <c r="D35" s="47">
        <v>4</v>
      </c>
      <c r="E35" s="47">
        <v>1</v>
      </c>
      <c r="F35" s="47">
        <v>4</v>
      </c>
      <c r="G35" s="47">
        <v>3</v>
      </c>
      <c r="H35" s="47"/>
      <c r="I35" s="47">
        <v>4</v>
      </c>
      <c r="J35" s="47">
        <v>4</v>
      </c>
      <c r="K35" s="47">
        <v>4</v>
      </c>
      <c r="L35" s="47">
        <v>4</v>
      </c>
    </row>
  </sheetData>
  <mergeCells count="2">
    <mergeCell ref="D2:H2"/>
    <mergeCell ref="D5:H5"/>
  </mergeCells>
  <pageMargins left="0.7" right="0.7" top="0.75" bottom="0.75" header="0.3" footer="0.3"/>
  <pageSetup paperSize="8" scale="7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4"/>
  <sheetViews>
    <sheetView workbookViewId="0">
      <selection sqref="A1:XFD1048576"/>
    </sheetView>
  </sheetViews>
  <sheetFormatPr defaultRowHeight="15" x14ac:dyDescent="0.25"/>
  <cols>
    <col min="1" max="1" width="9.140625" style="40"/>
    <col min="2" max="2" width="9.140625" style="39"/>
    <col min="3" max="3" width="35.140625" style="40" customWidth="1"/>
    <col min="4" max="5" width="1.7109375" style="40" customWidth="1"/>
    <col min="6" max="6" width="57.42578125" style="40" customWidth="1"/>
    <col min="7" max="7" width="16.85546875" style="39" customWidth="1"/>
    <col min="8" max="16384" width="9.140625" style="40"/>
  </cols>
  <sheetData>
    <row r="2" spans="2:7" ht="26.25" x14ac:dyDescent="0.4">
      <c r="B2" s="58" t="s">
        <v>144</v>
      </c>
      <c r="C2" s="58"/>
      <c r="D2" s="58"/>
      <c r="E2" s="58"/>
      <c r="F2" s="58"/>
      <c r="G2" s="58"/>
    </row>
    <row r="4" spans="2:7" ht="15.75" thickBot="1" x14ac:dyDescent="0.3"/>
    <row r="5" spans="2:7" ht="18.75" x14ac:dyDescent="0.3">
      <c r="F5" s="52" t="s">
        <v>136</v>
      </c>
      <c r="G5" s="45"/>
    </row>
    <row r="6" spans="2:7" x14ac:dyDescent="0.25">
      <c r="F6" s="41" t="str">
        <f>BRANCH!B9</f>
        <v xml:space="preserve">Commitments / Obligations with HO </v>
      </c>
      <c r="G6" s="42">
        <f>BRANCH!D9</f>
        <v>3</v>
      </c>
    </row>
    <row r="7" spans="2:7" x14ac:dyDescent="0.25">
      <c r="F7" s="41" t="str">
        <f>BRANCH!B10</f>
        <v>Sign CNCBLB operational contracts</v>
      </c>
      <c r="G7" s="42">
        <f>BRANCH!D10</f>
        <v>4</v>
      </c>
    </row>
    <row r="8" spans="2:7" ht="15.75" thickBot="1" x14ac:dyDescent="0.3">
      <c r="B8" s="40"/>
      <c r="F8" s="41" t="str">
        <f>BRANCH!B11</f>
        <v>Sign legal documents on behalf of CNCB</v>
      </c>
      <c r="G8" s="42">
        <f>BRANCH!D11</f>
        <v>4</v>
      </c>
    </row>
    <row r="9" spans="2:7" x14ac:dyDescent="0.25">
      <c r="B9" s="12">
        <v>1</v>
      </c>
      <c r="C9" s="13" t="s">
        <v>23</v>
      </c>
      <c r="F9" s="41" t="str">
        <f>BRANCH!B15</f>
        <v xml:space="preserve">Annual budget approval </v>
      </c>
      <c r="G9" s="42">
        <f>BRANCH!F12</f>
        <v>2</v>
      </c>
    </row>
    <row r="10" spans="2:7" ht="17.25" customHeight="1" x14ac:dyDescent="0.25">
      <c r="B10" s="14">
        <v>2</v>
      </c>
      <c r="C10" s="15" t="s">
        <v>32</v>
      </c>
      <c r="F10" s="41" t="str">
        <f>BRANCH!B23</f>
        <v>Counterparty Transactions (within Limits)</v>
      </c>
      <c r="G10" s="42">
        <f>BRANCH!D23</f>
        <v>3</v>
      </c>
    </row>
    <row r="11" spans="2:7" x14ac:dyDescent="0.25">
      <c r="B11" s="14">
        <v>3</v>
      </c>
      <c r="C11" s="15" t="s">
        <v>143</v>
      </c>
      <c r="F11" s="41" t="str">
        <f>BRANCH!B27</f>
        <v>Capital expenditure (up to USD 150,000)</v>
      </c>
      <c r="G11" s="42">
        <f>BRANCH!D27</f>
        <v>2</v>
      </c>
    </row>
    <row r="12" spans="2:7" x14ac:dyDescent="0.25">
      <c r="B12" s="14">
        <v>4</v>
      </c>
      <c r="C12" s="15" t="s">
        <v>19</v>
      </c>
      <c r="F12" s="41" t="str">
        <f>BRANCH!B28</f>
        <v>Operating expenses (individual items up to USD 150,000)</v>
      </c>
      <c r="G12" s="42">
        <f>BRANCH!D28</f>
        <v>2</v>
      </c>
    </row>
    <row r="13" spans="2:7" ht="15.75" thickBot="1" x14ac:dyDescent="0.3">
      <c r="B13" s="16">
        <v>5</v>
      </c>
      <c r="C13" s="17" t="s">
        <v>20</v>
      </c>
      <c r="F13" s="41" t="str">
        <f>BRANCH!B29</f>
        <v>Business expense (up to USD 500 hospitality, travel,….etc)</v>
      </c>
      <c r="G13" s="42">
        <f>BRANCH!D29</f>
        <v>3</v>
      </c>
    </row>
    <row r="14" spans="2:7" x14ac:dyDescent="0.25">
      <c r="F14" s="41" t="str">
        <f>BRANCH!B30</f>
        <v>Fixed asset disposal (up to USD 100,000)</v>
      </c>
      <c r="G14" s="42">
        <f>BRANCH!D30</f>
        <v>2</v>
      </c>
    </row>
    <row r="15" spans="2:7" x14ac:dyDescent="0.25">
      <c r="F15" s="41" t="str">
        <f>BRANCH!B32</f>
        <v xml:space="preserve">Transactions/Payments </v>
      </c>
      <c r="G15" s="42">
        <f>BRANCH!D32</f>
        <v>4</v>
      </c>
    </row>
    <row r="16" spans="2:7" x14ac:dyDescent="0.25">
      <c r="F16" s="41"/>
      <c r="G16" s="42"/>
    </row>
    <row r="17" spans="2:7" ht="18.75" x14ac:dyDescent="0.3">
      <c r="B17" s="40"/>
      <c r="F17" s="53" t="s">
        <v>137</v>
      </c>
      <c r="G17" s="46"/>
    </row>
    <row r="18" spans="2:7" ht="18.75" x14ac:dyDescent="0.3">
      <c r="B18" s="40"/>
      <c r="F18" s="53" t="s">
        <v>146</v>
      </c>
      <c r="G18" s="46"/>
    </row>
    <row r="19" spans="2:7" x14ac:dyDescent="0.25">
      <c r="F19" s="54" t="str">
        <f>FM!B8</f>
        <v xml:space="preserve">Permitted Products </v>
      </c>
      <c r="G19" s="42"/>
    </row>
    <row r="20" spans="2:7" x14ac:dyDescent="0.25">
      <c r="F20" s="41" t="str">
        <f>FM!B9</f>
        <v xml:space="preserve">                   Foreign Exchange trading (FX Spot, Forwards, Swaps)</v>
      </c>
      <c r="G20" s="42">
        <f>FM!D9</f>
        <v>2</v>
      </c>
    </row>
    <row r="21" spans="2:7" ht="15.75" thickBot="1" x14ac:dyDescent="0.3">
      <c r="B21" s="40"/>
      <c r="F21" s="41" t="str">
        <f>FM!B10</f>
        <v xml:space="preserve">                   Interest Rate Trading (IRS)</v>
      </c>
      <c r="G21" s="42">
        <f>FM!D10</f>
        <v>2</v>
      </c>
    </row>
    <row r="22" spans="2:7" x14ac:dyDescent="0.25">
      <c r="B22" s="12">
        <v>1</v>
      </c>
      <c r="C22" s="13" t="s">
        <v>79</v>
      </c>
      <c r="F22" s="41" t="str">
        <f>FM!B33</f>
        <v xml:space="preserve">                   Bonds/Bills (Soveriegn, Supranational/Agency)</v>
      </c>
      <c r="G22" s="42">
        <f>FM!D33</f>
        <v>2</v>
      </c>
    </row>
    <row r="23" spans="2:7" x14ac:dyDescent="0.25">
      <c r="B23" s="14">
        <v>2</v>
      </c>
      <c r="C23" s="15" t="s">
        <v>80</v>
      </c>
      <c r="F23" s="41" t="str">
        <f>FM!B34</f>
        <v xml:space="preserve">                   Bonds (Commercial Paper, CD, Corporate)</v>
      </c>
      <c r="G23" s="42">
        <f>FM!D34</f>
        <v>2</v>
      </c>
    </row>
    <row r="24" spans="2:7" x14ac:dyDescent="0.25">
      <c r="B24" s="14">
        <v>3</v>
      </c>
      <c r="C24" s="15" t="s">
        <v>81</v>
      </c>
      <c r="F24" s="41" t="str">
        <f>FM!B35</f>
        <v xml:space="preserve">                   Interest rate/FX (FRA's, IRS, Cross Currency Swaps)</v>
      </c>
      <c r="G24" s="42">
        <f>FM!D35</f>
        <v>2</v>
      </c>
    </row>
    <row r="25" spans="2:7" ht="15.75" thickBot="1" x14ac:dyDescent="0.3">
      <c r="B25" s="16" t="s">
        <v>86</v>
      </c>
      <c r="C25" s="17" t="s">
        <v>147</v>
      </c>
      <c r="F25" s="41" t="str">
        <f>FM!B45</f>
        <v xml:space="preserve">                    Money Market (Interbank borrowing/Lending)</v>
      </c>
      <c r="G25" s="42">
        <f>FM!D33</f>
        <v>2</v>
      </c>
    </row>
    <row r="26" spans="2:7" x14ac:dyDescent="0.25">
      <c r="B26" s="50"/>
      <c r="C26" s="51"/>
      <c r="F26" s="41" t="str">
        <f>FM!B46</f>
        <v xml:space="preserve">                    Bonds/Repo (Treasury, CD/CP, Corporate Bonds)</v>
      </c>
      <c r="G26" s="42">
        <f>FM!D34</f>
        <v>2</v>
      </c>
    </row>
    <row r="27" spans="2:7" x14ac:dyDescent="0.25">
      <c r="B27" s="50"/>
      <c r="C27" s="51"/>
      <c r="F27" s="41" t="str">
        <f>FM!B48</f>
        <v xml:space="preserve">                    Interest Rate (FRA's &amp; Swaps)</v>
      </c>
      <c r="G27" s="42">
        <f>FM!D35</f>
        <v>2</v>
      </c>
    </row>
    <row r="28" spans="2:7" x14ac:dyDescent="0.25">
      <c r="B28" s="50"/>
      <c r="C28" s="51"/>
      <c r="F28" s="41"/>
      <c r="G28" s="42"/>
    </row>
    <row r="29" spans="2:7" x14ac:dyDescent="0.25">
      <c r="B29" s="50"/>
      <c r="C29" s="51"/>
      <c r="F29" s="41" t="str">
        <f>C25</f>
        <v>Approval Amount (US$ Millions)</v>
      </c>
      <c r="G29" s="42" t="s">
        <v>145</v>
      </c>
    </row>
    <row r="30" spans="2:7" x14ac:dyDescent="0.25">
      <c r="B30" s="50"/>
      <c r="C30" s="51"/>
      <c r="F30" s="41"/>
      <c r="G30" s="42"/>
    </row>
    <row r="31" spans="2:7" ht="18.75" x14ac:dyDescent="0.3">
      <c r="F31" s="53" t="s">
        <v>138</v>
      </c>
      <c r="G31" s="46"/>
    </row>
    <row r="32" spans="2:7" ht="15.75" thickBot="1" x14ac:dyDescent="0.3">
      <c r="F32" s="41" t="str">
        <f>AML!$B$12</f>
        <v>Business Line (Businese Development)</v>
      </c>
      <c r="G32" s="42" t="str">
        <f>AML!$D$12</f>
        <v>2 or4</v>
      </c>
    </row>
    <row r="33" spans="2:7" x14ac:dyDescent="0.25">
      <c r="B33" s="12">
        <v>1</v>
      </c>
      <c r="C33" s="13" t="s">
        <v>139</v>
      </c>
      <c r="F33" s="41" t="str">
        <f>AML!$B$13</f>
        <v>Business Line (Financial Market)</v>
      </c>
      <c r="G33" s="42" t="str">
        <f>AML!$D$13</f>
        <v>2 or4</v>
      </c>
    </row>
    <row r="34" spans="2:7" x14ac:dyDescent="0.25">
      <c r="B34" s="14">
        <v>2</v>
      </c>
      <c r="C34" s="15" t="s">
        <v>149</v>
      </c>
      <c r="F34" s="41" t="str">
        <f>AML!$B$22</f>
        <v>Business procedures</v>
      </c>
      <c r="G34" s="42">
        <f>AML!D22</f>
        <v>4</v>
      </c>
    </row>
    <row r="35" spans="2:7" x14ac:dyDescent="0.25">
      <c r="B35" s="14">
        <v>3</v>
      </c>
      <c r="C35" s="15" t="s">
        <v>141</v>
      </c>
      <c r="F35" s="41" t="str">
        <f>AML!$B$23</f>
        <v>Data Confidentiality (incl.GDPR)</v>
      </c>
      <c r="G35" s="42">
        <f>AML!D23</f>
        <v>4</v>
      </c>
    </row>
    <row r="36" spans="2:7" ht="15.75" thickBot="1" x14ac:dyDescent="0.3">
      <c r="B36" s="16">
        <v>4</v>
      </c>
      <c r="C36" s="17" t="s">
        <v>142</v>
      </c>
      <c r="F36" s="41" t="str">
        <f>AML!$B$24</f>
        <v xml:space="preserve">Emergency Response Plans </v>
      </c>
      <c r="G36" s="42">
        <f>AML!D24</f>
        <v>4</v>
      </c>
    </row>
    <row r="37" spans="2:7" x14ac:dyDescent="0.25">
      <c r="F37" s="41" t="str">
        <f>AML!B27</f>
        <v>KYC</v>
      </c>
      <c r="G37" s="42">
        <f>AML!D27</f>
        <v>4</v>
      </c>
    </row>
    <row r="38" spans="2:7" x14ac:dyDescent="0.25">
      <c r="F38" s="41" t="str">
        <f>AML!B28</f>
        <v>Correspondent Bank</v>
      </c>
      <c r="G38" s="42">
        <f>AML!D28</f>
        <v>4</v>
      </c>
    </row>
    <row r="39" spans="2:7" x14ac:dyDescent="0.25">
      <c r="F39" s="41" t="str">
        <f>AML!B29</f>
        <v xml:space="preserve">Counter Party </v>
      </c>
      <c r="G39" s="42">
        <f>AML!D29</f>
        <v>4</v>
      </c>
    </row>
    <row r="40" spans="2:7" x14ac:dyDescent="0.25">
      <c r="F40" s="41" t="str">
        <f>AML!B32</f>
        <v>New product</v>
      </c>
      <c r="G40" s="42">
        <f>AML!D32</f>
        <v>2</v>
      </c>
    </row>
    <row r="41" spans="2:7" x14ac:dyDescent="0.25">
      <c r="F41" s="41" t="str">
        <f>AML!B33</f>
        <v>Business related to Sanctioned Countries</v>
      </c>
      <c r="G41" s="42">
        <f>AML!D33</f>
        <v>4</v>
      </c>
    </row>
    <row r="42" spans="2:7" x14ac:dyDescent="0.25">
      <c r="F42" s="41" t="str">
        <f>AML!B34</f>
        <v>Business related to PEPs</v>
      </c>
      <c r="G42" s="42">
        <f>AML!D34</f>
        <v>4</v>
      </c>
    </row>
    <row r="43" spans="2:7" x14ac:dyDescent="0.25">
      <c r="F43" s="41" t="str">
        <f>AML!B35</f>
        <v>Unusual activities monitoring</v>
      </c>
      <c r="G43" s="42">
        <f>AML!D35</f>
        <v>4</v>
      </c>
    </row>
    <row r="44" spans="2:7" ht="15.75" thickBot="1" x14ac:dyDescent="0.3">
      <c r="F44" s="43"/>
      <c r="G44" s="44"/>
    </row>
  </sheetData>
  <mergeCells count="1">
    <mergeCell ref="B2:G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4"/>
  <sheetViews>
    <sheetView workbookViewId="0">
      <selection sqref="A1:XFD1048576"/>
    </sheetView>
  </sheetViews>
  <sheetFormatPr defaultRowHeight="15" x14ac:dyDescent="0.25"/>
  <cols>
    <col min="1" max="1" width="9.140625" style="40"/>
    <col min="2" max="2" width="9.140625" style="39"/>
    <col min="3" max="3" width="35.140625" style="40" customWidth="1"/>
    <col min="4" max="5" width="1.7109375" style="40" customWidth="1"/>
    <col min="6" max="6" width="57.42578125" style="40" customWidth="1"/>
    <col min="7" max="7" width="16.85546875" style="39" customWidth="1"/>
    <col min="8" max="16384" width="9.140625" style="40"/>
  </cols>
  <sheetData>
    <row r="2" spans="2:7" ht="26.25" x14ac:dyDescent="0.4">
      <c r="B2" s="58" t="s">
        <v>150</v>
      </c>
      <c r="C2" s="58"/>
      <c r="D2" s="58"/>
      <c r="E2" s="58"/>
      <c r="F2" s="58"/>
      <c r="G2" s="58"/>
    </row>
    <row r="4" spans="2:7" ht="15.75" thickBot="1" x14ac:dyDescent="0.3"/>
    <row r="5" spans="2:7" ht="19.5" thickBot="1" x14ac:dyDescent="0.35">
      <c r="F5" s="52" t="s">
        <v>136</v>
      </c>
      <c r="G5" s="45"/>
    </row>
    <row r="6" spans="2:7" x14ac:dyDescent="0.25">
      <c r="B6" s="12">
        <v>1</v>
      </c>
      <c r="C6" s="13" t="s">
        <v>23</v>
      </c>
      <c r="F6" s="41" t="str">
        <f>BRANCH!B10</f>
        <v>Sign CNCBLB operational contracts</v>
      </c>
      <c r="G6" s="42">
        <f>BRANCH!E10</f>
        <v>4</v>
      </c>
    </row>
    <row r="7" spans="2:7" x14ac:dyDescent="0.25">
      <c r="B7" s="14">
        <v>2</v>
      </c>
      <c r="C7" s="15" t="s">
        <v>32</v>
      </c>
      <c r="F7" s="41" t="str">
        <f>BRANCH!B11</f>
        <v>Sign legal documents on behalf of CNCB</v>
      </c>
      <c r="G7" s="42">
        <f>BRANCH!E11</f>
        <v>4</v>
      </c>
    </row>
    <row r="8" spans="2:7" x14ac:dyDescent="0.25">
      <c r="B8" s="14">
        <v>3</v>
      </c>
      <c r="C8" s="15" t="s">
        <v>143</v>
      </c>
      <c r="F8" s="41" t="str">
        <f>BRANCH!B32</f>
        <v xml:space="preserve">Transactions/Payments </v>
      </c>
      <c r="G8" s="42">
        <f>BRANCH!E32</f>
        <v>4</v>
      </c>
    </row>
    <row r="9" spans="2:7" x14ac:dyDescent="0.25">
      <c r="B9" s="14">
        <v>4</v>
      </c>
      <c r="C9" s="15" t="s">
        <v>19</v>
      </c>
      <c r="F9" s="41" t="str">
        <f>BRANCH!B33</f>
        <v>Approval of sanction macthes (AML Policy)</v>
      </c>
      <c r="G9" s="42">
        <f>BRANCH!E33</f>
        <v>3</v>
      </c>
    </row>
    <row r="10" spans="2:7" ht="17.25" customHeight="1" thickBot="1" x14ac:dyDescent="0.3">
      <c r="B10" s="16">
        <v>5</v>
      </c>
      <c r="C10" s="17" t="s">
        <v>20</v>
      </c>
      <c r="F10" s="41" t="str">
        <f>BRANCH!B34</f>
        <v xml:space="preserve">On boarding customers </v>
      </c>
      <c r="G10" s="42">
        <f>BRANCH!E34</f>
        <v>3</v>
      </c>
    </row>
    <row r="11" spans="2:7" x14ac:dyDescent="0.25">
      <c r="B11" s="40"/>
      <c r="F11" s="41" t="str">
        <f>BRANCH!B35</f>
        <v xml:space="preserve">On boarding counterparts </v>
      </c>
      <c r="G11" s="42">
        <f>BRANCH!E35</f>
        <v>3</v>
      </c>
    </row>
    <row r="12" spans="2:7" x14ac:dyDescent="0.25">
      <c r="F12" s="41"/>
      <c r="G12" s="42"/>
    </row>
    <row r="13" spans="2:7" ht="19.5" thickBot="1" x14ac:dyDescent="0.35">
      <c r="B13" s="40"/>
      <c r="F13" s="53" t="s">
        <v>137</v>
      </c>
      <c r="G13" s="46"/>
    </row>
    <row r="14" spans="2:7" ht="18.75" x14ac:dyDescent="0.3">
      <c r="B14" s="12">
        <v>1</v>
      </c>
      <c r="C14" s="13" t="s">
        <v>79</v>
      </c>
      <c r="F14" s="53" t="s">
        <v>146</v>
      </c>
      <c r="G14" s="46"/>
    </row>
    <row r="15" spans="2:7" x14ac:dyDescent="0.25">
      <c r="B15" s="14">
        <v>2</v>
      </c>
      <c r="C15" s="15" t="s">
        <v>80</v>
      </c>
      <c r="F15" s="54" t="str">
        <f>CRO!F17</f>
        <v xml:space="preserve">Trading Business </v>
      </c>
      <c r="G15" s="42">
        <v>0</v>
      </c>
    </row>
    <row r="16" spans="2:7" x14ac:dyDescent="0.25">
      <c r="B16" s="14">
        <v>3</v>
      </c>
      <c r="C16" s="15" t="s">
        <v>81</v>
      </c>
      <c r="F16" s="54" t="str">
        <f>CRO!F18</f>
        <v xml:space="preserve">Investment Business </v>
      </c>
      <c r="G16" s="42">
        <v>0</v>
      </c>
    </row>
    <row r="17" spans="2:7" ht="15.75" thickBot="1" x14ac:dyDescent="0.3">
      <c r="B17" s="16" t="s">
        <v>86</v>
      </c>
      <c r="C17" s="17" t="s">
        <v>147</v>
      </c>
      <c r="F17" s="54" t="str">
        <f>CRO!F19</f>
        <v xml:space="preserve">Treasury Business </v>
      </c>
      <c r="G17" s="42">
        <v>0</v>
      </c>
    </row>
    <row r="18" spans="2:7" x14ac:dyDescent="0.25">
      <c r="B18" s="50"/>
      <c r="C18" s="51"/>
      <c r="F18" s="41"/>
      <c r="G18" s="42"/>
    </row>
    <row r="19" spans="2:7" ht="18.75" x14ac:dyDescent="0.3">
      <c r="F19" s="53" t="s">
        <v>138</v>
      </c>
      <c r="G19" s="46"/>
    </row>
    <row r="20" spans="2:7" x14ac:dyDescent="0.25">
      <c r="F20" s="55" t="str">
        <f>AML!B8</f>
        <v>Governace</v>
      </c>
      <c r="G20" s="42"/>
    </row>
    <row r="21" spans="2:7" x14ac:dyDescent="0.25">
      <c r="B21" s="40"/>
      <c r="F21" s="41" t="str">
        <f>AML!B9</f>
        <v>Branch Level</v>
      </c>
      <c r="G21" s="42" t="str">
        <f>AML!E9</f>
        <v>1 or2</v>
      </c>
    </row>
    <row r="22" spans="2:7" x14ac:dyDescent="0.25">
      <c r="B22" s="40"/>
      <c r="F22" s="41" t="str">
        <f>AML!B10</f>
        <v>HR Line</v>
      </c>
      <c r="G22" s="42">
        <f>AML!E10</f>
        <v>2</v>
      </c>
    </row>
    <row r="23" spans="2:7" x14ac:dyDescent="0.25">
      <c r="B23" s="40"/>
      <c r="F23" s="41" t="str">
        <f>AML!B11</f>
        <v>Risk Line</v>
      </c>
      <c r="G23" s="42" t="str">
        <f>AML!E11</f>
        <v>1 or2</v>
      </c>
    </row>
    <row r="24" spans="2:7" x14ac:dyDescent="0.25">
      <c r="B24" s="40"/>
      <c r="F24" s="41" t="str">
        <f>AML!B12</f>
        <v>Business Line (Businese Development)</v>
      </c>
      <c r="G24" s="42" t="str">
        <f>AML!E12</f>
        <v>1 or2</v>
      </c>
    </row>
    <row r="25" spans="2:7" x14ac:dyDescent="0.25">
      <c r="F25" s="41" t="str">
        <f>AML!B13</f>
        <v>Business Line (Financial Market)</v>
      </c>
      <c r="G25" s="42" t="str">
        <f>AML!E13</f>
        <v>1 or2</v>
      </c>
    </row>
    <row r="26" spans="2:7" x14ac:dyDescent="0.25">
      <c r="F26" s="41" t="str">
        <f>AML!B14</f>
        <v>Operations Line</v>
      </c>
      <c r="G26" s="42" t="str">
        <f>AML!E14</f>
        <v>1 or2</v>
      </c>
    </row>
    <row r="27" spans="2:7" x14ac:dyDescent="0.25">
      <c r="F27" s="55" t="str">
        <f>AML!B16</f>
        <v>HR</v>
      </c>
      <c r="G27" s="42"/>
    </row>
    <row r="28" spans="2:7" ht="15.75" thickBot="1" x14ac:dyDescent="0.3">
      <c r="F28" s="41" t="str">
        <f>AML!B17</f>
        <v>Staff Background</v>
      </c>
      <c r="G28" s="42">
        <f>AML!E17</f>
        <v>2</v>
      </c>
    </row>
    <row r="29" spans="2:7" x14ac:dyDescent="0.25">
      <c r="B29" s="12">
        <v>1</v>
      </c>
      <c r="C29" s="13" t="s">
        <v>139</v>
      </c>
      <c r="F29" s="41" t="str">
        <f>AML!B18</f>
        <v>Job description</v>
      </c>
      <c r="G29" s="42">
        <f>AML!E18</f>
        <v>2</v>
      </c>
    </row>
    <row r="30" spans="2:7" x14ac:dyDescent="0.25">
      <c r="B30" s="14">
        <v>2</v>
      </c>
      <c r="C30" s="15" t="s">
        <v>149</v>
      </c>
      <c r="F30" s="55" t="str">
        <f>AML!B20</f>
        <v>Policy and Procedure</v>
      </c>
      <c r="G30" s="42"/>
    </row>
    <row r="31" spans="2:7" x14ac:dyDescent="0.25">
      <c r="B31" s="14">
        <v>3</v>
      </c>
      <c r="C31" s="15" t="s">
        <v>141</v>
      </c>
      <c r="F31" s="41" t="str">
        <f>AML!B21</f>
        <v>AML Policies and relevant procedure</v>
      </c>
      <c r="G31" s="42">
        <f>AML!E21</f>
        <v>1</v>
      </c>
    </row>
    <row r="32" spans="2:7" ht="15.75" thickBot="1" x14ac:dyDescent="0.3">
      <c r="B32" s="16">
        <v>4</v>
      </c>
      <c r="C32" s="17" t="s">
        <v>142</v>
      </c>
      <c r="F32" s="41" t="str">
        <f>AML!B22</f>
        <v>Business procedures</v>
      </c>
      <c r="G32" s="42">
        <f>AML!E22</f>
        <v>2</v>
      </c>
    </row>
    <row r="33" spans="6:7" x14ac:dyDescent="0.25">
      <c r="F33" s="41" t="str">
        <f>AML!B23</f>
        <v>Data Confidentiality (incl.GDPR)</v>
      </c>
      <c r="G33" s="42">
        <f>AML!E23</f>
        <v>1</v>
      </c>
    </row>
    <row r="34" spans="6:7" x14ac:dyDescent="0.25">
      <c r="F34" s="41" t="str">
        <f>AML!B24</f>
        <v xml:space="preserve">Emergency Response Plans </v>
      </c>
      <c r="G34" s="42">
        <f>AML!E24</f>
        <v>1</v>
      </c>
    </row>
    <row r="35" spans="6:7" x14ac:dyDescent="0.25">
      <c r="F35" s="55" t="str">
        <f>AML!B26</f>
        <v>Client and Counter Party</v>
      </c>
      <c r="G35" s="42"/>
    </row>
    <row r="36" spans="6:7" x14ac:dyDescent="0.25">
      <c r="F36" s="41" t="str">
        <f>AML!B27</f>
        <v>KYC</v>
      </c>
      <c r="G36" s="42">
        <f>AML!E27</f>
        <v>2</v>
      </c>
    </row>
    <row r="37" spans="6:7" x14ac:dyDescent="0.25">
      <c r="F37" s="41" t="str">
        <f>AML!B28</f>
        <v>Correspondent Bank</v>
      </c>
      <c r="G37" s="42">
        <f>AML!E28</f>
        <v>2</v>
      </c>
    </row>
    <row r="38" spans="6:7" x14ac:dyDescent="0.25">
      <c r="F38" s="41" t="str">
        <f>AML!B29</f>
        <v xml:space="preserve">Counter Party </v>
      </c>
      <c r="G38" s="42">
        <f>AML!E29</f>
        <v>1</v>
      </c>
    </row>
    <row r="39" spans="6:7" x14ac:dyDescent="0.25">
      <c r="F39" s="55" t="str">
        <f>AML!B31</f>
        <v>Product and Business</v>
      </c>
      <c r="G39" s="42"/>
    </row>
    <row r="40" spans="6:7" x14ac:dyDescent="0.25">
      <c r="F40" s="41" t="str">
        <f>AML!B32</f>
        <v>New product</v>
      </c>
      <c r="G40" s="42">
        <f>AML!E32</f>
        <v>1</v>
      </c>
    </row>
    <row r="41" spans="6:7" x14ac:dyDescent="0.25">
      <c r="F41" s="41" t="str">
        <f>AML!B33</f>
        <v>Business related to Sanctioned Countries</v>
      </c>
      <c r="G41" s="42">
        <f>AML!E33</f>
        <v>2</v>
      </c>
    </row>
    <row r="42" spans="6:7" x14ac:dyDescent="0.25">
      <c r="F42" s="41" t="str">
        <f>AML!B34</f>
        <v>Business related to PEPs</v>
      </c>
      <c r="G42" s="42">
        <f>AML!E34</f>
        <v>2</v>
      </c>
    </row>
    <row r="43" spans="6:7" x14ac:dyDescent="0.25">
      <c r="F43" s="41" t="str">
        <f>AML!B35</f>
        <v>Unusual activities monitoring</v>
      </c>
      <c r="G43" s="42">
        <f>AML!E35</f>
        <v>1</v>
      </c>
    </row>
    <row r="44" spans="6:7" ht="15.75" thickBot="1" x14ac:dyDescent="0.3">
      <c r="F44" s="43"/>
      <c r="G44" s="44"/>
    </row>
  </sheetData>
  <mergeCells count="1">
    <mergeCell ref="B2:G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"/>
  <sheetViews>
    <sheetView workbookViewId="0">
      <selection activeCell="F26" sqref="F26"/>
    </sheetView>
  </sheetViews>
  <sheetFormatPr defaultRowHeight="15" x14ac:dyDescent="0.25"/>
  <cols>
    <col min="1" max="1" width="9.140625" style="40"/>
    <col min="2" max="2" width="9.140625" style="39"/>
    <col min="3" max="3" width="35.140625" style="40" customWidth="1"/>
    <col min="4" max="5" width="1.7109375" style="40" customWidth="1"/>
    <col min="6" max="6" width="51.7109375" style="40" customWidth="1"/>
    <col min="7" max="7" width="13.85546875" style="39" customWidth="1"/>
    <col min="8" max="16384" width="9.140625" style="40"/>
  </cols>
  <sheetData>
    <row r="2" spans="2:7" ht="26.25" x14ac:dyDescent="0.4">
      <c r="B2" s="58" t="s">
        <v>151</v>
      </c>
      <c r="C2" s="58"/>
      <c r="D2" s="58"/>
      <c r="E2" s="58"/>
      <c r="F2" s="58"/>
      <c r="G2" s="58"/>
    </row>
    <row r="4" spans="2:7" ht="15.75" thickBot="1" x14ac:dyDescent="0.3"/>
    <row r="5" spans="2:7" ht="18.75" x14ac:dyDescent="0.3">
      <c r="F5" s="52" t="s">
        <v>136</v>
      </c>
      <c r="G5" s="45"/>
    </row>
    <row r="6" spans="2:7" x14ac:dyDescent="0.25">
      <c r="F6" s="41" t="str">
        <f>BRANCH!B10</f>
        <v>Sign CNCBLB operational contracts</v>
      </c>
      <c r="G6" s="42">
        <f>BRANCH!F10</f>
        <v>5</v>
      </c>
    </row>
    <row r="7" spans="2:7" ht="15.75" thickBot="1" x14ac:dyDescent="0.3">
      <c r="B7" s="40"/>
      <c r="F7" s="41" t="str">
        <f>BRANCH!B11</f>
        <v>Sign legal documents on behalf of CNCB</v>
      </c>
      <c r="G7" s="42">
        <f>BRANCH!F11</f>
        <v>5</v>
      </c>
    </row>
    <row r="8" spans="2:7" x14ac:dyDescent="0.25">
      <c r="B8" s="12">
        <v>1</v>
      </c>
      <c r="C8" s="13" t="s">
        <v>23</v>
      </c>
      <c r="F8" s="41" t="str">
        <f>BRANCH!B12</f>
        <v>Business veto/refusal (including CNCB requests)</v>
      </c>
      <c r="G8" s="42">
        <f>BRANCH!F12</f>
        <v>2</v>
      </c>
    </row>
    <row r="9" spans="2:7" ht="17.25" customHeight="1" x14ac:dyDescent="0.25">
      <c r="B9" s="14">
        <v>2</v>
      </c>
      <c r="C9" s="15" t="s">
        <v>32</v>
      </c>
      <c r="F9" s="41" t="str">
        <f>BRANCH!B19</f>
        <v>Corporate credit limits (within HO DOA)</v>
      </c>
      <c r="G9" s="42">
        <f>BRANCH!F19</f>
        <v>3</v>
      </c>
    </row>
    <row r="10" spans="2:7" x14ac:dyDescent="0.25">
      <c r="B10" s="14">
        <v>3</v>
      </c>
      <c r="C10" s="15" t="s">
        <v>143</v>
      </c>
      <c r="F10" s="41" t="str">
        <f>BRANCH!B20</f>
        <v>Financial Institutions credit limits (within HO DOA)</v>
      </c>
      <c r="G10" s="42">
        <f>BRANCH!F20</f>
        <v>3</v>
      </c>
    </row>
    <row r="11" spans="2:7" x14ac:dyDescent="0.25">
      <c r="B11" s="14">
        <v>4</v>
      </c>
      <c r="C11" s="15" t="s">
        <v>19</v>
      </c>
      <c r="F11" s="41" t="str">
        <f>BRANCH!B24</f>
        <v xml:space="preserve">Middle Office (Create CP, limit allocation, market risk) </v>
      </c>
      <c r="G11" s="42">
        <f>BRANCH!F24</f>
        <v>3</v>
      </c>
    </row>
    <row r="12" spans="2:7" ht="15.75" thickBot="1" x14ac:dyDescent="0.3">
      <c r="B12" s="16">
        <v>5</v>
      </c>
      <c r="C12" s="17" t="s">
        <v>20</v>
      </c>
      <c r="F12" s="41" t="str">
        <f>BRANCH!B31</f>
        <v>Asset impairment (up to USD 250,000)</v>
      </c>
      <c r="G12" s="42">
        <f>BRANCH!F31</f>
        <v>3</v>
      </c>
    </row>
    <row r="13" spans="2:7" x14ac:dyDescent="0.25">
      <c r="F13" s="41" t="str">
        <f>BRANCH!B32</f>
        <v xml:space="preserve">Transactions/Payments </v>
      </c>
      <c r="G13" s="42">
        <f>BRANCH!F32</f>
        <v>5</v>
      </c>
    </row>
    <row r="14" spans="2:7" x14ac:dyDescent="0.25">
      <c r="F14" s="41"/>
      <c r="G14" s="42"/>
    </row>
    <row r="15" spans="2:7" x14ac:dyDescent="0.25">
      <c r="F15" s="41"/>
      <c r="G15" s="42"/>
    </row>
    <row r="16" spans="2:7" ht="19.5" thickBot="1" x14ac:dyDescent="0.35">
      <c r="B16" s="40"/>
      <c r="F16" s="53" t="s">
        <v>137</v>
      </c>
      <c r="G16" s="46"/>
    </row>
    <row r="17" spans="2:7" x14ac:dyDescent="0.25">
      <c r="B17" s="12">
        <v>1</v>
      </c>
      <c r="C17" s="13" t="s">
        <v>79</v>
      </c>
      <c r="F17" s="41" t="str">
        <f>FM!B7</f>
        <v xml:space="preserve">Trading Business </v>
      </c>
      <c r="G17" s="42">
        <v>0</v>
      </c>
    </row>
    <row r="18" spans="2:7" x14ac:dyDescent="0.25">
      <c r="B18" s="14">
        <v>2</v>
      </c>
      <c r="C18" s="15" t="s">
        <v>80</v>
      </c>
      <c r="F18" s="41" t="str">
        <f>FM!B31</f>
        <v xml:space="preserve">Investment Business </v>
      </c>
      <c r="G18" s="42">
        <v>0</v>
      </c>
    </row>
    <row r="19" spans="2:7" x14ac:dyDescent="0.25">
      <c r="B19" s="14">
        <v>3</v>
      </c>
      <c r="C19" s="15" t="s">
        <v>81</v>
      </c>
      <c r="F19" s="41" t="str">
        <f>FM!B43</f>
        <v xml:space="preserve">Treasury Business </v>
      </c>
      <c r="G19" s="42">
        <v>0</v>
      </c>
    </row>
    <row r="20" spans="2:7" ht="15.75" thickBot="1" x14ac:dyDescent="0.3">
      <c r="B20" s="16" t="s">
        <v>86</v>
      </c>
      <c r="C20" s="17" t="s">
        <v>87</v>
      </c>
      <c r="F20" s="41"/>
      <c r="G20" s="42"/>
    </row>
    <row r="21" spans="2:7" x14ac:dyDescent="0.25">
      <c r="B21" s="50"/>
      <c r="C21" s="51"/>
      <c r="F21" s="41"/>
      <c r="G21" s="42"/>
    </row>
    <row r="22" spans="2:7" ht="18.75" x14ac:dyDescent="0.3">
      <c r="F22" s="53" t="s">
        <v>138</v>
      </c>
      <c r="G22" s="46"/>
    </row>
    <row r="23" spans="2:7" ht="15.75" thickBot="1" x14ac:dyDescent="0.3">
      <c r="F23" s="41" t="str">
        <f>AML!B11</f>
        <v>Risk Line</v>
      </c>
      <c r="G23" s="42">
        <f>AML!F11</f>
        <v>4</v>
      </c>
    </row>
    <row r="24" spans="2:7" x14ac:dyDescent="0.25">
      <c r="B24" s="12">
        <v>1</v>
      </c>
      <c r="C24" s="13" t="s">
        <v>139</v>
      </c>
      <c r="F24" s="41" t="str">
        <f>AML!B22</f>
        <v>Business procedures</v>
      </c>
      <c r="G24" s="42">
        <f>AML!F22</f>
        <v>4</v>
      </c>
    </row>
    <row r="25" spans="2:7" x14ac:dyDescent="0.25">
      <c r="B25" s="14">
        <v>2</v>
      </c>
      <c r="C25" s="15" t="s">
        <v>140</v>
      </c>
      <c r="F25" s="41" t="str">
        <f>AML!B23</f>
        <v>Data Confidentiality (incl.GDPR)</v>
      </c>
      <c r="G25" s="42">
        <f>AML!F23</f>
        <v>4</v>
      </c>
    </row>
    <row r="26" spans="2:7" x14ac:dyDescent="0.25">
      <c r="B26" s="14">
        <v>3</v>
      </c>
      <c r="C26" s="15" t="s">
        <v>141</v>
      </c>
      <c r="F26" s="41" t="str">
        <f>AML!B24</f>
        <v xml:space="preserve">Emergency Response Plans </v>
      </c>
      <c r="G26" s="42">
        <f>AML!F24</f>
        <v>4</v>
      </c>
    </row>
    <row r="27" spans="2:7" ht="15.75" thickBot="1" x14ac:dyDescent="0.3">
      <c r="B27" s="16">
        <v>4</v>
      </c>
      <c r="C27" s="17" t="s">
        <v>142</v>
      </c>
      <c r="F27" s="41" t="str">
        <f>AML!B32</f>
        <v>New product</v>
      </c>
      <c r="G27" s="42">
        <f>AML!F32</f>
        <v>4</v>
      </c>
    </row>
    <row r="28" spans="2:7" x14ac:dyDescent="0.25">
      <c r="F28" s="41" t="str">
        <f>AML!B33</f>
        <v>Business related to Sanctioned Countries</v>
      </c>
      <c r="G28" s="42">
        <f>AML!F33</f>
        <v>4</v>
      </c>
    </row>
    <row r="29" spans="2:7" x14ac:dyDescent="0.25">
      <c r="F29" s="41" t="str">
        <f>AML!B34</f>
        <v>Business related to PEPs</v>
      </c>
      <c r="G29" s="42">
        <f>AML!F34</f>
        <v>4</v>
      </c>
    </row>
    <row r="30" spans="2:7" ht="15.75" thickBot="1" x14ac:dyDescent="0.3">
      <c r="F30" s="43" t="str">
        <f>AML!B35</f>
        <v>Unusual activities monitoring</v>
      </c>
      <c r="G30" s="44">
        <f>AML!F35</f>
        <v>4</v>
      </c>
    </row>
  </sheetData>
  <mergeCells count="1">
    <mergeCell ref="B2:G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workbookViewId="0">
      <selection sqref="A1:XFD1048576"/>
    </sheetView>
  </sheetViews>
  <sheetFormatPr defaultRowHeight="15" x14ac:dyDescent="0.25"/>
  <cols>
    <col min="1" max="1" width="9.140625" style="40"/>
    <col min="2" max="2" width="9.140625" style="39"/>
    <col min="3" max="3" width="35.140625" style="40" customWidth="1"/>
    <col min="4" max="5" width="1.7109375" style="40" customWidth="1"/>
    <col min="6" max="6" width="51.7109375" style="40" customWidth="1"/>
    <col min="7" max="7" width="13.85546875" style="39" customWidth="1"/>
    <col min="8" max="16384" width="9.140625" style="40"/>
  </cols>
  <sheetData>
    <row r="2" spans="2:7" ht="26.25" x14ac:dyDescent="0.4">
      <c r="B2" s="58" t="s">
        <v>152</v>
      </c>
      <c r="C2" s="58"/>
      <c r="D2" s="58"/>
      <c r="E2" s="58"/>
      <c r="F2" s="58"/>
      <c r="G2" s="58"/>
    </row>
    <row r="4" spans="2:7" ht="15.75" thickBot="1" x14ac:dyDescent="0.3"/>
    <row r="5" spans="2:7" ht="19.5" thickBot="1" x14ac:dyDescent="0.35">
      <c r="F5" s="52" t="s">
        <v>136</v>
      </c>
      <c r="G5" s="45"/>
    </row>
    <row r="6" spans="2:7" ht="17.25" customHeight="1" x14ac:dyDescent="0.25">
      <c r="B6" s="12">
        <v>1</v>
      </c>
      <c r="C6" s="13" t="s">
        <v>23</v>
      </c>
      <c r="F6" s="41" t="str">
        <f>BRANCH!B10</f>
        <v>Sign CNCBLB operational contracts</v>
      </c>
      <c r="G6" s="42">
        <f>BRANCH!G10</f>
        <v>5</v>
      </c>
    </row>
    <row r="7" spans="2:7" ht="18" customHeight="1" x14ac:dyDescent="0.25">
      <c r="B7" s="14">
        <v>2</v>
      </c>
      <c r="C7" s="15" t="s">
        <v>32</v>
      </c>
      <c r="F7" s="41" t="str">
        <f>BRANCH!B11</f>
        <v>Sign legal documents on behalf of CNCB</v>
      </c>
      <c r="G7" s="42">
        <f>BRANCH!G11</f>
        <v>5</v>
      </c>
    </row>
    <row r="8" spans="2:7" ht="17.25" customHeight="1" x14ac:dyDescent="0.25">
      <c r="B8" s="14">
        <v>3</v>
      </c>
      <c r="C8" s="15" t="s">
        <v>143</v>
      </c>
      <c r="F8" s="41" t="str">
        <f>BRANCH!B16</f>
        <v xml:space="preserve">Review / Approve Regulatory returns </v>
      </c>
      <c r="G8" s="42">
        <f>BRANCH!G16</f>
        <v>3</v>
      </c>
    </row>
    <row r="9" spans="2:7" ht="17.25" customHeight="1" x14ac:dyDescent="0.25">
      <c r="B9" s="14">
        <v>4</v>
      </c>
      <c r="C9" s="15" t="s">
        <v>19</v>
      </c>
      <c r="F9" s="41" t="str">
        <f>BRANCH!B32</f>
        <v xml:space="preserve">Transactions/Payments </v>
      </c>
      <c r="G9" s="42">
        <f>BRANCH!G32</f>
        <v>5</v>
      </c>
    </row>
    <row r="10" spans="2:7" ht="15.75" thickBot="1" x14ac:dyDescent="0.3">
      <c r="B10" s="16">
        <v>5</v>
      </c>
      <c r="C10" s="17" t="s">
        <v>20</v>
      </c>
      <c r="F10" s="41"/>
      <c r="G10" s="42"/>
    </row>
    <row r="11" spans="2:7" ht="19.5" thickBot="1" x14ac:dyDescent="0.35">
      <c r="B11" s="40"/>
      <c r="F11" s="53" t="s">
        <v>137</v>
      </c>
      <c r="G11" s="46"/>
    </row>
    <row r="12" spans="2:7" ht="17.25" customHeight="1" x14ac:dyDescent="0.25">
      <c r="B12" s="12">
        <v>1</v>
      </c>
      <c r="C12" s="13" t="s">
        <v>79</v>
      </c>
      <c r="F12" s="41" t="str">
        <f>FM!B7</f>
        <v xml:space="preserve">Trading Business </v>
      </c>
      <c r="G12" s="42">
        <v>0</v>
      </c>
    </row>
    <row r="13" spans="2:7" ht="17.25" customHeight="1" x14ac:dyDescent="0.25">
      <c r="B13" s="14">
        <v>2</v>
      </c>
      <c r="C13" s="15" t="s">
        <v>80</v>
      </c>
      <c r="F13" s="41" t="str">
        <f>FM!B31</f>
        <v xml:space="preserve">Investment Business </v>
      </c>
      <c r="G13" s="42">
        <v>0</v>
      </c>
    </row>
    <row r="14" spans="2:7" ht="18.75" customHeight="1" x14ac:dyDescent="0.25">
      <c r="B14" s="14">
        <v>3</v>
      </c>
      <c r="C14" s="15" t="s">
        <v>81</v>
      </c>
      <c r="F14" s="41" t="str">
        <f>FM!B43</f>
        <v xml:space="preserve">Treasury Business </v>
      </c>
      <c r="G14" s="42">
        <v>0</v>
      </c>
    </row>
    <row r="15" spans="2:7" ht="15.75" thickBot="1" x14ac:dyDescent="0.3">
      <c r="B15" s="16" t="s">
        <v>86</v>
      </c>
      <c r="C15" s="17" t="s">
        <v>87</v>
      </c>
      <c r="F15" s="41"/>
      <c r="G15" s="42"/>
    </row>
    <row r="16" spans="2:7" ht="19.5" thickBot="1" x14ac:dyDescent="0.35">
      <c r="F16" s="53" t="s">
        <v>138</v>
      </c>
      <c r="G16" s="46"/>
    </row>
    <row r="17" spans="2:7" ht="17.25" customHeight="1" x14ac:dyDescent="0.25">
      <c r="B17" s="12">
        <v>1</v>
      </c>
      <c r="C17" s="13" t="s">
        <v>139</v>
      </c>
      <c r="F17" s="41" t="str">
        <f>AML!B22</f>
        <v>Business procedures</v>
      </c>
      <c r="G17" s="42">
        <v>0</v>
      </c>
    </row>
    <row r="18" spans="2:7" ht="17.25" customHeight="1" x14ac:dyDescent="0.25">
      <c r="B18" s="14">
        <v>2</v>
      </c>
      <c r="C18" s="15" t="s">
        <v>140</v>
      </c>
      <c r="F18" s="41" t="str">
        <f>AML!B23</f>
        <v>Data Confidentiality (incl.GDPR)</v>
      </c>
      <c r="G18" s="42">
        <v>0</v>
      </c>
    </row>
    <row r="19" spans="2:7" ht="18" customHeight="1" x14ac:dyDescent="0.25">
      <c r="B19" s="14">
        <v>3</v>
      </c>
      <c r="C19" s="15" t="s">
        <v>141</v>
      </c>
      <c r="F19" s="41" t="str">
        <f>AML!B24</f>
        <v xml:space="preserve">Emergency Response Plans </v>
      </c>
      <c r="G19" s="42">
        <v>0</v>
      </c>
    </row>
    <row r="20" spans="2:7" ht="18.75" customHeight="1" thickBot="1" x14ac:dyDescent="0.3">
      <c r="B20" s="16">
        <v>4</v>
      </c>
      <c r="C20" s="17" t="s">
        <v>142</v>
      </c>
      <c r="F20" s="41" t="str">
        <f>AML!B32</f>
        <v>New product</v>
      </c>
      <c r="G20" s="42">
        <v>0</v>
      </c>
    </row>
    <row r="21" spans="2:7" ht="15.75" thickBot="1" x14ac:dyDescent="0.3">
      <c r="F21" s="43"/>
      <c r="G21" s="44"/>
    </row>
  </sheetData>
  <mergeCells count="1">
    <mergeCell ref="B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tabSelected="1" workbookViewId="0">
      <selection activeCell="O5" sqref="O5"/>
    </sheetView>
  </sheetViews>
  <sheetFormatPr defaultRowHeight="15" x14ac:dyDescent="0.25"/>
  <cols>
    <col min="1" max="1" width="9.140625" style="40"/>
    <col min="2" max="2" width="9.140625" style="39"/>
    <col min="3" max="3" width="35.140625" style="40" customWidth="1"/>
    <col min="4" max="5" width="1.7109375" style="40" customWidth="1"/>
    <col min="6" max="6" width="57.42578125" style="40" customWidth="1"/>
    <col min="7" max="7" width="16.85546875" style="39" customWidth="1"/>
    <col min="8" max="16384" width="9.140625" style="40"/>
  </cols>
  <sheetData>
    <row r="2" spans="2:7" ht="26.25" x14ac:dyDescent="0.4">
      <c r="B2" s="58" t="s">
        <v>153</v>
      </c>
      <c r="C2" s="58"/>
      <c r="D2" s="58"/>
      <c r="E2" s="58"/>
      <c r="F2" s="58"/>
      <c r="G2" s="58"/>
    </row>
    <row r="4" spans="2:7" ht="15.75" thickBot="1" x14ac:dyDescent="0.3"/>
    <row r="5" spans="2:7" ht="18.75" x14ac:dyDescent="0.3">
      <c r="B5" s="12">
        <v>1</v>
      </c>
      <c r="C5" s="13" t="s">
        <v>23</v>
      </c>
      <c r="F5" s="52" t="s">
        <v>136</v>
      </c>
      <c r="G5" s="45"/>
    </row>
    <row r="6" spans="2:7" x14ac:dyDescent="0.25">
      <c r="B6" s="14">
        <v>2</v>
      </c>
      <c r="C6" s="15" t="s">
        <v>32</v>
      </c>
      <c r="F6" s="55" t="str">
        <f>BRANCH!B22</f>
        <v xml:space="preserve">Financial Market Authority </v>
      </c>
      <c r="G6" s="42"/>
    </row>
    <row r="7" spans="2:7" x14ac:dyDescent="0.25">
      <c r="B7" s="14">
        <v>3</v>
      </c>
      <c r="C7" s="15" t="s">
        <v>143</v>
      </c>
      <c r="F7" s="41" t="str">
        <f>BRANCH!B23</f>
        <v>Counterparty Transactions (within Limits)</v>
      </c>
      <c r="G7" s="42">
        <f>BRANCH!H23</f>
        <v>3</v>
      </c>
    </row>
    <row r="8" spans="2:7" x14ac:dyDescent="0.25">
      <c r="B8" s="14">
        <v>4</v>
      </c>
      <c r="C8" s="15" t="s">
        <v>19</v>
      </c>
      <c r="F8" s="41"/>
      <c r="G8" s="42"/>
    </row>
    <row r="9" spans="2:7" ht="19.5" thickBot="1" x14ac:dyDescent="0.35">
      <c r="B9" s="16">
        <v>5</v>
      </c>
      <c r="C9" s="17" t="s">
        <v>20</v>
      </c>
      <c r="F9" s="53" t="s">
        <v>137</v>
      </c>
      <c r="G9" s="46"/>
    </row>
    <row r="10" spans="2:7" ht="18.75" x14ac:dyDescent="0.3">
      <c r="B10" s="40"/>
      <c r="F10" s="53" t="s">
        <v>146</v>
      </c>
      <c r="G10" s="46"/>
    </row>
    <row r="11" spans="2:7" x14ac:dyDescent="0.25">
      <c r="F11" s="54" t="str">
        <f>FM!B8</f>
        <v xml:space="preserve">Permitted Products </v>
      </c>
      <c r="G11" s="42"/>
    </row>
    <row r="12" spans="2:7" x14ac:dyDescent="0.25">
      <c r="F12" s="41" t="str">
        <f>FM!B9</f>
        <v xml:space="preserve">                   Foreign Exchange trading (FX Spot, Forwards, Swaps)</v>
      </c>
      <c r="G12" s="42">
        <f>FM!E9</f>
        <v>3</v>
      </c>
    </row>
    <row r="13" spans="2:7" ht="15.75" thickBot="1" x14ac:dyDescent="0.3">
      <c r="B13" s="40"/>
      <c r="F13" s="41" t="str">
        <f>FM!B10</f>
        <v xml:space="preserve">                   Interest Rate Trading (IRS)</v>
      </c>
      <c r="G13" s="42">
        <f>FM!E10</f>
        <v>3</v>
      </c>
    </row>
    <row r="14" spans="2:7" x14ac:dyDescent="0.25">
      <c r="B14" s="12">
        <v>1</v>
      </c>
      <c r="C14" s="13" t="s">
        <v>79</v>
      </c>
      <c r="F14" s="41" t="str">
        <f>FM!B33</f>
        <v xml:space="preserve">                   Bonds/Bills (Soveriegn, Supranational/Agency)</v>
      </c>
      <c r="G14" s="42">
        <f>FM!E33</f>
        <v>3</v>
      </c>
    </row>
    <row r="15" spans="2:7" x14ac:dyDescent="0.25">
      <c r="B15" s="14">
        <v>2</v>
      </c>
      <c r="C15" s="15" t="s">
        <v>80</v>
      </c>
      <c r="F15" s="41" t="str">
        <f>FM!B34</f>
        <v xml:space="preserve">                   Bonds (Commercial Paper, CD, Corporate)</v>
      </c>
      <c r="G15" s="42">
        <f>FM!E34</f>
        <v>3</v>
      </c>
    </row>
    <row r="16" spans="2:7" x14ac:dyDescent="0.25">
      <c r="B16" s="14">
        <v>3</v>
      </c>
      <c r="C16" s="15" t="s">
        <v>81</v>
      </c>
      <c r="F16" s="41" t="str">
        <f>FM!B35</f>
        <v xml:space="preserve">                   Interest rate/FX (FRA's, IRS, Cross Currency Swaps)</v>
      </c>
      <c r="G16" s="42">
        <f>FM!E35</f>
        <v>3</v>
      </c>
    </row>
    <row r="17" spans="2:7" ht="15.75" thickBot="1" x14ac:dyDescent="0.3">
      <c r="B17" s="16" t="s">
        <v>86</v>
      </c>
      <c r="C17" s="17" t="s">
        <v>147</v>
      </c>
      <c r="F17" s="41" t="str">
        <f>FM!B45</f>
        <v xml:space="preserve">                    Money Market (Interbank borrowing/Lending)</v>
      </c>
      <c r="G17" s="42">
        <f>FM!E45</f>
        <v>3</v>
      </c>
    </row>
    <row r="18" spans="2:7" x14ac:dyDescent="0.25">
      <c r="B18" s="50"/>
      <c r="C18" s="51"/>
      <c r="F18" s="41" t="str">
        <f>FM!B46</f>
        <v xml:space="preserve">                    Bonds/Repo (Treasury, CD/CP, Corporate Bonds)</v>
      </c>
      <c r="G18" s="42">
        <f>FM!E46</f>
        <v>3</v>
      </c>
    </row>
    <row r="19" spans="2:7" x14ac:dyDescent="0.25">
      <c r="B19" s="50"/>
      <c r="C19" s="51"/>
      <c r="F19" s="41" t="str">
        <f>FM!B48</f>
        <v xml:space="preserve">                    Interest Rate (FRA's &amp; Swaps)</v>
      </c>
      <c r="G19" s="42">
        <f>FM!E48</f>
        <v>3</v>
      </c>
    </row>
    <row r="20" spans="2:7" x14ac:dyDescent="0.25">
      <c r="B20" s="50"/>
      <c r="C20" s="51"/>
      <c r="F20" s="41"/>
      <c r="G20" s="42"/>
    </row>
    <row r="21" spans="2:7" x14ac:dyDescent="0.25">
      <c r="B21" s="50"/>
      <c r="C21" s="51"/>
      <c r="F21" s="41" t="str">
        <f>C17</f>
        <v>Approval Amount (US$ Millions)</v>
      </c>
      <c r="G21" s="42" t="s">
        <v>145</v>
      </c>
    </row>
    <row r="22" spans="2:7" x14ac:dyDescent="0.25">
      <c r="B22" s="50"/>
      <c r="C22" s="51"/>
      <c r="F22" s="41"/>
      <c r="G22" s="42" t="s">
        <v>155</v>
      </c>
    </row>
    <row r="23" spans="2:7" ht="18.75" x14ac:dyDescent="0.3">
      <c r="F23" s="53" t="s">
        <v>138</v>
      </c>
      <c r="G23" s="46"/>
    </row>
    <row r="24" spans="2:7" x14ac:dyDescent="0.25">
      <c r="F24" s="55" t="str">
        <f>AML!B8</f>
        <v>Governace</v>
      </c>
      <c r="G24" s="42"/>
    </row>
    <row r="25" spans="2:7" x14ac:dyDescent="0.25">
      <c r="B25" s="40"/>
      <c r="F25" s="41" t="str">
        <f>AML!B13</f>
        <v>Business Line (Financial Market)</v>
      </c>
      <c r="G25" s="42">
        <f>AML!K13</f>
        <v>4</v>
      </c>
    </row>
    <row r="26" spans="2:7" x14ac:dyDescent="0.25">
      <c r="B26" s="40"/>
      <c r="F26" s="55" t="str">
        <f>AML!B20</f>
        <v>Policy and Procedure</v>
      </c>
      <c r="G26" s="42"/>
    </row>
    <row r="27" spans="2:7" ht="15.75" thickBot="1" x14ac:dyDescent="0.3">
      <c r="B27" s="40"/>
      <c r="F27" s="41" t="str">
        <f>AML!B22</f>
        <v>Business procedures</v>
      </c>
      <c r="G27" s="42">
        <f>AML!K22</f>
        <v>4</v>
      </c>
    </row>
    <row r="28" spans="2:7" x14ac:dyDescent="0.25">
      <c r="B28" s="12">
        <v>1</v>
      </c>
      <c r="C28" s="13" t="s">
        <v>139</v>
      </c>
      <c r="F28" s="41" t="str">
        <f>AML!B23</f>
        <v>Data Confidentiality (incl.GDPR)</v>
      </c>
      <c r="G28" s="42">
        <f>AML!K23</f>
        <v>4</v>
      </c>
    </row>
    <row r="29" spans="2:7" x14ac:dyDescent="0.25">
      <c r="B29" s="14">
        <v>2</v>
      </c>
      <c r="C29" s="15" t="s">
        <v>149</v>
      </c>
      <c r="F29" s="41" t="str">
        <f>AML!B24</f>
        <v xml:space="preserve">Emergency Response Plans </v>
      </c>
      <c r="G29" s="42">
        <f>AML!K24</f>
        <v>4</v>
      </c>
    </row>
    <row r="30" spans="2:7" x14ac:dyDescent="0.25">
      <c r="B30" s="14">
        <v>3</v>
      </c>
      <c r="C30" s="15" t="s">
        <v>141</v>
      </c>
      <c r="F30" s="55" t="str">
        <f>AML!B26</f>
        <v>Client and Counter Party</v>
      </c>
      <c r="G30" s="42"/>
    </row>
    <row r="31" spans="2:7" ht="15.75" thickBot="1" x14ac:dyDescent="0.3">
      <c r="B31" s="16">
        <v>4</v>
      </c>
      <c r="C31" s="17" t="s">
        <v>142</v>
      </c>
      <c r="F31" s="41" t="str">
        <f>AML!B27</f>
        <v>KYC</v>
      </c>
      <c r="G31" s="42">
        <f>AML!J27</f>
        <v>4</v>
      </c>
    </row>
    <row r="32" spans="2:7" x14ac:dyDescent="0.25">
      <c r="F32" s="41" t="str">
        <f>AML!B28</f>
        <v>Correspondent Bank</v>
      </c>
      <c r="G32" s="42">
        <f>AML!J28</f>
        <v>4</v>
      </c>
    </row>
    <row r="33" spans="6:7" x14ac:dyDescent="0.25">
      <c r="F33" s="41" t="str">
        <f>AML!B29</f>
        <v xml:space="preserve">Counter Party </v>
      </c>
      <c r="G33" s="42">
        <f>AML!J29</f>
        <v>4</v>
      </c>
    </row>
    <row r="34" spans="6:7" x14ac:dyDescent="0.25">
      <c r="F34" s="55" t="str">
        <f>AML!B31</f>
        <v>Product and Business</v>
      </c>
      <c r="G34" s="42"/>
    </row>
    <row r="35" spans="6:7" x14ac:dyDescent="0.25">
      <c r="F35" s="41" t="str">
        <f>AML!B32</f>
        <v>New product</v>
      </c>
      <c r="G35" s="42">
        <f>AML!K32</f>
        <v>4</v>
      </c>
    </row>
    <row r="36" spans="6:7" x14ac:dyDescent="0.25">
      <c r="F36" s="41" t="str">
        <f>AML!B33</f>
        <v>Business related to Sanctioned Countries</v>
      </c>
      <c r="G36" s="42">
        <f>AML!K33</f>
        <v>4</v>
      </c>
    </row>
    <row r="37" spans="6:7" x14ac:dyDescent="0.25">
      <c r="F37" s="41" t="str">
        <f>AML!B34</f>
        <v>Business related to PEPs</v>
      </c>
      <c r="G37" s="42">
        <f>AML!K34</f>
        <v>4</v>
      </c>
    </row>
    <row r="38" spans="6:7" ht="15.75" thickBot="1" x14ac:dyDescent="0.3">
      <c r="F38" s="43" t="str">
        <f>AML!B35</f>
        <v>Unusual activities monitoring</v>
      </c>
      <c r="G38" s="44">
        <v>4</v>
      </c>
    </row>
  </sheetData>
  <mergeCells count="1">
    <mergeCell ref="B2:G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workbookViewId="0">
      <selection sqref="A1:XFD1048576"/>
    </sheetView>
  </sheetViews>
  <sheetFormatPr defaultRowHeight="15" x14ac:dyDescent="0.25"/>
  <cols>
    <col min="1" max="1" width="9.140625" style="40"/>
    <col min="2" max="2" width="9.140625" style="39"/>
    <col min="3" max="3" width="35.140625" style="40" customWidth="1"/>
    <col min="4" max="5" width="1.7109375" style="40" customWidth="1"/>
    <col min="6" max="6" width="51.7109375" style="40" customWidth="1"/>
    <col min="7" max="7" width="13.85546875" style="39" customWidth="1"/>
    <col min="8" max="16384" width="9.140625" style="40"/>
  </cols>
  <sheetData>
    <row r="2" spans="2:7" ht="26.25" x14ac:dyDescent="0.4">
      <c r="B2" s="58" t="s">
        <v>156</v>
      </c>
      <c r="C2" s="58"/>
      <c r="D2" s="58"/>
      <c r="E2" s="58"/>
      <c r="F2" s="58"/>
      <c r="G2" s="58"/>
    </row>
    <row r="4" spans="2:7" ht="15.75" thickBot="1" x14ac:dyDescent="0.3"/>
    <row r="5" spans="2:7" ht="18.75" x14ac:dyDescent="0.3">
      <c r="B5" s="12">
        <v>1</v>
      </c>
      <c r="C5" s="13" t="s">
        <v>23</v>
      </c>
      <c r="F5" s="52" t="s">
        <v>136</v>
      </c>
      <c r="G5" s="45"/>
    </row>
    <row r="6" spans="2:7" ht="17.25" customHeight="1" x14ac:dyDescent="0.25">
      <c r="B6" s="14">
        <v>2</v>
      </c>
      <c r="C6" s="15" t="s">
        <v>32</v>
      </c>
      <c r="F6" s="41" t="str">
        <f>BRANCH!B10</f>
        <v>Sign CNCBLB operational contracts</v>
      </c>
      <c r="G6" s="42">
        <v>0</v>
      </c>
    </row>
    <row r="7" spans="2:7" ht="18" customHeight="1" x14ac:dyDescent="0.25">
      <c r="B7" s="14">
        <v>3</v>
      </c>
      <c r="C7" s="15" t="s">
        <v>143</v>
      </c>
      <c r="F7" s="41" t="str">
        <f>BRANCH!B11</f>
        <v>Sign legal documents on behalf of CNCB</v>
      </c>
      <c r="G7" s="42">
        <v>0</v>
      </c>
    </row>
    <row r="8" spans="2:7" ht="17.25" customHeight="1" x14ac:dyDescent="0.25">
      <c r="B8" s="14">
        <v>4</v>
      </c>
      <c r="C8" s="15" t="s">
        <v>19</v>
      </c>
      <c r="F8" s="41"/>
      <c r="G8" s="42"/>
    </row>
    <row r="9" spans="2:7" ht="17.25" customHeight="1" thickBot="1" x14ac:dyDescent="0.3">
      <c r="B9" s="16">
        <v>5</v>
      </c>
      <c r="C9" s="17" t="s">
        <v>20</v>
      </c>
      <c r="F9" s="41"/>
      <c r="G9" s="42"/>
    </row>
    <row r="10" spans="2:7" ht="19.5" thickBot="1" x14ac:dyDescent="0.35">
      <c r="B10" s="40"/>
      <c r="F10" s="53" t="s">
        <v>137</v>
      </c>
      <c r="G10" s="46"/>
    </row>
    <row r="11" spans="2:7" ht="17.25" customHeight="1" x14ac:dyDescent="0.25">
      <c r="B11" s="12">
        <v>1</v>
      </c>
      <c r="C11" s="13" t="s">
        <v>79</v>
      </c>
      <c r="F11" s="41" t="str">
        <f>FM!B7</f>
        <v xml:space="preserve">Trading Business </v>
      </c>
      <c r="G11" s="42">
        <v>0</v>
      </c>
    </row>
    <row r="12" spans="2:7" ht="17.25" customHeight="1" x14ac:dyDescent="0.25">
      <c r="B12" s="14">
        <v>2</v>
      </c>
      <c r="C12" s="15" t="s">
        <v>80</v>
      </c>
      <c r="F12" s="41" t="str">
        <f>FM!B31</f>
        <v xml:space="preserve">Investment Business </v>
      </c>
      <c r="G12" s="42">
        <v>0</v>
      </c>
    </row>
    <row r="13" spans="2:7" ht="18.75" customHeight="1" x14ac:dyDescent="0.25">
      <c r="B13" s="14">
        <v>3</v>
      </c>
      <c r="C13" s="15" t="s">
        <v>81</v>
      </c>
      <c r="F13" s="41" t="str">
        <f>FM!B43</f>
        <v xml:space="preserve">Treasury Business </v>
      </c>
      <c r="G13" s="42">
        <v>0</v>
      </c>
    </row>
    <row r="14" spans="2:7" ht="15.75" thickBot="1" x14ac:dyDescent="0.3">
      <c r="B14" s="16" t="s">
        <v>86</v>
      </c>
      <c r="C14" s="17" t="s">
        <v>87</v>
      </c>
      <c r="F14" s="41"/>
      <c r="G14" s="42"/>
    </row>
    <row r="15" spans="2:7" ht="19.5" thickBot="1" x14ac:dyDescent="0.35">
      <c r="F15" s="53" t="s">
        <v>138</v>
      </c>
      <c r="G15" s="46"/>
    </row>
    <row r="16" spans="2:7" ht="17.25" customHeight="1" x14ac:dyDescent="0.25">
      <c r="B16" s="12">
        <v>1</v>
      </c>
      <c r="C16" s="13" t="s">
        <v>139</v>
      </c>
      <c r="F16" s="55" t="str">
        <f>AML!B8</f>
        <v>Governace</v>
      </c>
      <c r="G16" s="42"/>
    </row>
    <row r="17" spans="2:7" ht="17.25" customHeight="1" x14ac:dyDescent="0.25">
      <c r="B17" s="14">
        <v>2</v>
      </c>
      <c r="C17" s="15" t="s">
        <v>140</v>
      </c>
      <c r="F17" s="41" t="str">
        <f>AML!B10</f>
        <v>HR Line</v>
      </c>
      <c r="G17" s="42">
        <f>AML!H10</f>
        <v>4</v>
      </c>
    </row>
    <row r="18" spans="2:7" ht="18" customHeight="1" x14ac:dyDescent="0.25">
      <c r="B18" s="14">
        <v>3</v>
      </c>
      <c r="C18" s="15" t="s">
        <v>141</v>
      </c>
      <c r="F18" s="55" t="str">
        <f>AML!B16</f>
        <v>HR</v>
      </c>
      <c r="G18" s="42"/>
    </row>
    <row r="19" spans="2:7" ht="18.75" customHeight="1" thickBot="1" x14ac:dyDescent="0.3">
      <c r="B19" s="16">
        <v>4</v>
      </c>
      <c r="C19" s="17" t="s">
        <v>142</v>
      </c>
      <c r="F19" s="41" t="str">
        <f>AML!B17</f>
        <v>Staff Background</v>
      </c>
      <c r="G19" s="42">
        <f>AML!H17</f>
        <v>4</v>
      </c>
    </row>
    <row r="20" spans="2:7" x14ac:dyDescent="0.25">
      <c r="B20" s="50"/>
      <c r="C20" s="51"/>
      <c r="F20" s="41" t="str">
        <f>AML!B18</f>
        <v>Job description</v>
      </c>
      <c r="G20" s="42">
        <f>AML!H18</f>
        <v>4</v>
      </c>
    </row>
    <row r="21" spans="2:7" ht="15.75" thickBot="1" x14ac:dyDescent="0.3">
      <c r="F21" s="43"/>
      <c r="G21" s="44"/>
    </row>
  </sheetData>
  <mergeCells count="1">
    <mergeCell ref="B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BRANCH</vt:lpstr>
      <vt:lpstr>FM</vt:lpstr>
      <vt:lpstr>AML</vt:lpstr>
      <vt:lpstr>VP</vt:lpstr>
      <vt:lpstr>CCO</vt:lpstr>
      <vt:lpstr>CRO</vt:lpstr>
      <vt:lpstr>CFO</vt:lpstr>
      <vt:lpstr>FM1</vt:lpstr>
      <vt:lpstr>HR</vt:lpstr>
      <vt:lpstr>BD</vt:lpstr>
      <vt:lpstr>IT</vt:lpstr>
      <vt:lpstr>OPS </vt:lpstr>
      <vt:lpstr>BRANCH!Print_Area</vt:lpstr>
    </vt:vector>
  </TitlesOfParts>
  <Company>CITIC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Lowe</dc:creator>
  <cp:lastModifiedBy>Grant Lowe</cp:lastModifiedBy>
  <cp:lastPrinted>2019-06-26T15:01:21Z</cp:lastPrinted>
  <dcterms:created xsi:type="dcterms:W3CDTF">2019-04-03T12:07:37Z</dcterms:created>
  <dcterms:modified xsi:type="dcterms:W3CDTF">2021-01-08T17:54:47Z</dcterms:modified>
</cp:coreProperties>
</file>