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01642.RGU.001\Dropbox\Pat-Research\Manuscripts\IJNS_extendedOBU\results\uci\"/>
    </mc:Choice>
  </mc:AlternateContent>
  <bookViews>
    <workbookView xWindow="0" yWindow="0" windowWidth="28800" windowHeight="12435" activeTab="4"/>
  </bookViews>
  <sheets>
    <sheet name="sensitivity" sheetId="1" r:id="rId1"/>
    <sheet name="specificity" sheetId="4" r:id="rId2"/>
    <sheet name="G-mean" sheetId="2" r:id="rId3"/>
    <sheet name="F1" sheetId="3" r:id="rId4"/>
    <sheet name="sens_sort" sheetId="8" r:id="rId5"/>
    <sheet name="spec_sort" sheetId="9" r:id="rId6"/>
    <sheet name="G-mean1_sort" sheetId="11" r:id="rId7"/>
    <sheet name="F1_sort" sheetId="10" r:id="rId8"/>
    <sheet name="average" sheetId="5" r:id="rId9"/>
    <sheet name="data" sheetId="6" r:id="rId10"/>
    <sheet name="datasortIMB" sheetId="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1" l="1"/>
  <c r="S24" i="11"/>
  <c r="R24" i="11"/>
  <c r="Q24" i="11"/>
  <c r="P24" i="11"/>
  <c r="O24" i="11"/>
  <c r="N24" i="11"/>
  <c r="T23" i="11"/>
  <c r="S23" i="11"/>
  <c r="R23" i="11"/>
  <c r="Q23" i="11"/>
  <c r="P23" i="11"/>
  <c r="O23" i="11"/>
  <c r="N23" i="11"/>
  <c r="T22" i="11"/>
  <c r="S22" i="11"/>
  <c r="R22" i="11"/>
  <c r="Q22" i="11"/>
  <c r="P22" i="11"/>
  <c r="O22" i="11"/>
  <c r="N22" i="11"/>
  <c r="T21" i="11"/>
  <c r="S21" i="11"/>
  <c r="R21" i="11"/>
  <c r="Q21" i="11"/>
  <c r="P21" i="11"/>
  <c r="O21" i="11"/>
  <c r="N21" i="11"/>
  <c r="T20" i="11"/>
  <c r="S20" i="11"/>
  <c r="R20" i="11"/>
  <c r="Q20" i="11"/>
  <c r="P20" i="11"/>
  <c r="O20" i="11"/>
  <c r="N20" i="11"/>
  <c r="T19" i="11"/>
  <c r="S19" i="11"/>
  <c r="R19" i="11"/>
  <c r="Q19" i="11"/>
  <c r="P19" i="11"/>
  <c r="O19" i="11"/>
  <c r="N19" i="11"/>
  <c r="T18" i="11"/>
  <c r="S18" i="11"/>
  <c r="R18" i="11"/>
  <c r="Q18" i="11"/>
  <c r="P18" i="11"/>
  <c r="O18" i="11"/>
  <c r="N18" i="11"/>
  <c r="T17" i="11"/>
  <c r="S17" i="11"/>
  <c r="R17" i="11"/>
  <c r="Q17" i="11"/>
  <c r="P17" i="11"/>
  <c r="O17" i="11"/>
  <c r="N17" i="11"/>
  <c r="T16" i="11"/>
  <c r="S16" i="11"/>
  <c r="R16" i="11"/>
  <c r="Q16" i="11"/>
  <c r="P16" i="11"/>
  <c r="O16" i="11"/>
  <c r="N16" i="11"/>
  <c r="T15" i="11"/>
  <c r="S15" i="11"/>
  <c r="R15" i="11"/>
  <c r="Q15" i="11"/>
  <c r="P15" i="11"/>
  <c r="O15" i="11"/>
  <c r="N15" i="11"/>
  <c r="T14" i="11"/>
  <c r="S14" i="11"/>
  <c r="R14" i="11"/>
  <c r="Q14" i="11"/>
  <c r="P14" i="11"/>
  <c r="O14" i="11"/>
  <c r="N14" i="11"/>
  <c r="T13" i="11"/>
  <c r="S13" i="11"/>
  <c r="R13" i="11"/>
  <c r="Q13" i="11"/>
  <c r="P13" i="11"/>
  <c r="O13" i="11"/>
  <c r="N13" i="11"/>
  <c r="T12" i="11"/>
  <c r="S12" i="11"/>
  <c r="R12" i="11"/>
  <c r="Q12" i="11"/>
  <c r="P12" i="11"/>
  <c r="O12" i="11"/>
  <c r="N12" i="11"/>
  <c r="T11" i="11"/>
  <c r="S11" i="11"/>
  <c r="R11" i="11"/>
  <c r="Q11" i="11"/>
  <c r="P11" i="11"/>
  <c r="O11" i="11"/>
  <c r="N11" i="11"/>
  <c r="T10" i="11"/>
  <c r="S10" i="11"/>
  <c r="R10" i="11"/>
  <c r="Q10" i="11"/>
  <c r="P10" i="11"/>
  <c r="O10" i="11"/>
  <c r="N10" i="11"/>
  <c r="T9" i="11"/>
  <c r="S9" i="11"/>
  <c r="R9" i="11"/>
  <c r="Q9" i="11"/>
  <c r="P9" i="11"/>
  <c r="O9" i="11"/>
  <c r="N9" i="11"/>
  <c r="T8" i="11"/>
  <c r="S8" i="11"/>
  <c r="R8" i="11"/>
  <c r="Q8" i="11"/>
  <c r="P8" i="11"/>
  <c r="O8" i="11"/>
  <c r="N8" i="11"/>
  <c r="T7" i="11"/>
  <c r="S7" i="11"/>
  <c r="R7" i="11"/>
  <c r="Q7" i="11"/>
  <c r="P7" i="11"/>
  <c r="O7" i="11"/>
  <c r="N7" i="11"/>
  <c r="T6" i="11"/>
  <c r="S6" i="11"/>
  <c r="R6" i="11"/>
  <c r="Q6" i="11"/>
  <c r="P6" i="11"/>
  <c r="O6" i="11"/>
  <c r="N6" i="11"/>
  <c r="T5" i="11"/>
  <c r="S5" i="11"/>
  <c r="R5" i="11"/>
  <c r="Q5" i="11"/>
  <c r="P5" i="11"/>
  <c r="O5" i="11"/>
  <c r="N5" i="11"/>
  <c r="T4" i="11"/>
  <c r="S4" i="11"/>
  <c r="R4" i="11"/>
  <c r="Q4" i="11"/>
  <c r="P4" i="11"/>
  <c r="O4" i="11"/>
  <c r="N4" i="11"/>
  <c r="T3" i="11"/>
  <c r="S3" i="11"/>
  <c r="R3" i="11"/>
  <c r="Q3" i="11"/>
  <c r="P3" i="11"/>
  <c r="O3" i="11"/>
  <c r="N3" i="11"/>
  <c r="T2" i="11"/>
  <c r="S2" i="11"/>
  <c r="R2" i="11"/>
  <c r="Q2" i="11"/>
  <c r="P2" i="11"/>
  <c r="O2" i="11"/>
  <c r="N2" i="11"/>
  <c r="T24" i="10"/>
  <c r="S24" i="10"/>
  <c r="R24" i="10"/>
  <c r="Q24" i="10"/>
  <c r="P24" i="10"/>
  <c r="O24" i="10"/>
  <c r="N24" i="10"/>
  <c r="T23" i="10"/>
  <c r="S23" i="10"/>
  <c r="R23" i="10"/>
  <c r="Q23" i="10"/>
  <c r="P23" i="10"/>
  <c r="O23" i="10"/>
  <c r="N23" i="10"/>
  <c r="T22" i="10"/>
  <c r="S22" i="10"/>
  <c r="R22" i="10"/>
  <c r="Q22" i="10"/>
  <c r="P22" i="10"/>
  <c r="O22" i="10"/>
  <c r="N22" i="10"/>
  <c r="T21" i="10"/>
  <c r="S21" i="10"/>
  <c r="R21" i="10"/>
  <c r="Q21" i="10"/>
  <c r="P21" i="10"/>
  <c r="O21" i="10"/>
  <c r="N21" i="10"/>
  <c r="T20" i="10"/>
  <c r="S20" i="10"/>
  <c r="R20" i="10"/>
  <c r="Q20" i="10"/>
  <c r="P20" i="10"/>
  <c r="O20" i="10"/>
  <c r="N20" i="10"/>
  <c r="T19" i="10"/>
  <c r="S19" i="10"/>
  <c r="R19" i="10"/>
  <c r="Q19" i="10"/>
  <c r="P19" i="10"/>
  <c r="O19" i="10"/>
  <c r="N19" i="10"/>
  <c r="T18" i="10"/>
  <c r="S18" i="10"/>
  <c r="R18" i="10"/>
  <c r="Q18" i="10"/>
  <c r="P18" i="10"/>
  <c r="O18" i="10"/>
  <c r="N18" i="10"/>
  <c r="T17" i="10"/>
  <c r="S17" i="10"/>
  <c r="R17" i="10"/>
  <c r="Q17" i="10"/>
  <c r="P17" i="10"/>
  <c r="O17" i="10"/>
  <c r="N17" i="10"/>
  <c r="T16" i="10"/>
  <c r="S16" i="10"/>
  <c r="R16" i="10"/>
  <c r="Q16" i="10"/>
  <c r="P16" i="10"/>
  <c r="O16" i="10"/>
  <c r="N16" i="10"/>
  <c r="T15" i="10"/>
  <c r="S15" i="10"/>
  <c r="R15" i="10"/>
  <c r="Q15" i="10"/>
  <c r="P15" i="10"/>
  <c r="O15" i="10"/>
  <c r="N15" i="10"/>
  <c r="T14" i="10"/>
  <c r="S14" i="10"/>
  <c r="R14" i="10"/>
  <c r="Q14" i="10"/>
  <c r="P14" i="10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T11" i="10"/>
  <c r="S11" i="10"/>
  <c r="R11" i="10"/>
  <c r="Q11" i="10"/>
  <c r="P11" i="10"/>
  <c r="O11" i="10"/>
  <c r="N11" i="10"/>
  <c r="T10" i="10"/>
  <c r="S10" i="10"/>
  <c r="R10" i="10"/>
  <c r="Q10" i="10"/>
  <c r="P10" i="10"/>
  <c r="O10" i="10"/>
  <c r="N10" i="10"/>
  <c r="T9" i="10"/>
  <c r="S9" i="10"/>
  <c r="R9" i="10"/>
  <c r="Q9" i="10"/>
  <c r="P9" i="10"/>
  <c r="O9" i="10"/>
  <c r="N9" i="10"/>
  <c r="T8" i="10"/>
  <c r="S8" i="10"/>
  <c r="R8" i="10"/>
  <c r="Q8" i="10"/>
  <c r="P8" i="10"/>
  <c r="O8" i="10"/>
  <c r="N8" i="10"/>
  <c r="T7" i="10"/>
  <c r="S7" i="10"/>
  <c r="R7" i="10"/>
  <c r="Q7" i="10"/>
  <c r="P7" i="10"/>
  <c r="O7" i="10"/>
  <c r="N7" i="10"/>
  <c r="T6" i="10"/>
  <c r="S6" i="10"/>
  <c r="R6" i="10"/>
  <c r="Q6" i="10"/>
  <c r="P6" i="10"/>
  <c r="O6" i="10"/>
  <c r="N6" i="10"/>
  <c r="T5" i="10"/>
  <c r="S5" i="10"/>
  <c r="R5" i="10"/>
  <c r="Q5" i="10"/>
  <c r="P5" i="10"/>
  <c r="O5" i="10"/>
  <c r="N5" i="10"/>
  <c r="T4" i="10"/>
  <c r="S4" i="10"/>
  <c r="R4" i="10"/>
  <c r="Q4" i="10"/>
  <c r="P4" i="10"/>
  <c r="O4" i="10"/>
  <c r="N4" i="10"/>
  <c r="T3" i="10"/>
  <c r="S3" i="10"/>
  <c r="R3" i="10"/>
  <c r="Q3" i="10"/>
  <c r="P3" i="10"/>
  <c r="O3" i="10"/>
  <c r="N3" i="10"/>
  <c r="T2" i="10"/>
  <c r="S2" i="10"/>
  <c r="R2" i="10"/>
  <c r="Q2" i="10"/>
  <c r="P2" i="10"/>
  <c r="O2" i="10"/>
  <c r="N2" i="10"/>
  <c r="H25" i="10"/>
  <c r="G25" i="10"/>
  <c r="F25" i="10"/>
  <c r="E25" i="10"/>
  <c r="D25" i="10"/>
  <c r="C25" i="10"/>
  <c r="B25" i="10"/>
  <c r="I24" i="10"/>
  <c r="I22" i="10"/>
  <c r="I12" i="10"/>
  <c r="I14" i="10"/>
  <c r="I17" i="10"/>
  <c r="I2" i="10"/>
  <c r="I15" i="10"/>
  <c r="I5" i="10"/>
  <c r="I6" i="10"/>
  <c r="I11" i="10"/>
  <c r="I3" i="10"/>
  <c r="I20" i="10"/>
  <c r="I9" i="10"/>
  <c r="I8" i="10"/>
  <c r="I18" i="10"/>
  <c r="I16" i="10"/>
  <c r="I4" i="10"/>
  <c r="I19" i="10"/>
  <c r="I13" i="10"/>
  <c r="I10" i="10"/>
  <c r="I7" i="10"/>
  <c r="I23" i="10"/>
  <c r="I21" i="10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" i="2"/>
  <c r="S24" i="2"/>
  <c r="R24" i="2"/>
  <c r="Q24" i="2"/>
  <c r="P24" i="2"/>
  <c r="O24" i="2"/>
  <c r="N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S11" i="2"/>
  <c r="R11" i="2"/>
  <c r="Q11" i="2"/>
  <c r="P11" i="2"/>
  <c r="O11" i="2"/>
  <c r="N11" i="2"/>
  <c r="S10" i="2"/>
  <c r="R10" i="2"/>
  <c r="Q10" i="2"/>
  <c r="P10" i="2"/>
  <c r="O10" i="2"/>
  <c r="N10" i="2"/>
  <c r="S9" i="2"/>
  <c r="R9" i="2"/>
  <c r="Q9" i="2"/>
  <c r="P9" i="2"/>
  <c r="O9" i="2"/>
  <c r="N9" i="2"/>
  <c r="S8" i="2"/>
  <c r="R8" i="2"/>
  <c r="Q8" i="2"/>
  <c r="P8" i="2"/>
  <c r="O8" i="2"/>
  <c r="N8" i="2"/>
  <c r="S7" i="2"/>
  <c r="R7" i="2"/>
  <c r="Q7" i="2"/>
  <c r="P7" i="2"/>
  <c r="O7" i="2"/>
  <c r="N7" i="2"/>
  <c r="S6" i="2"/>
  <c r="R6" i="2"/>
  <c r="Q6" i="2"/>
  <c r="P6" i="2"/>
  <c r="O6" i="2"/>
  <c r="N6" i="2"/>
  <c r="S5" i="2"/>
  <c r="R5" i="2"/>
  <c r="Q5" i="2"/>
  <c r="P5" i="2"/>
  <c r="O5" i="2"/>
  <c r="N5" i="2"/>
  <c r="S4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H25" i="11"/>
  <c r="G25" i="11"/>
  <c r="F25" i="11"/>
  <c r="E25" i="11"/>
  <c r="D25" i="11"/>
  <c r="C25" i="11"/>
  <c r="B25" i="11"/>
  <c r="I24" i="11"/>
  <c r="I22" i="11"/>
  <c r="I12" i="11"/>
  <c r="I14" i="11"/>
  <c r="I17" i="11"/>
  <c r="I2" i="11"/>
  <c r="I15" i="11"/>
  <c r="I5" i="11"/>
  <c r="I6" i="11"/>
  <c r="I11" i="11"/>
  <c r="I3" i="11"/>
  <c r="I20" i="11"/>
  <c r="I9" i="11"/>
  <c r="I8" i="11"/>
  <c r="I18" i="11"/>
  <c r="I16" i="11"/>
  <c r="I4" i="11"/>
  <c r="I19" i="11"/>
  <c r="I13" i="11"/>
  <c r="I10" i="11"/>
  <c r="I7" i="11"/>
  <c r="I23" i="11"/>
  <c r="I21" i="1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" i="9"/>
  <c r="T24" i="9"/>
  <c r="S24" i="9"/>
  <c r="R24" i="9"/>
  <c r="Q24" i="9"/>
  <c r="P24" i="9"/>
  <c r="O24" i="9"/>
  <c r="T23" i="9"/>
  <c r="S23" i="9"/>
  <c r="R23" i="9"/>
  <c r="Q23" i="9"/>
  <c r="P23" i="9"/>
  <c r="O23" i="9"/>
  <c r="T22" i="9"/>
  <c r="S22" i="9"/>
  <c r="R22" i="9"/>
  <c r="Q22" i="9"/>
  <c r="P22" i="9"/>
  <c r="O22" i="9"/>
  <c r="T21" i="9"/>
  <c r="S21" i="9"/>
  <c r="R21" i="9"/>
  <c r="Q21" i="9"/>
  <c r="P21" i="9"/>
  <c r="O21" i="9"/>
  <c r="T20" i="9"/>
  <c r="S20" i="9"/>
  <c r="R20" i="9"/>
  <c r="Q20" i="9"/>
  <c r="P20" i="9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O17" i="9"/>
  <c r="T16" i="9"/>
  <c r="S16" i="9"/>
  <c r="R16" i="9"/>
  <c r="Q16" i="9"/>
  <c r="P16" i="9"/>
  <c r="O16" i="9"/>
  <c r="T15" i="9"/>
  <c r="S15" i="9"/>
  <c r="R15" i="9"/>
  <c r="Q15" i="9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R12" i="9"/>
  <c r="Q12" i="9"/>
  <c r="P12" i="9"/>
  <c r="O12" i="9"/>
  <c r="T11" i="9"/>
  <c r="S11" i="9"/>
  <c r="R11" i="9"/>
  <c r="Q11" i="9"/>
  <c r="P11" i="9"/>
  <c r="O11" i="9"/>
  <c r="T10" i="9"/>
  <c r="S10" i="9"/>
  <c r="R10" i="9"/>
  <c r="Q10" i="9"/>
  <c r="P10" i="9"/>
  <c r="O10" i="9"/>
  <c r="T9" i="9"/>
  <c r="S9" i="9"/>
  <c r="R9" i="9"/>
  <c r="Q9" i="9"/>
  <c r="P9" i="9"/>
  <c r="O9" i="9"/>
  <c r="T8" i="9"/>
  <c r="S8" i="9"/>
  <c r="R8" i="9"/>
  <c r="Q8" i="9"/>
  <c r="P8" i="9"/>
  <c r="O8" i="9"/>
  <c r="T7" i="9"/>
  <c r="S7" i="9"/>
  <c r="R7" i="9"/>
  <c r="Q7" i="9"/>
  <c r="P7" i="9"/>
  <c r="O7" i="9"/>
  <c r="T6" i="9"/>
  <c r="S6" i="9"/>
  <c r="R6" i="9"/>
  <c r="Q6" i="9"/>
  <c r="P6" i="9"/>
  <c r="O6" i="9"/>
  <c r="T5" i="9"/>
  <c r="S5" i="9"/>
  <c r="R5" i="9"/>
  <c r="Q5" i="9"/>
  <c r="P5" i="9"/>
  <c r="O5" i="9"/>
  <c r="T4" i="9"/>
  <c r="S4" i="9"/>
  <c r="R4" i="9"/>
  <c r="Q4" i="9"/>
  <c r="P4" i="9"/>
  <c r="O4" i="9"/>
  <c r="T3" i="9"/>
  <c r="S3" i="9"/>
  <c r="R3" i="9"/>
  <c r="Q3" i="9"/>
  <c r="P3" i="9"/>
  <c r="O3" i="9"/>
  <c r="T2" i="9"/>
  <c r="S2" i="9"/>
  <c r="R2" i="9"/>
  <c r="Q2" i="9"/>
  <c r="P2" i="9"/>
  <c r="O2" i="9"/>
  <c r="I25" i="9"/>
  <c r="H25" i="9"/>
  <c r="G25" i="9"/>
  <c r="F25" i="9"/>
  <c r="E25" i="9"/>
  <c r="D25" i="9"/>
  <c r="C25" i="9"/>
  <c r="J24" i="9"/>
  <c r="J22" i="9"/>
  <c r="J12" i="9"/>
  <c r="J14" i="9"/>
  <c r="J17" i="9"/>
  <c r="J2" i="9"/>
  <c r="J15" i="9"/>
  <c r="J5" i="9"/>
  <c r="J6" i="9"/>
  <c r="J11" i="9"/>
  <c r="J3" i="9"/>
  <c r="J20" i="9"/>
  <c r="J9" i="9"/>
  <c r="J8" i="9"/>
  <c r="J18" i="9"/>
  <c r="J16" i="9"/>
  <c r="J4" i="9"/>
  <c r="J19" i="9"/>
  <c r="J13" i="9"/>
  <c r="J10" i="9"/>
  <c r="J7" i="9"/>
  <c r="J23" i="9"/>
  <c r="J21" i="9"/>
  <c r="N3" i="8"/>
  <c r="O3" i="8"/>
  <c r="P3" i="8"/>
  <c r="Q3" i="8"/>
  <c r="R3" i="8"/>
  <c r="S3" i="8"/>
  <c r="T3" i="8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N7" i="8"/>
  <c r="O7" i="8"/>
  <c r="P7" i="8"/>
  <c r="Q7" i="8"/>
  <c r="R7" i="8"/>
  <c r="S7" i="8"/>
  <c r="T7" i="8"/>
  <c r="N8" i="8"/>
  <c r="O8" i="8"/>
  <c r="P8" i="8"/>
  <c r="Q8" i="8"/>
  <c r="R8" i="8"/>
  <c r="S8" i="8"/>
  <c r="T8" i="8"/>
  <c r="N9" i="8"/>
  <c r="O9" i="8"/>
  <c r="P9" i="8"/>
  <c r="Q9" i="8"/>
  <c r="R9" i="8"/>
  <c r="S9" i="8"/>
  <c r="T9" i="8"/>
  <c r="N10" i="8"/>
  <c r="O10" i="8"/>
  <c r="P10" i="8"/>
  <c r="Q10" i="8"/>
  <c r="R10" i="8"/>
  <c r="S10" i="8"/>
  <c r="T10" i="8"/>
  <c r="N11" i="8"/>
  <c r="O11" i="8"/>
  <c r="P11" i="8"/>
  <c r="Q11" i="8"/>
  <c r="R11" i="8"/>
  <c r="S11" i="8"/>
  <c r="T11" i="8"/>
  <c r="N12" i="8"/>
  <c r="O12" i="8"/>
  <c r="P12" i="8"/>
  <c r="Q12" i="8"/>
  <c r="R12" i="8"/>
  <c r="S12" i="8"/>
  <c r="T12" i="8"/>
  <c r="N13" i="8"/>
  <c r="O13" i="8"/>
  <c r="P13" i="8"/>
  <c r="Q13" i="8"/>
  <c r="R13" i="8"/>
  <c r="S13" i="8"/>
  <c r="T13" i="8"/>
  <c r="N14" i="8"/>
  <c r="O14" i="8"/>
  <c r="P14" i="8"/>
  <c r="Q14" i="8"/>
  <c r="R14" i="8"/>
  <c r="S14" i="8"/>
  <c r="T14" i="8"/>
  <c r="N15" i="8"/>
  <c r="O15" i="8"/>
  <c r="P15" i="8"/>
  <c r="Q15" i="8"/>
  <c r="R15" i="8"/>
  <c r="S15" i="8"/>
  <c r="T15" i="8"/>
  <c r="N16" i="8"/>
  <c r="O16" i="8"/>
  <c r="P16" i="8"/>
  <c r="Q16" i="8"/>
  <c r="R16" i="8"/>
  <c r="S16" i="8"/>
  <c r="T16" i="8"/>
  <c r="N17" i="8"/>
  <c r="O17" i="8"/>
  <c r="P17" i="8"/>
  <c r="Q17" i="8"/>
  <c r="R17" i="8"/>
  <c r="S17" i="8"/>
  <c r="T17" i="8"/>
  <c r="N18" i="8"/>
  <c r="O18" i="8"/>
  <c r="P18" i="8"/>
  <c r="Q18" i="8"/>
  <c r="R18" i="8"/>
  <c r="S18" i="8"/>
  <c r="T18" i="8"/>
  <c r="N19" i="8"/>
  <c r="O19" i="8"/>
  <c r="P19" i="8"/>
  <c r="Q19" i="8"/>
  <c r="R19" i="8"/>
  <c r="S19" i="8"/>
  <c r="T19" i="8"/>
  <c r="N20" i="8"/>
  <c r="O20" i="8"/>
  <c r="P20" i="8"/>
  <c r="Q20" i="8"/>
  <c r="R20" i="8"/>
  <c r="S20" i="8"/>
  <c r="T20" i="8"/>
  <c r="N21" i="8"/>
  <c r="O21" i="8"/>
  <c r="P21" i="8"/>
  <c r="Q21" i="8"/>
  <c r="R21" i="8"/>
  <c r="S21" i="8"/>
  <c r="T21" i="8"/>
  <c r="N22" i="8"/>
  <c r="O22" i="8"/>
  <c r="P22" i="8"/>
  <c r="Q22" i="8"/>
  <c r="R22" i="8"/>
  <c r="S22" i="8"/>
  <c r="T22" i="8"/>
  <c r="N23" i="8"/>
  <c r="O23" i="8"/>
  <c r="P23" i="8"/>
  <c r="Q23" i="8"/>
  <c r="R23" i="8"/>
  <c r="S23" i="8"/>
  <c r="T23" i="8"/>
  <c r="N24" i="8"/>
  <c r="O24" i="8"/>
  <c r="P24" i="8"/>
  <c r="Q24" i="8"/>
  <c r="R24" i="8"/>
  <c r="S24" i="8"/>
  <c r="T24" i="8"/>
  <c r="O2" i="8"/>
  <c r="P2" i="8"/>
  <c r="Q2" i="8"/>
  <c r="R2" i="8"/>
  <c r="S2" i="8"/>
  <c r="T2" i="8"/>
  <c r="N2" i="8"/>
  <c r="H25" i="8"/>
  <c r="G25" i="8"/>
  <c r="F25" i="8"/>
  <c r="E25" i="8"/>
  <c r="D25" i="8"/>
  <c r="C25" i="8"/>
  <c r="B25" i="8"/>
  <c r="I24" i="8"/>
  <c r="I22" i="8"/>
  <c r="I12" i="8"/>
  <c r="I14" i="8"/>
  <c r="I17" i="8"/>
  <c r="I2" i="8"/>
  <c r="I15" i="8"/>
  <c r="I5" i="8"/>
  <c r="I6" i="8"/>
  <c r="I11" i="8"/>
  <c r="I3" i="8"/>
  <c r="I20" i="8"/>
  <c r="I9" i="8"/>
  <c r="I8" i="8"/>
  <c r="I18" i="8"/>
  <c r="I16" i="8"/>
  <c r="I4" i="8"/>
  <c r="I19" i="8"/>
  <c r="I13" i="8"/>
  <c r="I10" i="8"/>
  <c r="I7" i="8"/>
  <c r="I23" i="8"/>
  <c r="I21" i="8"/>
  <c r="G24" i="7"/>
  <c r="G22" i="7"/>
  <c r="G12" i="7"/>
  <c r="G14" i="7"/>
  <c r="G17" i="7"/>
  <c r="G2" i="7"/>
  <c r="G15" i="7"/>
  <c r="G5" i="7"/>
  <c r="G6" i="7"/>
  <c r="G11" i="7"/>
  <c r="G3" i="7"/>
  <c r="G20" i="7"/>
  <c r="G9" i="7"/>
  <c r="G8" i="7"/>
  <c r="G18" i="7"/>
  <c r="G16" i="7"/>
  <c r="G4" i="7"/>
  <c r="G19" i="7"/>
  <c r="G13" i="7"/>
  <c r="G10" i="7"/>
  <c r="G7" i="7"/>
  <c r="G23" i="7"/>
  <c r="G21" i="7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25" i="10" l="1"/>
  <c r="I25" i="11"/>
  <c r="J25" i="9"/>
  <c r="I25" i="8"/>
  <c r="B9" i="5" l="1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C8" i="5"/>
  <c r="D8" i="5"/>
  <c r="E8" i="5"/>
  <c r="F8" i="5"/>
  <c r="G8" i="5"/>
  <c r="H8" i="5"/>
  <c r="B8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" i="4"/>
  <c r="D25" i="4" l="1"/>
  <c r="E25" i="4"/>
  <c r="F25" i="4"/>
  <c r="G25" i="4"/>
  <c r="H25" i="4"/>
  <c r="I25" i="4"/>
  <c r="C25" i="4"/>
  <c r="H25" i="2"/>
  <c r="F25" i="1"/>
  <c r="G25" i="3"/>
  <c r="H25" i="3"/>
  <c r="F25" i="3"/>
  <c r="E25" i="3"/>
  <c r="D25" i="3"/>
  <c r="C25" i="3"/>
  <c r="I25" i="3" s="1"/>
  <c r="B25" i="3"/>
  <c r="G25" i="2"/>
  <c r="F25" i="2"/>
  <c r="E25" i="2"/>
  <c r="D25" i="2"/>
  <c r="C25" i="2"/>
  <c r="B25" i="2"/>
  <c r="H25" i="1"/>
  <c r="C25" i="1"/>
  <c r="I25" i="1" s="1"/>
  <c r="D25" i="1"/>
  <c r="E25" i="1"/>
  <c r="G25" i="1"/>
  <c r="B25" i="1"/>
  <c r="J25" i="4" l="1"/>
  <c r="I25" i="2"/>
</calcChain>
</file>

<file path=xl/sharedStrings.xml><?xml version="1.0" encoding="utf-8"?>
<sst xmlns="http://schemas.openxmlformats.org/spreadsheetml/2006/main" count="334" uniqueCount="65">
  <si>
    <t>Baseline</t>
  </si>
  <si>
    <t>SMOTE</t>
  </si>
  <si>
    <t>BLSMOTE</t>
  </si>
  <si>
    <t>kmUnder</t>
  </si>
  <si>
    <t>OBU</t>
  </si>
  <si>
    <t>Boosted OBU</t>
  </si>
  <si>
    <t>Adaptive OBU</t>
  </si>
  <si>
    <t>F1</t>
  </si>
  <si>
    <t>precision</t>
  </si>
  <si>
    <t>data1</t>
  </si>
  <si>
    <t>NA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</si>
  <si>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</si>
  <si>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</si>
  <si>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</si>
  <si>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</si>
  <si>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</si>
  <si>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</si>
  <si>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</si>
  <si>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</si>
  <si>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</si>
  <si>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</si>
  <si>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</si>
  <si>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</si>
  <si>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</si>
  <si>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</si>
  <si>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</si>
  <si>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</si>
  <si>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</si>
  <si>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</si>
  <si>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</si>
  <si>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</si>
  <si>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</si>
  <si>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</si>
  <si>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</t>
  </si>
  <si>
    <t>specificity</t>
  </si>
  <si>
    <t>sensitivity</t>
  </si>
  <si>
    <t>F1-score</t>
  </si>
  <si>
    <t>Instances</t>
  </si>
  <si>
    <t>No. of minority</t>
  </si>
  <si>
    <t>Imbalance ratio</t>
  </si>
  <si>
    <t>No. of features</t>
  </si>
  <si>
    <t xml:space="preserve">%minor </t>
  </si>
  <si>
    <t>Abalone09-18</t>
  </si>
  <si>
    <t>Ecoli0137vs26</t>
  </si>
  <si>
    <t>Ecoli1</t>
  </si>
  <si>
    <t>Ecoli2</t>
  </si>
  <si>
    <t>Ecoli3</t>
  </si>
  <si>
    <t>Ecoli4</t>
  </si>
  <si>
    <t>Glass0</t>
  </si>
  <si>
    <t>Glass2</t>
  </si>
  <si>
    <t>Glass4</t>
  </si>
  <si>
    <t>New-thyroid1</t>
  </si>
  <si>
    <t>New-thyroid2</t>
  </si>
  <si>
    <t>Page-blocks13vs2</t>
  </si>
  <si>
    <t>Pima</t>
  </si>
  <si>
    <t>Segmemt0</t>
  </si>
  <si>
    <t>Vehicle0</t>
  </si>
  <si>
    <t>Vehicle1</t>
  </si>
  <si>
    <t>Vowel0</t>
  </si>
  <si>
    <t>Wisconsin</t>
  </si>
  <si>
    <t>Yeast1vs7</t>
  </si>
  <si>
    <t>Yeast2vs4</t>
  </si>
  <si>
    <t>Yeast3</t>
  </si>
  <si>
    <t>Yeast4</t>
  </si>
  <si>
    <t>Yeast6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</si>
</sst>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11" sqref="A11:XFD1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L1" t="s">
        <v>39</v>
      </c>
    </row>
    <row r="2" spans="1:12" x14ac:dyDescent="0.25">
      <c r="A2" t="s">
        <v>9</v>
      </c>
      <c r="B2">
        <v>0</v>
      </c>
      <c r="C2">
        <v>0</v>
      </c>
      <c r="D2">
        <v>0</v>
      </c>
      <c r="E2">
        <v>0.625</v>
      </c>
      <c r="F2">
        <v>0.75</v>
      </c>
      <c r="G2" s="1">
        <v>0.875</v>
      </c>
      <c r="H2">
        <v>0.75</v>
      </c>
      <c r="I2">
        <f>MAX(C2:H2)</f>
        <v>0.875</v>
      </c>
      <c r="L2">
        <v>16.399999999999999</v>
      </c>
    </row>
    <row r="3" spans="1:12" x14ac:dyDescent="0.25">
      <c r="A3" t="s">
        <v>11</v>
      </c>
      <c r="B3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>
        <f t="shared" ref="I3:I25" si="0">MAX(C3:H3)</f>
        <v>1</v>
      </c>
      <c r="L3">
        <v>39.14</v>
      </c>
    </row>
    <row r="4" spans="1:12" x14ac:dyDescent="0.25">
      <c r="A4" t="s">
        <v>12</v>
      </c>
      <c r="B4">
        <v>0.6</v>
      </c>
      <c r="C4">
        <v>0.66666666666666696</v>
      </c>
      <c r="D4">
        <v>0.66666666699999999</v>
      </c>
      <c r="E4">
        <v>0.8</v>
      </c>
      <c r="F4" s="1">
        <v>1</v>
      </c>
      <c r="G4">
        <v>0.86666666699999995</v>
      </c>
      <c r="H4">
        <v>0.86666666699999995</v>
      </c>
      <c r="I4">
        <f t="shared" si="0"/>
        <v>1</v>
      </c>
      <c r="L4">
        <v>3.36</v>
      </c>
    </row>
    <row r="5" spans="1:12" x14ac:dyDescent="0.25">
      <c r="A5" t="s">
        <v>13</v>
      </c>
      <c r="B5">
        <v>0.8</v>
      </c>
      <c r="C5">
        <v>0.8</v>
      </c>
      <c r="D5">
        <v>0.9</v>
      </c>
      <c r="E5">
        <v>0.9</v>
      </c>
      <c r="F5">
        <v>0.9</v>
      </c>
      <c r="G5" s="1">
        <v>1</v>
      </c>
      <c r="H5" s="1">
        <v>1</v>
      </c>
      <c r="I5">
        <f t="shared" si="0"/>
        <v>1</v>
      </c>
      <c r="L5">
        <v>5.46</v>
      </c>
    </row>
    <row r="6" spans="1:12" x14ac:dyDescent="0.25">
      <c r="A6" t="s">
        <v>14</v>
      </c>
      <c r="B6">
        <v>0.14285714285714299</v>
      </c>
      <c r="C6">
        <v>0.14285714285714299</v>
      </c>
      <c r="D6">
        <v>0.571428571</v>
      </c>
      <c r="E6" s="1">
        <v>1</v>
      </c>
      <c r="F6" s="1">
        <v>1</v>
      </c>
      <c r="G6">
        <v>0.85714285700000004</v>
      </c>
      <c r="H6" s="1">
        <v>1</v>
      </c>
      <c r="I6">
        <f t="shared" si="0"/>
        <v>1</v>
      </c>
      <c r="L6">
        <v>8.6</v>
      </c>
    </row>
    <row r="7" spans="1:12" x14ac:dyDescent="0.25">
      <c r="A7" t="s">
        <v>15</v>
      </c>
      <c r="B7">
        <v>1</v>
      </c>
      <c r="C7">
        <v>0.75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>
        <f t="shared" si="0"/>
        <v>1</v>
      </c>
      <c r="L7">
        <v>15.8</v>
      </c>
    </row>
    <row r="8" spans="1:12" x14ac:dyDescent="0.25">
      <c r="A8" t="s">
        <v>16</v>
      </c>
      <c r="B8">
        <v>0.42857142857142899</v>
      </c>
      <c r="C8">
        <v>0.42857142857142899</v>
      </c>
      <c r="D8">
        <v>0.571428571</v>
      </c>
      <c r="E8">
        <v>0.78571428600000004</v>
      </c>
      <c r="F8">
        <v>0.85714285700000004</v>
      </c>
      <c r="G8" s="1">
        <v>1</v>
      </c>
      <c r="H8" s="1">
        <v>1</v>
      </c>
      <c r="I8">
        <f t="shared" si="0"/>
        <v>1</v>
      </c>
      <c r="L8">
        <v>2.06</v>
      </c>
    </row>
    <row r="9" spans="1:12" x14ac:dyDescent="0.25">
      <c r="A9" t="s">
        <v>17</v>
      </c>
      <c r="B9">
        <v>0</v>
      </c>
      <c r="C9">
        <v>0.33333333333333298</v>
      </c>
      <c r="D9">
        <v>0</v>
      </c>
      <c r="E9">
        <v>0.66666666699999999</v>
      </c>
      <c r="F9">
        <v>0.66666666699999999</v>
      </c>
      <c r="G9" s="1">
        <v>1</v>
      </c>
      <c r="H9">
        <v>0.66666666699999999</v>
      </c>
      <c r="I9">
        <f t="shared" si="0"/>
        <v>1</v>
      </c>
      <c r="L9">
        <v>11.59</v>
      </c>
    </row>
    <row r="10" spans="1:12" x14ac:dyDescent="0.25">
      <c r="A10" t="s">
        <v>18</v>
      </c>
      <c r="B10">
        <v>0.5</v>
      </c>
      <c r="C10">
        <v>0.5</v>
      </c>
      <c r="D10">
        <v>0.5</v>
      </c>
      <c r="E10" s="1">
        <v>1</v>
      </c>
      <c r="F10">
        <v>0.5</v>
      </c>
      <c r="G10" s="1">
        <v>1</v>
      </c>
      <c r="H10" s="1">
        <v>1</v>
      </c>
      <c r="I10">
        <f t="shared" si="0"/>
        <v>1</v>
      </c>
      <c r="L10">
        <v>15.46</v>
      </c>
    </row>
    <row r="11" spans="1:12" x14ac:dyDescent="0.25">
      <c r="A11" t="s">
        <v>19</v>
      </c>
      <c r="B11">
        <v>0.57142857142857095</v>
      </c>
      <c r="C11">
        <v>0.57142857142857095</v>
      </c>
      <c r="D11">
        <v>0.571428571</v>
      </c>
      <c r="E11" s="1">
        <v>1</v>
      </c>
      <c r="F11" s="1">
        <v>1</v>
      </c>
      <c r="G11" s="1">
        <v>1</v>
      </c>
      <c r="H11" s="1">
        <v>1</v>
      </c>
      <c r="I11">
        <f t="shared" si="0"/>
        <v>1</v>
      </c>
      <c r="L11">
        <v>5.14</v>
      </c>
    </row>
    <row r="12" spans="1:12" x14ac:dyDescent="0.25">
      <c r="A12" t="s">
        <v>20</v>
      </c>
      <c r="B12">
        <v>1</v>
      </c>
      <c r="C12">
        <v>0.85714285714285698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>
        <f t="shared" si="0"/>
        <v>1</v>
      </c>
      <c r="L12">
        <v>5.14</v>
      </c>
    </row>
    <row r="13" spans="1:12" x14ac:dyDescent="0.25">
      <c r="A13" t="s">
        <v>21</v>
      </c>
      <c r="B13">
        <v>1</v>
      </c>
      <c r="C13">
        <v>0.8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>
        <f t="shared" si="0"/>
        <v>1</v>
      </c>
      <c r="L13">
        <v>15.86</v>
      </c>
    </row>
    <row r="14" spans="1:12" x14ac:dyDescent="0.25">
      <c r="A14" t="s">
        <v>22</v>
      </c>
      <c r="B14">
        <v>0.47169811320754701</v>
      </c>
      <c r="C14">
        <v>0.47169811320754701</v>
      </c>
      <c r="D14">
        <v>0.52830188700000003</v>
      </c>
      <c r="E14">
        <v>0.79245283</v>
      </c>
      <c r="F14" s="1">
        <v>0.96226415099999996</v>
      </c>
      <c r="G14">
        <v>0.77358490599999996</v>
      </c>
      <c r="H14">
        <v>0.84905660400000005</v>
      </c>
      <c r="I14">
        <f t="shared" si="0"/>
        <v>0.96226415099999996</v>
      </c>
      <c r="L14">
        <v>1.87</v>
      </c>
    </row>
    <row r="15" spans="1:12" x14ac:dyDescent="0.25">
      <c r="A15" t="s">
        <v>23</v>
      </c>
      <c r="B15">
        <v>0.95384615384615401</v>
      </c>
      <c r="C15">
        <v>0.984615384615385</v>
      </c>
      <c r="D15">
        <v>0.95384615399999995</v>
      </c>
      <c r="E15">
        <v>0.96923076900000005</v>
      </c>
      <c r="F15" s="1">
        <v>1</v>
      </c>
      <c r="G15" s="1">
        <v>1</v>
      </c>
      <c r="H15" s="1">
        <v>1</v>
      </c>
      <c r="I15">
        <f t="shared" si="0"/>
        <v>1</v>
      </c>
      <c r="L15">
        <v>6.02</v>
      </c>
    </row>
    <row r="16" spans="1:12" x14ac:dyDescent="0.25">
      <c r="A16" t="s">
        <v>24</v>
      </c>
      <c r="B16">
        <v>0.82051282051282004</v>
      </c>
      <c r="C16">
        <v>0.82051282051282004</v>
      </c>
      <c r="D16">
        <v>0.820512821</v>
      </c>
      <c r="E16">
        <v>0.76923076899999998</v>
      </c>
      <c r="F16">
        <v>0.97435897400000004</v>
      </c>
      <c r="G16" s="1">
        <v>1</v>
      </c>
      <c r="H16" s="1">
        <v>1</v>
      </c>
      <c r="I16">
        <f t="shared" si="0"/>
        <v>1</v>
      </c>
      <c r="L16">
        <v>3.25</v>
      </c>
    </row>
    <row r="17" spans="1:12" x14ac:dyDescent="0.25">
      <c r="A17" t="s">
        <v>25</v>
      </c>
      <c r="B17">
        <v>0.27906976744186002</v>
      </c>
      <c r="C17">
        <v>0.27906976744186002</v>
      </c>
      <c r="D17">
        <v>0.34883720899999998</v>
      </c>
      <c r="E17">
        <v>0.83720930199999999</v>
      </c>
      <c r="F17">
        <v>0.86046511599999997</v>
      </c>
      <c r="G17" s="1">
        <v>0.93023255800000004</v>
      </c>
      <c r="H17">
        <v>0.88372092999999996</v>
      </c>
      <c r="I17">
        <f t="shared" si="0"/>
        <v>0.93023255800000004</v>
      </c>
      <c r="L17">
        <v>2.9</v>
      </c>
    </row>
    <row r="18" spans="1:12" x14ac:dyDescent="0.25">
      <c r="A18" t="s">
        <v>26</v>
      </c>
      <c r="B18">
        <v>0.88888888888888895</v>
      </c>
      <c r="C18">
        <v>0.88888888888888895</v>
      </c>
      <c r="D18">
        <v>0.88888888899999996</v>
      </c>
      <c r="E18">
        <v>0.88888888899999996</v>
      </c>
      <c r="F18" s="1">
        <v>1</v>
      </c>
      <c r="G18" s="1">
        <v>1</v>
      </c>
      <c r="H18" s="1">
        <v>1</v>
      </c>
      <c r="I18">
        <f t="shared" si="0"/>
        <v>1</v>
      </c>
      <c r="L18">
        <v>9.98</v>
      </c>
    </row>
    <row r="19" spans="1:12" x14ac:dyDescent="0.25">
      <c r="A19" t="s">
        <v>27</v>
      </c>
      <c r="B19">
        <v>0.97872340425531901</v>
      </c>
      <c r="C19">
        <v>0.97872340425531901</v>
      </c>
      <c r="D19">
        <v>0.97872340400000002</v>
      </c>
      <c r="E19">
        <v>0.97872340400000002</v>
      </c>
      <c r="F19" s="1">
        <v>1</v>
      </c>
      <c r="G19">
        <v>0.97872340400000002</v>
      </c>
      <c r="H19">
        <v>0.97872340400000002</v>
      </c>
      <c r="I19">
        <f t="shared" si="0"/>
        <v>1</v>
      </c>
      <c r="L19">
        <v>1.86</v>
      </c>
    </row>
    <row r="20" spans="1:12" x14ac:dyDescent="0.25">
      <c r="A20" t="s">
        <v>28</v>
      </c>
      <c r="B20">
        <v>0</v>
      </c>
      <c r="C20">
        <v>0</v>
      </c>
      <c r="D20">
        <v>0</v>
      </c>
      <c r="E20">
        <v>0.5</v>
      </c>
      <c r="F20">
        <v>0.33333333300000001</v>
      </c>
      <c r="G20" s="1">
        <v>1</v>
      </c>
      <c r="H20">
        <v>0.66666666699999999</v>
      </c>
      <c r="I20">
        <f t="shared" si="0"/>
        <v>1</v>
      </c>
      <c r="L20">
        <v>14.3</v>
      </c>
    </row>
    <row r="21" spans="1:12" x14ac:dyDescent="0.25">
      <c r="A21" t="s">
        <v>29</v>
      </c>
      <c r="B21">
        <v>0.4</v>
      </c>
      <c r="C21">
        <v>0.3</v>
      </c>
      <c r="D21">
        <v>0.5</v>
      </c>
      <c r="E21">
        <v>0.8</v>
      </c>
      <c r="F21">
        <v>0.7</v>
      </c>
      <c r="G21" s="1">
        <v>0.9</v>
      </c>
      <c r="H21" s="1">
        <v>0.9</v>
      </c>
      <c r="I21">
        <f t="shared" si="0"/>
        <v>0.9</v>
      </c>
      <c r="L21">
        <v>9.08</v>
      </c>
    </row>
    <row r="22" spans="1:12" x14ac:dyDescent="0.25">
      <c r="A22" t="s">
        <v>30</v>
      </c>
      <c r="B22">
        <v>0.5</v>
      </c>
      <c r="C22">
        <v>0.5</v>
      </c>
      <c r="D22">
        <v>0.5625</v>
      </c>
      <c r="E22">
        <v>0.875</v>
      </c>
      <c r="F22">
        <v>0.65625</v>
      </c>
      <c r="G22">
        <v>0.875</v>
      </c>
      <c r="H22" s="1">
        <v>0.96875</v>
      </c>
      <c r="I22">
        <f t="shared" si="0"/>
        <v>0.96875</v>
      </c>
      <c r="L22">
        <v>8.1</v>
      </c>
    </row>
    <row r="23" spans="1:12" x14ac:dyDescent="0.25">
      <c r="A23" t="s">
        <v>31</v>
      </c>
      <c r="B23">
        <v>0.1</v>
      </c>
      <c r="C23">
        <v>0.3</v>
      </c>
      <c r="D23">
        <v>0</v>
      </c>
      <c r="E23">
        <v>0.6</v>
      </c>
      <c r="F23">
        <v>0.5</v>
      </c>
      <c r="G23" s="1">
        <v>0.6</v>
      </c>
      <c r="H23">
        <v>0.5</v>
      </c>
      <c r="I23">
        <f t="shared" si="0"/>
        <v>0.6</v>
      </c>
      <c r="L23">
        <v>28.1</v>
      </c>
    </row>
    <row r="24" spans="1:12" x14ac:dyDescent="0.25">
      <c r="A24" t="s">
        <v>32</v>
      </c>
      <c r="B24">
        <v>0.14285714285714299</v>
      </c>
      <c r="C24">
        <v>0.14285714285714299</v>
      </c>
      <c r="D24">
        <v>0.28571428599999998</v>
      </c>
      <c r="E24">
        <v>0.571428571</v>
      </c>
      <c r="F24">
        <v>0.85714285700000004</v>
      </c>
      <c r="G24" s="1">
        <v>1</v>
      </c>
      <c r="H24">
        <v>0.85714285700000004</v>
      </c>
      <c r="I24">
        <f t="shared" si="0"/>
        <v>1</v>
      </c>
      <c r="L24">
        <v>41.4</v>
      </c>
    </row>
    <row r="25" spans="1:12" x14ac:dyDescent="0.25">
      <c r="B25">
        <f>AVERAGE(B2:B24)</f>
        <v>0.54688927973334234</v>
      </c>
      <c r="C25">
        <f>AVERAGE(C2:C24)</f>
        <v>0.54418980529473748</v>
      </c>
      <c r="D25">
        <f>AVERAGE(D2:D24)</f>
        <v>0.5934033491304348</v>
      </c>
      <c r="E25">
        <f>AVERAGE(E2:E24)</f>
        <v>0.84171936899999988</v>
      </c>
      <c r="F25">
        <f>AVERAGE(F2:F24)</f>
        <v>0.84859234586956511</v>
      </c>
      <c r="G25" s="1">
        <f>AVERAGE(G2:G24)</f>
        <v>0.94158045182608696</v>
      </c>
      <c r="H25">
        <f>AVERAGE(H2:H24)</f>
        <v>0.90814755634782618</v>
      </c>
      <c r="I25">
        <f t="shared" si="0"/>
        <v>0.94158045182608696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1" sqref="A11:XFD11"/>
    </sheetView>
  </sheetViews>
  <sheetFormatPr defaultRowHeight="15" x14ac:dyDescent="0.25"/>
  <sheetData>
    <row r="1" spans="1:7" x14ac:dyDescent="0.25"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>
        <v>1</v>
      </c>
      <c r="B2" s="3" t="s">
        <v>42</v>
      </c>
      <c r="C2" s="4">
        <v>731</v>
      </c>
      <c r="D2" s="4">
        <v>42</v>
      </c>
      <c r="E2" s="4">
        <v>16.399999999999999</v>
      </c>
      <c r="F2" s="3">
        <v>8</v>
      </c>
      <c r="G2">
        <f>D2/C2*100</f>
        <v>5.7455540355677153</v>
      </c>
    </row>
    <row r="3" spans="1:7" x14ac:dyDescent="0.25">
      <c r="A3">
        <v>4</v>
      </c>
      <c r="B3" s="3" t="s">
        <v>43</v>
      </c>
      <c r="C3" s="4">
        <v>281</v>
      </c>
      <c r="D3" s="4">
        <v>7</v>
      </c>
      <c r="E3" s="4">
        <v>39.14</v>
      </c>
      <c r="F3" s="3">
        <v>7</v>
      </c>
      <c r="G3">
        <f t="shared" ref="G3:G24" si="0">D3/C3*100</f>
        <v>2.4911032028469751</v>
      </c>
    </row>
    <row r="4" spans="1:7" x14ac:dyDescent="0.25">
      <c r="A4">
        <v>5</v>
      </c>
      <c r="B4" s="3" t="s">
        <v>44</v>
      </c>
      <c r="C4" s="4">
        <v>336</v>
      </c>
      <c r="D4" s="4">
        <v>77</v>
      </c>
      <c r="E4" s="4">
        <v>3.36</v>
      </c>
      <c r="F4" s="3">
        <v>7</v>
      </c>
      <c r="G4">
        <f t="shared" si="0"/>
        <v>22.916666666666664</v>
      </c>
    </row>
    <row r="5" spans="1:7" x14ac:dyDescent="0.25">
      <c r="A5">
        <v>6</v>
      </c>
      <c r="B5" s="3" t="s">
        <v>45</v>
      </c>
      <c r="C5" s="4">
        <v>336</v>
      </c>
      <c r="D5" s="4">
        <v>52</v>
      </c>
      <c r="E5" s="4">
        <v>5.46</v>
      </c>
      <c r="F5" s="3">
        <v>7</v>
      </c>
      <c r="G5">
        <f t="shared" si="0"/>
        <v>15.476190476190476</v>
      </c>
    </row>
    <row r="6" spans="1:7" x14ac:dyDescent="0.25">
      <c r="A6">
        <v>7</v>
      </c>
      <c r="B6" s="3" t="s">
        <v>46</v>
      </c>
      <c r="C6" s="4">
        <v>336</v>
      </c>
      <c r="D6" s="4">
        <v>35</v>
      </c>
      <c r="E6" s="4">
        <v>8.6</v>
      </c>
      <c r="F6" s="3">
        <v>7</v>
      </c>
      <c r="G6">
        <f t="shared" si="0"/>
        <v>10.416666666666668</v>
      </c>
    </row>
    <row r="7" spans="1:7" x14ac:dyDescent="0.25">
      <c r="A7">
        <v>8</v>
      </c>
      <c r="B7" s="3" t="s">
        <v>47</v>
      </c>
      <c r="C7" s="4">
        <v>336</v>
      </c>
      <c r="D7" s="4">
        <v>20</v>
      </c>
      <c r="E7" s="4">
        <v>15.8</v>
      </c>
      <c r="F7" s="3">
        <v>7</v>
      </c>
      <c r="G7">
        <f t="shared" si="0"/>
        <v>5.9523809523809517</v>
      </c>
    </row>
    <row r="8" spans="1:7" x14ac:dyDescent="0.25">
      <c r="A8">
        <v>9</v>
      </c>
      <c r="B8" s="3" t="s">
        <v>48</v>
      </c>
      <c r="C8" s="4">
        <v>214</v>
      </c>
      <c r="D8" s="4">
        <v>70</v>
      </c>
      <c r="E8" s="4">
        <v>2.06</v>
      </c>
      <c r="F8" s="3">
        <v>9</v>
      </c>
      <c r="G8">
        <f t="shared" si="0"/>
        <v>32.710280373831772</v>
      </c>
    </row>
    <row r="9" spans="1:7" x14ac:dyDescent="0.25">
      <c r="A9">
        <v>14</v>
      </c>
      <c r="B9" s="3" t="s">
        <v>49</v>
      </c>
      <c r="C9" s="4">
        <v>214</v>
      </c>
      <c r="D9" s="4">
        <v>17</v>
      </c>
      <c r="E9" s="4">
        <v>11.59</v>
      </c>
      <c r="F9" s="3">
        <v>9</v>
      </c>
      <c r="G9">
        <f t="shared" si="0"/>
        <v>7.9439252336448591</v>
      </c>
    </row>
    <row r="10" spans="1:7" x14ac:dyDescent="0.25">
      <c r="A10">
        <v>15</v>
      </c>
      <c r="B10" s="3" t="s">
        <v>50</v>
      </c>
      <c r="C10" s="4">
        <v>214</v>
      </c>
      <c r="D10" s="4">
        <v>13</v>
      </c>
      <c r="E10">
        <v>15.46</v>
      </c>
      <c r="F10" s="3">
        <v>9</v>
      </c>
      <c r="G10">
        <f t="shared" si="0"/>
        <v>6.0747663551401869</v>
      </c>
    </row>
    <row r="11" spans="1:7" x14ac:dyDescent="0.25">
      <c r="A11">
        <v>20</v>
      </c>
      <c r="B11" s="3" t="s">
        <v>51</v>
      </c>
      <c r="C11" s="4">
        <v>215</v>
      </c>
      <c r="D11" s="4">
        <v>35</v>
      </c>
      <c r="E11" s="4">
        <v>5.14</v>
      </c>
      <c r="F11" s="3">
        <v>5</v>
      </c>
      <c r="G11">
        <f t="shared" si="0"/>
        <v>16.279069767441861</v>
      </c>
    </row>
    <row r="12" spans="1:7" x14ac:dyDescent="0.25">
      <c r="A12">
        <v>21</v>
      </c>
      <c r="B12" s="3" t="s">
        <v>52</v>
      </c>
      <c r="C12" s="4">
        <v>215</v>
      </c>
      <c r="D12" s="4">
        <v>35</v>
      </c>
      <c r="E12" s="4">
        <v>5.14</v>
      </c>
      <c r="F12" s="3">
        <v>5</v>
      </c>
      <c r="G12">
        <f t="shared" si="0"/>
        <v>16.279069767441861</v>
      </c>
    </row>
    <row r="13" spans="1:7" x14ac:dyDescent="0.25">
      <c r="A13">
        <v>23</v>
      </c>
      <c r="B13" s="3" t="s">
        <v>53</v>
      </c>
      <c r="C13" s="4">
        <v>472</v>
      </c>
      <c r="D13" s="4">
        <v>28</v>
      </c>
      <c r="E13" s="4">
        <v>15.86</v>
      </c>
      <c r="F13" s="3">
        <v>10</v>
      </c>
      <c r="G13">
        <f t="shared" si="0"/>
        <v>5.9322033898305087</v>
      </c>
    </row>
    <row r="14" spans="1:7" x14ac:dyDescent="0.25">
      <c r="A14">
        <v>24</v>
      </c>
      <c r="B14" s="3" t="s">
        <v>54</v>
      </c>
      <c r="C14" s="4">
        <v>768</v>
      </c>
      <c r="D14" s="4">
        <v>268</v>
      </c>
      <c r="E14" s="4">
        <v>1.87</v>
      </c>
      <c r="F14" s="3">
        <v>8</v>
      </c>
      <c r="G14">
        <f t="shared" si="0"/>
        <v>34.895833333333329</v>
      </c>
    </row>
    <row r="15" spans="1:7" x14ac:dyDescent="0.25">
      <c r="A15">
        <v>25</v>
      </c>
      <c r="B15" s="3" t="s">
        <v>55</v>
      </c>
      <c r="C15" s="4">
        <v>2308</v>
      </c>
      <c r="D15" s="4">
        <v>329</v>
      </c>
      <c r="E15" s="4">
        <v>6.02</v>
      </c>
      <c r="F15" s="3">
        <v>19</v>
      </c>
      <c r="G15">
        <f t="shared" si="0"/>
        <v>14.254766031195839</v>
      </c>
    </row>
    <row r="16" spans="1:7" x14ac:dyDescent="0.25">
      <c r="A16">
        <v>28</v>
      </c>
      <c r="B16" s="3" t="s">
        <v>56</v>
      </c>
      <c r="C16" s="4">
        <v>846</v>
      </c>
      <c r="D16" s="4">
        <v>199</v>
      </c>
      <c r="E16" s="4">
        <v>3.25</v>
      </c>
      <c r="F16" s="3">
        <v>18</v>
      </c>
      <c r="G16">
        <f t="shared" si="0"/>
        <v>23.522458628841608</v>
      </c>
    </row>
    <row r="17" spans="1:7" x14ac:dyDescent="0.25">
      <c r="A17">
        <v>29</v>
      </c>
      <c r="B17" s="3" t="s">
        <v>57</v>
      </c>
      <c r="C17" s="4">
        <v>846</v>
      </c>
      <c r="D17" s="4">
        <v>217</v>
      </c>
      <c r="E17" s="4">
        <v>2.9</v>
      </c>
      <c r="F17" s="3">
        <v>18</v>
      </c>
      <c r="G17">
        <f t="shared" si="0"/>
        <v>25.650118203309692</v>
      </c>
    </row>
    <row r="18" spans="1:7" x14ac:dyDescent="0.25">
      <c r="A18">
        <v>32</v>
      </c>
      <c r="B18" s="3" t="s">
        <v>58</v>
      </c>
      <c r="C18" s="4">
        <v>988</v>
      </c>
      <c r="D18" s="4">
        <v>90</v>
      </c>
      <c r="E18" s="4">
        <v>9.98</v>
      </c>
      <c r="F18" s="3">
        <v>13</v>
      </c>
      <c r="G18">
        <f t="shared" si="0"/>
        <v>9.1093117408906874</v>
      </c>
    </row>
    <row r="19" spans="1:7" x14ac:dyDescent="0.25">
      <c r="A19">
        <v>33</v>
      </c>
      <c r="B19" s="3" t="s">
        <v>59</v>
      </c>
      <c r="C19">
        <v>683</v>
      </c>
      <c r="D19" s="4">
        <v>239</v>
      </c>
      <c r="E19">
        <v>1.86</v>
      </c>
      <c r="F19" s="4">
        <v>9</v>
      </c>
      <c r="G19">
        <f t="shared" si="0"/>
        <v>34.992679355783309</v>
      </c>
    </row>
    <row r="20" spans="1:7" x14ac:dyDescent="0.25">
      <c r="A20">
        <v>36</v>
      </c>
      <c r="B20" s="3" t="s">
        <v>60</v>
      </c>
      <c r="C20">
        <v>459</v>
      </c>
      <c r="D20" s="4">
        <v>30</v>
      </c>
      <c r="E20">
        <v>14.3</v>
      </c>
      <c r="F20">
        <v>7</v>
      </c>
      <c r="G20">
        <f t="shared" si="0"/>
        <v>6.5359477124183014</v>
      </c>
    </row>
    <row r="21" spans="1:7" x14ac:dyDescent="0.25">
      <c r="A21">
        <v>39</v>
      </c>
      <c r="B21" s="3" t="s">
        <v>61</v>
      </c>
      <c r="C21" s="4">
        <v>514</v>
      </c>
      <c r="D21" s="4">
        <v>51</v>
      </c>
      <c r="E21" s="4">
        <v>9.08</v>
      </c>
      <c r="F21" s="3">
        <v>8</v>
      </c>
      <c r="G21">
        <f t="shared" si="0"/>
        <v>9.9221789883268485</v>
      </c>
    </row>
    <row r="22" spans="1:7" x14ac:dyDescent="0.25">
      <c r="A22">
        <v>41</v>
      </c>
      <c r="B22" s="3" t="s">
        <v>62</v>
      </c>
      <c r="C22" s="4">
        <v>1484</v>
      </c>
      <c r="D22" s="4">
        <v>163</v>
      </c>
      <c r="E22" s="4">
        <v>8.1</v>
      </c>
      <c r="F22" s="3">
        <v>8</v>
      </c>
      <c r="G22">
        <f t="shared" si="0"/>
        <v>10.983827493261455</v>
      </c>
    </row>
    <row r="23" spans="1:7" x14ac:dyDescent="0.25">
      <c r="A23">
        <v>42</v>
      </c>
      <c r="B23" s="3" t="s">
        <v>63</v>
      </c>
      <c r="C23" s="4">
        <v>1484</v>
      </c>
      <c r="D23" s="4">
        <v>51</v>
      </c>
      <c r="E23" s="4">
        <v>28.1</v>
      </c>
      <c r="F23" s="3">
        <v>8</v>
      </c>
      <c r="G23">
        <f t="shared" si="0"/>
        <v>3.4366576819407011</v>
      </c>
    </row>
    <row r="24" spans="1:7" x14ac:dyDescent="0.25">
      <c r="A24">
        <v>44</v>
      </c>
      <c r="B24" s="3" t="s">
        <v>64</v>
      </c>
      <c r="C24" s="4">
        <v>1484</v>
      </c>
      <c r="D24" s="4">
        <v>35</v>
      </c>
      <c r="E24" s="4">
        <v>41.4</v>
      </c>
      <c r="F24" s="3">
        <v>8</v>
      </c>
      <c r="G24">
        <f t="shared" si="0"/>
        <v>2.358490566037736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2" sqref="A22:XFD22"/>
    </sheetView>
  </sheetViews>
  <sheetFormatPr defaultRowHeight="15" x14ac:dyDescent="0.25"/>
  <sheetData>
    <row r="1" spans="1:7" x14ac:dyDescent="0.25"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>
        <v>33</v>
      </c>
      <c r="B2" s="3" t="s">
        <v>59</v>
      </c>
      <c r="C2">
        <v>683</v>
      </c>
      <c r="D2" s="4">
        <v>239</v>
      </c>
      <c r="E2">
        <v>1.86</v>
      </c>
      <c r="F2" s="4">
        <v>9</v>
      </c>
      <c r="G2">
        <f>D2/C2*100</f>
        <v>34.992679355783309</v>
      </c>
    </row>
    <row r="3" spans="1:7" x14ac:dyDescent="0.25">
      <c r="A3">
        <v>24</v>
      </c>
      <c r="B3" s="3" t="s">
        <v>54</v>
      </c>
      <c r="C3" s="4">
        <v>768</v>
      </c>
      <c r="D3" s="4">
        <v>268</v>
      </c>
      <c r="E3" s="4">
        <v>1.87</v>
      </c>
      <c r="F3" s="3">
        <v>8</v>
      </c>
      <c r="G3">
        <f>D3/C3*100</f>
        <v>34.895833333333329</v>
      </c>
    </row>
    <row r="4" spans="1:7" x14ac:dyDescent="0.25">
      <c r="A4">
        <v>9</v>
      </c>
      <c r="B4" s="3" t="s">
        <v>48</v>
      </c>
      <c r="C4" s="4">
        <v>214</v>
      </c>
      <c r="D4" s="4">
        <v>70</v>
      </c>
      <c r="E4" s="4">
        <v>2.06</v>
      </c>
      <c r="F4" s="3">
        <v>9</v>
      </c>
      <c r="G4">
        <f>D4/C4*100</f>
        <v>32.710280373831772</v>
      </c>
    </row>
    <row r="5" spans="1:7" x14ac:dyDescent="0.25">
      <c r="A5">
        <v>29</v>
      </c>
      <c r="B5" s="3" t="s">
        <v>57</v>
      </c>
      <c r="C5" s="4">
        <v>846</v>
      </c>
      <c r="D5" s="4">
        <v>217</v>
      </c>
      <c r="E5" s="4">
        <v>2.9</v>
      </c>
      <c r="F5" s="3">
        <v>18</v>
      </c>
      <c r="G5">
        <f>D5/C5*100</f>
        <v>25.650118203309692</v>
      </c>
    </row>
    <row r="6" spans="1:7" x14ac:dyDescent="0.25">
      <c r="A6">
        <v>28</v>
      </c>
      <c r="B6" s="3" t="s">
        <v>56</v>
      </c>
      <c r="C6" s="4">
        <v>846</v>
      </c>
      <c r="D6" s="4">
        <v>199</v>
      </c>
      <c r="E6" s="4">
        <v>3.25</v>
      </c>
      <c r="F6" s="3">
        <v>18</v>
      </c>
      <c r="G6">
        <f>D6/C6*100</f>
        <v>23.522458628841608</v>
      </c>
    </row>
    <row r="7" spans="1:7" x14ac:dyDescent="0.25">
      <c r="A7">
        <v>5</v>
      </c>
      <c r="B7" s="3" t="s">
        <v>44</v>
      </c>
      <c r="C7" s="4">
        <v>336</v>
      </c>
      <c r="D7" s="4">
        <v>77</v>
      </c>
      <c r="E7" s="4">
        <v>3.36</v>
      </c>
      <c r="F7" s="3">
        <v>7</v>
      </c>
      <c r="G7">
        <f>D7/C7*100</f>
        <v>22.916666666666664</v>
      </c>
    </row>
    <row r="8" spans="1:7" x14ac:dyDescent="0.25">
      <c r="A8">
        <v>20</v>
      </c>
      <c r="B8" s="3" t="s">
        <v>51</v>
      </c>
      <c r="C8" s="4">
        <v>215</v>
      </c>
      <c r="D8" s="4">
        <v>35</v>
      </c>
      <c r="E8" s="4">
        <v>5.14</v>
      </c>
      <c r="F8" s="3">
        <v>5</v>
      </c>
      <c r="G8">
        <f>D8/C8*100</f>
        <v>16.279069767441861</v>
      </c>
    </row>
    <row r="9" spans="1:7" x14ac:dyDescent="0.25">
      <c r="A9">
        <v>21</v>
      </c>
      <c r="B9" s="3" t="s">
        <v>52</v>
      </c>
      <c r="C9" s="4">
        <v>215</v>
      </c>
      <c r="D9" s="4">
        <v>35</v>
      </c>
      <c r="E9" s="4">
        <v>5.14</v>
      </c>
      <c r="F9" s="3">
        <v>5</v>
      </c>
      <c r="G9">
        <f>D9/C9*100</f>
        <v>16.279069767441861</v>
      </c>
    </row>
    <row r="10" spans="1:7" x14ac:dyDescent="0.25">
      <c r="A10">
        <v>6</v>
      </c>
      <c r="B10" s="3" t="s">
        <v>45</v>
      </c>
      <c r="C10" s="4">
        <v>336</v>
      </c>
      <c r="D10" s="4">
        <v>52</v>
      </c>
      <c r="E10" s="4">
        <v>5.46</v>
      </c>
      <c r="F10" s="3">
        <v>7</v>
      </c>
      <c r="G10">
        <f>D10/C10*100</f>
        <v>15.476190476190476</v>
      </c>
    </row>
    <row r="11" spans="1:7" x14ac:dyDescent="0.25">
      <c r="A11">
        <v>25</v>
      </c>
      <c r="B11" s="3" t="s">
        <v>55</v>
      </c>
      <c r="C11" s="4">
        <v>2308</v>
      </c>
      <c r="D11" s="4">
        <v>329</v>
      </c>
      <c r="E11" s="4">
        <v>6.02</v>
      </c>
      <c r="F11" s="3">
        <v>19</v>
      </c>
      <c r="G11">
        <f>D11/C11*100</f>
        <v>14.254766031195839</v>
      </c>
    </row>
    <row r="12" spans="1:7" x14ac:dyDescent="0.25">
      <c r="A12">
        <v>41</v>
      </c>
      <c r="B12" s="3" t="s">
        <v>62</v>
      </c>
      <c r="C12" s="4">
        <v>1484</v>
      </c>
      <c r="D12" s="4">
        <v>163</v>
      </c>
      <c r="E12" s="4">
        <v>8.1</v>
      </c>
      <c r="F12" s="3">
        <v>8</v>
      </c>
      <c r="G12">
        <f>D12/C12*100</f>
        <v>10.983827493261455</v>
      </c>
    </row>
    <row r="13" spans="1:7" x14ac:dyDescent="0.25">
      <c r="A13">
        <v>7</v>
      </c>
      <c r="B13" s="3" t="s">
        <v>46</v>
      </c>
      <c r="C13" s="4">
        <v>336</v>
      </c>
      <c r="D13" s="4">
        <v>35</v>
      </c>
      <c r="E13" s="4">
        <v>8.6</v>
      </c>
      <c r="F13" s="3">
        <v>7</v>
      </c>
      <c r="G13">
        <f>D13/C13*100</f>
        <v>10.416666666666668</v>
      </c>
    </row>
    <row r="14" spans="1:7" x14ac:dyDescent="0.25">
      <c r="A14">
        <v>39</v>
      </c>
      <c r="B14" s="3" t="s">
        <v>61</v>
      </c>
      <c r="C14" s="4">
        <v>514</v>
      </c>
      <c r="D14" s="4">
        <v>51</v>
      </c>
      <c r="E14" s="4">
        <v>9.08</v>
      </c>
      <c r="F14" s="3">
        <v>8</v>
      </c>
      <c r="G14">
        <f>D14/C14*100</f>
        <v>9.9221789883268485</v>
      </c>
    </row>
    <row r="15" spans="1:7" x14ac:dyDescent="0.25">
      <c r="A15">
        <v>32</v>
      </c>
      <c r="B15" s="3" t="s">
        <v>58</v>
      </c>
      <c r="C15" s="4">
        <v>988</v>
      </c>
      <c r="D15" s="4">
        <v>90</v>
      </c>
      <c r="E15" s="4">
        <v>9.98</v>
      </c>
      <c r="F15" s="3">
        <v>13</v>
      </c>
      <c r="G15">
        <f>D15/C15*100</f>
        <v>9.1093117408906874</v>
      </c>
    </row>
    <row r="16" spans="1:7" x14ac:dyDescent="0.25">
      <c r="A16">
        <v>14</v>
      </c>
      <c r="B16" s="3" t="s">
        <v>49</v>
      </c>
      <c r="C16" s="4">
        <v>214</v>
      </c>
      <c r="D16" s="4">
        <v>17</v>
      </c>
      <c r="E16" s="4">
        <v>11.59</v>
      </c>
      <c r="F16" s="3">
        <v>9</v>
      </c>
      <c r="G16">
        <f>D16/C16*100</f>
        <v>7.9439252336448591</v>
      </c>
    </row>
    <row r="17" spans="1:7" x14ac:dyDescent="0.25">
      <c r="A17">
        <v>36</v>
      </c>
      <c r="B17" s="3" t="s">
        <v>60</v>
      </c>
      <c r="C17">
        <v>459</v>
      </c>
      <c r="D17" s="4">
        <v>30</v>
      </c>
      <c r="E17">
        <v>14.3</v>
      </c>
      <c r="F17">
        <v>7</v>
      </c>
      <c r="G17">
        <f>D17/C17*100</f>
        <v>6.5359477124183014</v>
      </c>
    </row>
    <row r="18" spans="1:7" x14ac:dyDescent="0.25">
      <c r="A18">
        <v>15</v>
      </c>
      <c r="B18" s="3" t="s">
        <v>50</v>
      </c>
      <c r="C18" s="4">
        <v>214</v>
      </c>
      <c r="D18" s="4">
        <v>13</v>
      </c>
      <c r="E18">
        <v>15.46</v>
      </c>
      <c r="F18" s="3">
        <v>9</v>
      </c>
      <c r="G18">
        <f>D18/C18*100</f>
        <v>6.0747663551401869</v>
      </c>
    </row>
    <row r="19" spans="1:7" x14ac:dyDescent="0.25">
      <c r="A19">
        <v>8</v>
      </c>
      <c r="B19" s="3" t="s">
        <v>47</v>
      </c>
      <c r="C19" s="4">
        <v>336</v>
      </c>
      <c r="D19" s="4">
        <v>20</v>
      </c>
      <c r="E19" s="4">
        <v>15.8</v>
      </c>
      <c r="F19" s="3">
        <v>7</v>
      </c>
      <c r="G19">
        <f>D19/C19*100</f>
        <v>5.9523809523809517</v>
      </c>
    </row>
    <row r="20" spans="1:7" x14ac:dyDescent="0.25">
      <c r="A20">
        <v>23</v>
      </c>
      <c r="B20" s="3" t="s">
        <v>53</v>
      </c>
      <c r="C20" s="4">
        <v>472</v>
      </c>
      <c r="D20" s="4">
        <v>28</v>
      </c>
      <c r="E20" s="4">
        <v>15.86</v>
      </c>
      <c r="F20" s="3">
        <v>10</v>
      </c>
      <c r="G20">
        <f>D20/C20*100</f>
        <v>5.9322033898305087</v>
      </c>
    </row>
    <row r="21" spans="1:7" x14ac:dyDescent="0.25">
      <c r="A21">
        <v>1</v>
      </c>
      <c r="B21" s="3" t="s">
        <v>42</v>
      </c>
      <c r="C21" s="4">
        <v>731</v>
      </c>
      <c r="D21" s="4">
        <v>42</v>
      </c>
      <c r="E21" s="4">
        <v>16.399999999999999</v>
      </c>
      <c r="F21" s="3">
        <v>8</v>
      </c>
      <c r="G21">
        <f>D21/C21*100</f>
        <v>5.7455540355677153</v>
      </c>
    </row>
    <row r="22" spans="1:7" x14ac:dyDescent="0.25">
      <c r="A22">
        <v>42</v>
      </c>
      <c r="B22" s="3" t="s">
        <v>63</v>
      </c>
      <c r="C22" s="4">
        <v>1484</v>
      </c>
      <c r="D22" s="4">
        <v>51</v>
      </c>
      <c r="E22" s="4">
        <v>28.1</v>
      </c>
      <c r="F22" s="3">
        <v>8</v>
      </c>
      <c r="G22">
        <f>D22/C22*100</f>
        <v>3.4366576819407011</v>
      </c>
    </row>
    <row r="23" spans="1:7" x14ac:dyDescent="0.25">
      <c r="A23">
        <v>4</v>
      </c>
      <c r="B23" s="3" t="s">
        <v>43</v>
      </c>
      <c r="C23" s="4">
        <v>281</v>
      </c>
      <c r="D23" s="4">
        <v>7</v>
      </c>
      <c r="E23" s="4">
        <v>39.14</v>
      </c>
      <c r="F23" s="3">
        <v>7</v>
      </c>
      <c r="G23">
        <f>D23/C23*100</f>
        <v>2.4911032028469751</v>
      </c>
    </row>
    <row r="24" spans="1:7" x14ac:dyDescent="0.25">
      <c r="A24">
        <v>44</v>
      </c>
      <c r="B24" s="3" t="s">
        <v>64</v>
      </c>
      <c r="C24" s="4">
        <v>1484</v>
      </c>
      <c r="D24" s="4">
        <v>35</v>
      </c>
      <c r="E24" s="4">
        <v>41.4</v>
      </c>
      <c r="F24" s="3">
        <v>8</v>
      </c>
      <c r="G24">
        <f>D24/C24*100</f>
        <v>2.358490566037736</v>
      </c>
    </row>
  </sheetData>
  <sortState ref="A2:G26">
    <sortCondition ref="E2:E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11" sqref="A11:XFD11"/>
    </sheetView>
  </sheetViews>
  <sheetFormatPr defaultRowHeight="15" x14ac:dyDescent="0.25"/>
  <cols>
    <col min="3" max="3" width="9.140625" style="2"/>
  </cols>
  <sheetData>
    <row r="1" spans="1:12" x14ac:dyDescent="0.25">
      <c r="A1" t="s">
        <v>33</v>
      </c>
      <c r="C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L1" t="s">
        <v>39</v>
      </c>
    </row>
    <row r="2" spans="1:12" x14ac:dyDescent="0.25">
      <c r="A2">
        <v>1</v>
      </c>
      <c r="B2" t="s">
        <v>9</v>
      </c>
      <c r="C2" s="2">
        <v>0.98540145999999995</v>
      </c>
      <c r="D2" s="1">
        <v>0.98540145999999995</v>
      </c>
      <c r="E2">
        <v>0.97080292000000001</v>
      </c>
      <c r="F2">
        <v>0.708029197</v>
      </c>
      <c r="G2">
        <v>0.59854014600000005</v>
      </c>
      <c r="H2">
        <v>0.61313868599999999</v>
      </c>
      <c r="I2">
        <v>0.875912409</v>
      </c>
      <c r="J2">
        <f>MAX(D2:I2)</f>
        <v>0.98540145999999995</v>
      </c>
      <c r="L2">
        <v>16.399999999999999</v>
      </c>
    </row>
    <row r="3" spans="1:12" x14ac:dyDescent="0.25">
      <c r="A3">
        <v>4</v>
      </c>
      <c r="B3" t="s">
        <v>11</v>
      </c>
      <c r="C3" s="2">
        <v>1</v>
      </c>
      <c r="D3" s="1">
        <v>1</v>
      </c>
      <c r="E3" s="1">
        <v>1</v>
      </c>
      <c r="F3">
        <v>0.92592592600000001</v>
      </c>
      <c r="G3" s="1">
        <v>1</v>
      </c>
      <c r="H3" s="1">
        <v>1</v>
      </c>
      <c r="I3" s="1">
        <v>1</v>
      </c>
      <c r="J3">
        <f t="shared" ref="J3:J25" si="0">MAX(D3:I3)</f>
        <v>1</v>
      </c>
      <c r="L3">
        <v>39.14</v>
      </c>
    </row>
    <row r="4" spans="1:12" x14ac:dyDescent="0.25">
      <c r="A4">
        <v>5</v>
      </c>
      <c r="B4" t="s">
        <v>12</v>
      </c>
      <c r="C4" s="2">
        <v>1</v>
      </c>
      <c r="D4">
        <v>0.92156862699999997</v>
      </c>
      <c r="E4" s="1">
        <v>0.98039215700000004</v>
      </c>
      <c r="F4">
        <v>0.90196078400000002</v>
      </c>
      <c r="G4">
        <v>0.88235294099999995</v>
      </c>
      <c r="H4">
        <v>0.92156862699999997</v>
      </c>
      <c r="I4">
        <v>0.90196078400000002</v>
      </c>
      <c r="J4">
        <f t="shared" si="0"/>
        <v>0.98039215700000004</v>
      </c>
      <c r="L4">
        <v>3.36</v>
      </c>
    </row>
    <row r="5" spans="1:12" x14ac:dyDescent="0.25">
      <c r="A5">
        <v>6</v>
      </c>
      <c r="B5" t="s">
        <v>13</v>
      </c>
      <c r="C5" s="2">
        <v>1</v>
      </c>
      <c r="D5" s="1">
        <v>1</v>
      </c>
      <c r="E5" s="1">
        <v>1</v>
      </c>
      <c r="F5">
        <v>0.946428571</v>
      </c>
      <c r="G5">
        <v>0.678571429</v>
      </c>
      <c r="H5">
        <v>0.553571429</v>
      </c>
      <c r="I5">
        <v>0.678571429</v>
      </c>
      <c r="J5">
        <f t="shared" si="0"/>
        <v>1</v>
      </c>
      <c r="L5">
        <v>5.46</v>
      </c>
    </row>
    <row r="6" spans="1:12" x14ac:dyDescent="0.25">
      <c r="A6">
        <v>7</v>
      </c>
      <c r="B6" t="s">
        <v>14</v>
      </c>
      <c r="C6" s="2">
        <v>0.96666666700000003</v>
      </c>
      <c r="D6" s="1">
        <v>0.96666666700000003</v>
      </c>
      <c r="E6">
        <v>0.95</v>
      </c>
      <c r="F6">
        <v>0.8</v>
      </c>
      <c r="G6">
        <v>0.85</v>
      </c>
      <c r="H6">
        <v>0.86666666699999995</v>
      </c>
      <c r="I6">
        <v>0.88333333300000005</v>
      </c>
      <c r="J6">
        <f t="shared" si="0"/>
        <v>0.96666666700000003</v>
      </c>
      <c r="L6">
        <v>8.6</v>
      </c>
    </row>
    <row r="7" spans="1:12" x14ac:dyDescent="0.25">
      <c r="A7">
        <v>8</v>
      </c>
      <c r="B7" t="s">
        <v>15</v>
      </c>
      <c r="C7" s="2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>
        <v>0.98412698399999998</v>
      </c>
      <c r="J7">
        <f t="shared" si="0"/>
        <v>1</v>
      </c>
      <c r="L7">
        <v>15.8</v>
      </c>
    </row>
    <row r="8" spans="1:12" x14ac:dyDescent="0.25">
      <c r="A8">
        <v>9</v>
      </c>
      <c r="B8" t="s">
        <v>16</v>
      </c>
      <c r="C8" s="2">
        <v>0.96428571399999996</v>
      </c>
      <c r="D8">
        <v>0.928571429</v>
      </c>
      <c r="E8" s="1">
        <v>0.96428571399999996</v>
      </c>
      <c r="F8">
        <v>0.821428571</v>
      </c>
      <c r="G8">
        <v>0.53571428600000004</v>
      </c>
      <c r="H8">
        <v>0.39285714300000002</v>
      </c>
      <c r="I8">
        <v>0.39285714300000002</v>
      </c>
      <c r="J8">
        <f t="shared" si="0"/>
        <v>0.96428571399999996</v>
      </c>
      <c r="L8">
        <v>2.06</v>
      </c>
    </row>
    <row r="9" spans="1:12" x14ac:dyDescent="0.25">
      <c r="A9">
        <v>14</v>
      </c>
      <c r="B9" t="s">
        <v>17</v>
      </c>
      <c r="C9" s="2">
        <v>1</v>
      </c>
      <c r="D9" s="1">
        <v>1</v>
      </c>
      <c r="E9" s="1">
        <v>1</v>
      </c>
      <c r="F9">
        <v>0.66666666699999999</v>
      </c>
      <c r="G9">
        <v>0.46153846199999998</v>
      </c>
      <c r="H9">
        <v>0.38461538499999998</v>
      </c>
      <c r="I9">
        <v>0.61538461499999997</v>
      </c>
      <c r="J9">
        <f t="shared" si="0"/>
        <v>1</v>
      </c>
      <c r="L9">
        <v>11.59</v>
      </c>
    </row>
    <row r="10" spans="1:12" x14ac:dyDescent="0.25">
      <c r="A10">
        <v>15</v>
      </c>
      <c r="B10" t="s">
        <v>18</v>
      </c>
      <c r="C10" s="2">
        <v>1</v>
      </c>
      <c r="D10" s="1">
        <v>1</v>
      </c>
      <c r="E10" s="1">
        <v>1</v>
      </c>
      <c r="F10">
        <v>0.67500000000000004</v>
      </c>
      <c r="G10" s="1">
        <v>1</v>
      </c>
      <c r="H10">
        <v>0.95</v>
      </c>
      <c r="I10" s="1">
        <v>1</v>
      </c>
      <c r="J10">
        <f t="shared" si="0"/>
        <v>1</v>
      </c>
      <c r="L10">
        <v>15.46</v>
      </c>
    </row>
    <row r="11" spans="1:12" x14ac:dyDescent="0.25">
      <c r="A11">
        <v>20</v>
      </c>
      <c r="B11" t="s">
        <v>19</v>
      </c>
      <c r="C11" s="2">
        <v>1</v>
      </c>
      <c r="D11" s="1">
        <v>1</v>
      </c>
      <c r="E11" s="1">
        <v>1</v>
      </c>
      <c r="F11" s="1">
        <v>1</v>
      </c>
      <c r="G11">
        <v>0.80555555599999995</v>
      </c>
      <c r="H11">
        <v>0.94444444400000005</v>
      </c>
      <c r="I11" s="1">
        <v>1</v>
      </c>
      <c r="J11">
        <f t="shared" si="0"/>
        <v>1</v>
      </c>
      <c r="L11">
        <v>5.14</v>
      </c>
    </row>
    <row r="12" spans="1:12" x14ac:dyDescent="0.25">
      <c r="A12">
        <v>21</v>
      </c>
      <c r="B12" t="s">
        <v>20</v>
      </c>
      <c r="C12" s="2">
        <v>0.97222222199999997</v>
      </c>
      <c r="D12" s="1">
        <v>1</v>
      </c>
      <c r="E12" s="1">
        <v>1</v>
      </c>
      <c r="F12">
        <v>0.91666666699999999</v>
      </c>
      <c r="G12">
        <v>0.86111111100000004</v>
      </c>
      <c r="H12">
        <v>0.80555555599999995</v>
      </c>
      <c r="I12">
        <v>0.69444444400000005</v>
      </c>
      <c r="J12">
        <f t="shared" si="0"/>
        <v>1</v>
      </c>
      <c r="L12">
        <v>5.14</v>
      </c>
    </row>
    <row r="13" spans="1:12" x14ac:dyDescent="0.25">
      <c r="A13">
        <v>23</v>
      </c>
      <c r="B13" t="s">
        <v>21</v>
      </c>
      <c r="C13" s="2">
        <v>0.98863636399999999</v>
      </c>
      <c r="D13" s="1">
        <v>1</v>
      </c>
      <c r="E13" s="1">
        <v>1</v>
      </c>
      <c r="F13">
        <v>0.94318181800000001</v>
      </c>
      <c r="G13" s="1">
        <v>1</v>
      </c>
      <c r="H13">
        <v>0.784090909</v>
      </c>
      <c r="I13" s="1">
        <v>1</v>
      </c>
      <c r="J13">
        <f t="shared" si="0"/>
        <v>1</v>
      </c>
      <c r="L13">
        <v>15.86</v>
      </c>
    </row>
    <row r="14" spans="1:12" x14ac:dyDescent="0.25">
      <c r="A14">
        <v>24</v>
      </c>
      <c r="B14" t="s">
        <v>22</v>
      </c>
      <c r="C14" s="2">
        <v>0.8</v>
      </c>
      <c r="D14">
        <v>0.83</v>
      </c>
      <c r="E14">
        <v>0.8</v>
      </c>
      <c r="F14">
        <v>0.57999999999999996</v>
      </c>
      <c r="G14">
        <v>0.09</v>
      </c>
      <c r="H14">
        <v>0.33</v>
      </c>
      <c r="I14">
        <v>0.32</v>
      </c>
      <c r="J14">
        <f t="shared" si="0"/>
        <v>0.83</v>
      </c>
      <c r="L14">
        <v>1.87</v>
      </c>
    </row>
    <row r="15" spans="1:12" x14ac:dyDescent="0.25">
      <c r="A15">
        <v>25</v>
      </c>
      <c r="B15" t="s">
        <v>23</v>
      </c>
      <c r="C15" s="2">
        <v>1</v>
      </c>
      <c r="D15" s="1">
        <v>0.997468354</v>
      </c>
      <c r="E15">
        <v>0.99240506299999998</v>
      </c>
      <c r="F15">
        <v>0.98987341799999995</v>
      </c>
      <c r="G15">
        <v>0.71645569600000003</v>
      </c>
      <c r="H15">
        <v>0.61772151900000005</v>
      </c>
      <c r="I15">
        <v>0.81518987300000001</v>
      </c>
      <c r="J15">
        <f t="shared" si="0"/>
        <v>0.997468354</v>
      </c>
      <c r="L15">
        <v>6.02</v>
      </c>
    </row>
    <row r="16" spans="1:12" x14ac:dyDescent="0.25">
      <c r="A16">
        <v>28</v>
      </c>
      <c r="B16" t="s">
        <v>24</v>
      </c>
      <c r="C16" s="2">
        <v>0.94573643399999996</v>
      </c>
      <c r="D16">
        <v>0.98449612399999997</v>
      </c>
      <c r="E16">
        <v>0.96124030999999999</v>
      </c>
      <c r="F16">
        <v>0.93023255800000004</v>
      </c>
      <c r="G16">
        <v>0.66666666699999999</v>
      </c>
      <c r="H16">
        <v>0.56589147299999998</v>
      </c>
      <c r="I16" s="1">
        <v>1</v>
      </c>
      <c r="J16">
        <f t="shared" si="0"/>
        <v>1</v>
      </c>
      <c r="L16">
        <v>3.25</v>
      </c>
    </row>
    <row r="17" spans="1:12" x14ac:dyDescent="0.25">
      <c r="A17">
        <v>29</v>
      </c>
      <c r="B17" t="s">
        <v>25</v>
      </c>
      <c r="C17" s="2">
        <v>0.95199999999999996</v>
      </c>
      <c r="D17">
        <v>0.93600000000000005</v>
      </c>
      <c r="E17" s="1">
        <v>0.95199999999999996</v>
      </c>
      <c r="F17">
        <v>0.59199999999999997</v>
      </c>
      <c r="G17">
        <v>0.16800000000000001</v>
      </c>
      <c r="H17">
        <v>0.24</v>
      </c>
      <c r="I17">
        <v>0.72799999999999998</v>
      </c>
      <c r="J17">
        <f t="shared" si="0"/>
        <v>0.95199999999999996</v>
      </c>
      <c r="L17">
        <v>2.9</v>
      </c>
    </row>
    <row r="18" spans="1:12" x14ac:dyDescent="0.25">
      <c r="A18">
        <v>32</v>
      </c>
      <c r="B18" t="s">
        <v>26</v>
      </c>
      <c r="C18" s="2">
        <v>1</v>
      </c>
      <c r="D18" s="1">
        <v>1</v>
      </c>
      <c r="E18" s="1">
        <v>1</v>
      </c>
      <c r="F18" s="1">
        <v>1</v>
      </c>
      <c r="G18">
        <v>0.994413408</v>
      </c>
      <c r="H18">
        <v>0.82681564200000002</v>
      </c>
      <c r="I18">
        <v>0.92178770899999996</v>
      </c>
      <c r="J18">
        <f t="shared" si="0"/>
        <v>1</v>
      </c>
      <c r="L18">
        <v>9.98</v>
      </c>
    </row>
    <row r="19" spans="1:12" x14ac:dyDescent="0.25">
      <c r="A19">
        <v>33</v>
      </c>
      <c r="B19" t="s">
        <v>27</v>
      </c>
      <c r="C19" s="2">
        <v>0.95454545499999999</v>
      </c>
      <c r="D19" s="1">
        <v>0.95454545499999999</v>
      </c>
      <c r="E19" s="1">
        <v>0.95454545499999999</v>
      </c>
      <c r="F19" s="1">
        <v>0.95454545499999999</v>
      </c>
      <c r="G19">
        <v>0</v>
      </c>
      <c r="H19">
        <v>0.92045454500000001</v>
      </c>
      <c r="I19">
        <v>0.92045454500000001</v>
      </c>
      <c r="J19">
        <f t="shared" si="0"/>
        <v>0.95454545499999999</v>
      </c>
      <c r="L19">
        <v>1.86</v>
      </c>
    </row>
    <row r="20" spans="1:12" x14ac:dyDescent="0.25">
      <c r="A20">
        <v>36</v>
      </c>
      <c r="B20" t="s">
        <v>28</v>
      </c>
      <c r="C20" s="2">
        <v>1</v>
      </c>
      <c r="D20">
        <v>0.96470588199999996</v>
      </c>
      <c r="E20" s="1">
        <v>0.98823529399999999</v>
      </c>
      <c r="F20">
        <v>0.82352941199999996</v>
      </c>
      <c r="G20">
        <v>0.78823529400000003</v>
      </c>
      <c r="H20">
        <v>0.78823529400000003</v>
      </c>
      <c r="I20">
        <v>0.75294117599999999</v>
      </c>
      <c r="J20">
        <f t="shared" si="0"/>
        <v>0.98823529399999999</v>
      </c>
      <c r="L20">
        <v>14.3</v>
      </c>
    </row>
    <row r="21" spans="1:12" x14ac:dyDescent="0.25">
      <c r="A21">
        <v>39</v>
      </c>
      <c r="B21" t="s">
        <v>29</v>
      </c>
      <c r="C21" s="2">
        <v>1</v>
      </c>
      <c r="D21">
        <v>0.98913043499999997</v>
      </c>
      <c r="E21" s="1">
        <v>1</v>
      </c>
      <c r="F21">
        <v>0.97826086999999995</v>
      </c>
      <c r="G21">
        <v>0.96739130399999995</v>
      </c>
      <c r="H21">
        <v>0.869565217</v>
      </c>
      <c r="I21">
        <v>0.97826086999999995</v>
      </c>
      <c r="J21">
        <f t="shared" si="0"/>
        <v>1</v>
      </c>
      <c r="L21">
        <v>9.08</v>
      </c>
    </row>
    <row r="22" spans="1:12" x14ac:dyDescent="0.25">
      <c r="A22">
        <v>41</v>
      </c>
      <c r="B22" t="s">
        <v>30</v>
      </c>
      <c r="C22" s="2">
        <v>0.97727272700000001</v>
      </c>
      <c r="D22">
        <v>0.97727272700000001</v>
      </c>
      <c r="E22" s="1">
        <v>0.981060606</v>
      </c>
      <c r="F22">
        <v>0.928030303</v>
      </c>
      <c r="G22">
        <v>0.95075757599999999</v>
      </c>
      <c r="H22">
        <v>0.92045454500000001</v>
      </c>
      <c r="I22">
        <v>0.821969697</v>
      </c>
      <c r="J22">
        <f t="shared" si="0"/>
        <v>0.981060606</v>
      </c>
      <c r="L22">
        <v>8.1</v>
      </c>
    </row>
    <row r="23" spans="1:12" x14ac:dyDescent="0.25">
      <c r="A23">
        <v>42</v>
      </c>
      <c r="B23" t="s">
        <v>31</v>
      </c>
      <c r="C23" s="2">
        <v>1</v>
      </c>
      <c r="D23">
        <v>0.98251748299999997</v>
      </c>
      <c r="E23" s="1">
        <v>0.98251748299999997</v>
      </c>
      <c r="F23">
        <v>0.86713286700000003</v>
      </c>
      <c r="G23">
        <v>0.88811188799999996</v>
      </c>
      <c r="H23">
        <v>0.86363636399999999</v>
      </c>
      <c r="I23">
        <v>0.940559441</v>
      </c>
      <c r="J23">
        <f t="shared" si="0"/>
        <v>0.98251748299999997</v>
      </c>
      <c r="L23">
        <v>28.1</v>
      </c>
    </row>
    <row r="24" spans="1:12" x14ac:dyDescent="0.25">
      <c r="A24">
        <v>44</v>
      </c>
      <c r="B24" t="s">
        <v>32</v>
      </c>
      <c r="C24" s="2">
        <v>1</v>
      </c>
      <c r="D24" s="1">
        <v>0.99653979199999998</v>
      </c>
      <c r="E24">
        <v>0.99307958500000004</v>
      </c>
      <c r="F24">
        <v>0.97923875400000004</v>
      </c>
      <c r="G24">
        <v>0.95847750899999995</v>
      </c>
      <c r="H24">
        <v>0.86505190300000001</v>
      </c>
      <c r="I24">
        <v>0.95847750899999995</v>
      </c>
      <c r="J24">
        <f t="shared" si="0"/>
        <v>0.99653979199999998</v>
      </c>
      <c r="L24">
        <v>41.4</v>
      </c>
    </row>
    <row r="25" spans="1:12" x14ac:dyDescent="0.25">
      <c r="C25" s="2">
        <f>AVERAGE(C2:C24)</f>
        <v>0.97855508882608699</v>
      </c>
      <c r="D25">
        <f>AVERAGE(D2:D24)</f>
        <v>0.97456019282608686</v>
      </c>
      <c r="E25" s="1">
        <f>AVERAGE(E2:E24)</f>
        <v>0.97698106899999992</v>
      </c>
      <c r="F25">
        <f>AVERAGE(F2:F24)</f>
        <v>0.86644051469565209</v>
      </c>
      <c r="G25">
        <f>AVERAGE(G2:G24)</f>
        <v>0.73312579447826065</v>
      </c>
      <c r="H25">
        <f>AVERAGE(H2:H24)</f>
        <v>0.74018849339130444</v>
      </c>
      <c r="I25">
        <f>AVERAGE(I2:I24)</f>
        <v>0.83409704178260879</v>
      </c>
      <c r="J25">
        <f t="shared" si="0"/>
        <v>0.97698106899999992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11" sqref="A11:XFD1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K1" t="s">
        <v>39</v>
      </c>
    </row>
    <row r="2" spans="1:20" x14ac:dyDescent="0.25">
      <c r="A2" t="s">
        <v>9</v>
      </c>
      <c r="B2">
        <v>0</v>
      </c>
      <c r="C2">
        <v>35.1</v>
      </c>
      <c r="D2">
        <v>0</v>
      </c>
      <c r="E2">
        <v>66.52</v>
      </c>
      <c r="F2">
        <v>67</v>
      </c>
      <c r="G2">
        <v>73.25</v>
      </c>
      <c r="H2" s="1">
        <v>81.05</v>
      </c>
      <c r="I2">
        <f>MAX(C2:H2)</f>
        <v>81.05</v>
      </c>
      <c r="K2">
        <v>16.399999999999999</v>
      </c>
      <c r="N2">
        <f t="shared" ref="N2:T16" si="0">ROUND(B2*100,2)</f>
        <v>0</v>
      </c>
      <c r="O2">
        <f t="shared" si="0"/>
        <v>3510</v>
      </c>
      <c r="P2">
        <f t="shared" si="0"/>
        <v>0</v>
      </c>
      <c r="Q2">
        <f t="shared" si="0"/>
        <v>6652</v>
      </c>
      <c r="R2">
        <f t="shared" si="0"/>
        <v>6700</v>
      </c>
      <c r="S2">
        <f t="shared" si="0"/>
        <v>7325</v>
      </c>
      <c r="T2">
        <f t="shared" si="0"/>
        <v>8105</v>
      </c>
    </row>
    <row r="3" spans="1:20" x14ac:dyDescent="0.25">
      <c r="A3" t="s">
        <v>11</v>
      </c>
      <c r="B3">
        <v>100</v>
      </c>
      <c r="C3" s="1">
        <v>100</v>
      </c>
      <c r="D3" s="1">
        <v>100</v>
      </c>
      <c r="E3">
        <v>96.23</v>
      </c>
      <c r="F3" s="1">
        <v>100</v>
      </c>
      <c r="G3" s="1">
        <v>100</v>
      </c>
      <c r="H3" s="1">
        <v>100</v>
      </c>
      <c r="I3">
        <f t="shared" ref="I3:I25" si="1">MAX(C3:H3)</f>
        <v>100</v>
      </c>
      <c r="K3">
        <v>39.14</v>
      </c>
      <c r="N3">
        <f t="shared" si="0"/>
        <v>10000</v>
      </c>
      <c r="O3">
        <f t="shared" si="0"/>
        <v>10000</v>
      </c>
      <c r="P3">
        <f t="shared" si="0"/>
        <v>10000</v>
      </c>
      <c r="Q3">
        <f t="shared" si="0"/>
        <v>9623</v>
      </c>
      <c r="R3">
        <f t="shared" si="0"/>
        <v>10000</v>
      </c>
      <c r="S3">
        <f t="shared" si="0"/>
        <v>10000</v>
      </c>
      <c r="T3">
        <f t="shared" si="0"/>
        <v>10000</v>
      </c>
    </row>
    <row r="4" spans="1:20" x14ac:dyDescent="0.25">
      <c r="A4" t="s">
        <v>12</v>
      </c>
      <c r="B4">
        <v>77.459999999999994</v>
      </c>
      <c r="C4">
        <v>70.11</v>
      </c>
      <c r="D4">
        <v>80.849999999999994</v>
      </c>
      <c r="E4">
        <v>84.95</v>
      </c>
      <c r="F4" s="1">
        <v>93.93</v>
      </c>
      <c r="G4">
        <v>89.37</v>
      </c>
      <c r="H4">
        <v>88.41</v>
      </c>
      <c r="I4">
        <f t="shared" si="1"/>
        <v>93.93</v>
      </c>
      <c r="K4">
        <v>3.36</v>
      </c>
      <c r="N4">
        <f t="shared" si="0"/>
        <v>7746</v>
      </c>
      <c r="O4">
        <f t="shared" si="0"/>
        <v>7011</v>
      </c>
      <c r="P4">
        <f t="shared" si="0"/>
        <v>8085</v>
      </c>
      <c r="Q4">
        <f t="shared" si="0"/>
        <v>8495</v>
      </c>
      <c r="R4">
        <f t="shared" si="0"/>
        <v>9393</v>
      </c>
      <c r="S4">
        <f t="shared" si="0"/>
        <v>8937</v>
      </c>
      <c r="T4">
        <f t="shared" si="0"/>
        <v>8841</v>
      </c>
    </row>
    <row r="5" spans="1:20" x14ac:dyDescent="0.25">
      <c r="A5" t="s">
        <v>13</v>
      </c>
      <c r="B5">
        <v>89.44</v>
      </c>
      <c r="C5">
        <v>83.67</v>
      </c>
      <c r="D5">
        <v>89.44</v>
      </c>
      <c r="E5" s="1">
        <v>92.29</v>
      </c>
      <c r="F5">
        <v>78.150000000000006</v>
      </c>
      <c r="G5">
        <v>74.400000000000006</v>
      </c>
      <c r="H5">
        <v>82.38</v>
      </c>
      <c r="I5">
        <f t="shared" si="1"/>
        <v>92.29</v>
      </c>
      <c r="K5">
        <v>5.46</v>
      </c>
      <c r="N5">
        <f t="shared" si="0"/>
        <v>8944</v>
      </c>
      <c r="O5">
        <f t="shared" si="0"/>
        <v>8367</v>
      </c>
      <c r="P5">
        <f t="shared" si="0"/>
        <v>8944</v>
      </c>
      <c r="Q5">
        <f t="shared" si="0"/>
        <v>9229</v>
      </c>
      <c r="R5">
        <f t="shared" si="0"/>
        <v>7815</v>
      </c>
      <c r="S5">
        <f t="shared" si="0"/>
        <v>7440</v>
      </c>
      <c r="T5">
        <f t="shared" si="0"/>
        <v>8238</v>
      </c>
    </row>
    <row r="6" spans="1:20" x14ac:dyDescent="0.25">
      <c r="A6" t="s">
        <v>14</v>
      </c>
      <c r="B6">
        <v>37.159999999999997</v>
      </c>
      <c r="C6">
        <v>52.55</v>
      </c>
      <c r="D6">
        <v>36.840000000000003</v>
      </c>
      <c r="E6">
        <v>89.44</v>
      </c>
      <c r="F6">
        <v>92.2</v>
      </c>
      <c r="G6">
        <v>86.19</v>
      </c>
      <c r="H6" s="1">
        <v>93.99</v>
      </c>
      <c r="I6">
        <f t="shared" si="1"/>
        <v>93.99</v>
      </c>
      <c r="K6">
        <v>8.6</v>
      </c>
      <c r="N6">
        <f t="shared" si="0"/>
        <v>3716</v>
      </c>
      <c r="O6">
        <f t="shared" si="0"/>
        <v>5255</v>
      </c>
      <c r="P6">
        <f t="shared" si="0"/>
        <v>3684</v>
      </c>
      <c r="Q6">
        <f t="shared" si="0"/>
        <v>8944</v>
      </c>
      <c r="R6">
        <f t="shared" si="0"/>
        <v>9220</v>
      </c>
      <c r="S6">
        <f t="shared" si="0"/>
        <v>8619</v>
      </c>
      <c r="T6">
        <f t="shared" si="0"/>
        <v>9399</v>
      </c>
    </row>
    <row r="7" spans="1:20" x14ac:dyDescent="0.25">
      <c r="A7" t="s">
        <v>15</v>
      </c>
      <c r="B7">
        <v>100</v>
      </c>
      <c r="C7" s="1">
        <v>100</v>
      </c>
      <c r="D7">
        <v>86.6</v>
      </c>
      <c r="E7" s="1">
        <v>100</v>
      </c>
      <c r="F7" s="1">
        <v>100</v>
      </c>
      <c r="G7" s="1">
        <v>100</v>
      </c>
      <c r="H7">
        <v>99.2</v>
      </c>
      <c r="I7">
        <f t="shared" si="1"/>
        <v>100</v>
      </c>
      <c r="K7">
        <v>15.8</v>
      </c>
      <c r="N7">
        <f t="shared" si="0"/>
        <v>10000</v>
      </c>
      <c r="O7">
        <f t="shared" si="0"/>
        <v>10000</v>
      </c>
      <c r="P7">
        <f t="shared" si="0"/>
        <v>8660</v>
      </c>
      <c r="Q7">
        <f t="shared" si="0"/>
        <v>10000</v>
      </c>
      <c r="R7">
        <f t="shared" si="0"/>
        <v>10000</v>
      </c>
      <c r="S7">
        <f t="shared" si="0"/>
        <v>10000</v>
      </c>
      <c r="T7">
        <f t="shared" si="0"/>
        <v>9920</v>
      </c>
    </row>
    <row r="8" spans="1:20" x14ac:dyDescent="0.25">
      <c r="A8" t="s">
        <v>16</v>
      </c>
      <c r="B8">
        <v>64.290000000000006</v>
      </c>
      <c r="C8">
        <v>68.14</v>
      </c>
      <c r="D8">
        <v>64.290000000000006</v>
      </c>
      <c r="E8" s="1">
        <v>80.34</v>
      </c>
      <c r="F8">
        <v>67.760000000000005</v>
      </c>
      <c r="G8">
        <v>62.68</v>
      </c>
      <c r="H8">
        <v>62.68</v>
      </c>
      <c r="I8">
        <f t="shared" si="1"/>
        <v>80.34</v>
      </c>
      <c r="K8">
        <v>2.06</v>
      </c>
      <c r="N8">
        <f t="shared" si="0"/>
        <v>6429</v>
      </c>
      <c r="O8">
        <f t="shared" si="0"/>
        <v>6814</v>
      </c>
      <c r="P8">
        <f t="shared" si="0"/>
        <v>6429</v>
      </c>
      <c r="Q8">
        <f t="shared" si="0"/>
        <v>8034</v>
      </c>
      <c r="R8">
        <f t="shared" si="0"/>
        <v>6776</v>
      </c>
      <c r="S8">
        <f t="shared" si="0"/>
        <v>6268</v>
      </c>
      <c r="T8">
        <f t="shared" si="0"/>
        <v>6268</v>
      </c>
    </row>
    <row r="9" spans="1:20" x14ac:dyDescent="0.25">
      <c r="A9" t="s">
        <v>17</v>
      </c>
      <c r="B9">
        <v>0</v>
      </c>
      <c r="C9">
        <v>57.74</v>
      </c>
      <c r="D9">
        <v>57.74</v>
      </c>
      <c r="E9" s="1">
        <v>66.67</v>
      </c>
      <c r="F9">
        <v>55.47</v>
      </c>
      <c r="G9">
        <v>62.02</v>
      </c>
      <c r="H9">
        <v>64.05</v>
      </c>
      <c r="I9">
        <f t="shared" si="1"/>
        <v>66.67</v>
      </c>
      <c r="K9">
        <v>11.59</v>
      </c>
      <c r="N9">
        <f t="shared" si="0"/>
        <v>0</v>
      </c>
      <c r="O9">
        <f t="shared" si="0"/>
        <v>5774</v>
      </c>
      <c r="P9">
        <f t="shared" si="0"/>
        <v>5774</v>
      </c>
      <c r="Q9">
        <f t="shared" si="0"/>
        <v>6667</v>
      </c>
      <c r="R9">
        <f t="shared" si="0"/>
        <v>5547</v>
      </c>
      <c r="S9">
        <f t="shared" si="0"/>
        <v>6202</v>
      </c>
      <c r="T9">
        <f t="shared" si="0"/>
        <v>6405</v>
      </c>
    </row>
    <row r="10" spans="1:20" x14ac:dyDescent="0.25">
      <c r="A10" t="s">
        <v>18</v>
      </c>
      <c r="B10">
        <v>70.709999999999994</v>
      </c>
      <c r="C10">
        <v>70.709999999999994</v>
      </c>
      <c r="D10">
        <v>70.709999999999994</v>
      </c>
      <c r="E10">
        <v>82.16</v>
      </c>
      <c r="F10">
        <v>70.709999999999994</v>
      </c>
      <c r="G10">
        <v>97.47</v>
      </c>
      <c r="H10" s="1">
        <v>100</v>
      </c>
      <c r="I10">
        <f t="shared" si="1"/>
        <v>100</v>
      </c>
      <c r="K10">
        <v>15.46</v>
      </c>
      <c r="N10">
        <f t="shared" si="0"/>
        <v>7071</v>
      </c>
      <c r="O10">
        <f t="shared" si="0"/>
        <v>7071</v>
      </c>
      <c r="P10">
        <f t="shared" si="0"/>
        <v>7071</v>
      </c>
      <c r="Q10">
        <f t="shared" si="0"/>
        <v>8216</v>
      </c>
      <c r="R10">
        <f t="shared" si="0"/>
        <v>7071</v>
      </c>
      <c r="S10">
        <f t="shared" si="0"/>
        <v>9747</v>
      </c>
      <c r="T10">
        <f t="shared" si="0"/>
        <v>10000</v>
      </c>
    </row>
    <row r="11" spans="1:20" x14ac:dyDescent="0.25">
      <c r="A11" t="s">
        <v>19</v>
      </c>
      <c r="B11">
        <v>75.59</v>
      </c>
      <c r="C11">
        <v>75.59</v>
      </c>
      <c r="D11">
        <v>75.59</v>
      </c>
      <c r="E11" s="1">
        <v>100</v>
      </c>
      <c r="F11">
        <v>89.75</v>
      </c>
      <c r="G11">
        <v>97.18</v>
      </c>
      <c r="H11" s="1">
        <v>100</v>
      </c>
      <c r="I11">
        <f t="shared" si="1"/>
        <v>100</v>
      </c>
      <c r="K11">
        <v>5.14</v>
      </c>
      <c r="N11">
        <f t="shared" si="0"/>
        <v>7559</v>
      </c>
      <c r="O11">
        <f t="shared" si="0"/>
        <v>7559</v>
      </c>
      <c r="P11">
        <f t="shared" si="0"/>
        <v>7559</v>
      </c>
      <c r="Q11">
        <f t="shared" si="0"/>
        <v>10000</v>
      </c>
      <c r="R11">
        <f t="shared" si="0"/>
        <v>8975</v>
      </c>
      <c r="S11">
        <f t="shared" si="0"/>
        <v>9718</v>
      </c>
      <c r="T11">
        <f t="shared" si="0"/>
        <v>10000</v>
      </c>
    </row>
    <row r="12" spans="1:20" x14ac:dyDescent="0.25">
      <c r="A12" t="s">
        <v>20</v>
      </c>
      <c r="B12">
        <v>98.6</v>
      </c>
      <c r="C12" s="1">
        <v>100</v>
      </c>
      <c r="D12">
        <v>92.58</v>
      </c>
      <c r="E12">
        <v>95.74</v>
      </c>
      <c r="F12">
        <v>92.8</v>
      </c>
      <c r="G12">
        <v>89.75</v>
      </c>
      <c r="H12">
        <v>83.33</v>
      </c>
      <c r="I12">
        <f t="shared" si="1"/>
        <v>100</v>
      </c>
      <c r="K12">
        <v>5.14</v>
      </c>
      <c r="N12">
        <f t="shared" si="0"/>
        <v>9860</v>
      </c>
      <c r="O12">
        <f t="shared" si="0"/>
        <v>10000</v>
      </c>
      <c r="P12">
        <f t="shared" si="0"/>
        <v>9258</v>
      </c>
      <c r="Q12">
        <f t="shared" si="0"/>
        <v>9574</v>
      </c>
      <c r="R12">
        <f t="shared" si="0"/>
        <v>9280</v>
      </c>
      <c r="S12">
        <f t="shared" si="0"/>
        <v>8975</v>
      </c>
      <c r="T12">
        <f t="shared" si="0"/>
        <v>8333</v>
      </c>
    </row>
    <row r="13" spans="1:20" x14ac:dyDescent="0.25">
      <c r="A13" t="s">
        <v>21</v>
      </c>
      <c r="B13">
        <v>99.43</v>
      </c>
      <c r="C13" s="1">
        <v>100</v>
      </c>
      <c r="D13">
        <v>89.44</v>
      </c>
      <c r="E13">
        <v>97.12</v>
      </c>
      <c r="F13" s="1">
        <v>100</v>
      </c>
      <c r="G13">
        <v>88.55</v>
      </c>
      <c r="H13" s="1">
        <v>100</v>
      </c>
      <c r="I13">
        <f t="shared" si="1"/>
        <v>100</v>
      </c>
      <c r="K13">
        <v>15.86</v>
      </c>
      <c r="N13">
        <f t="shared" si="0"/>
        <v>9943</v>
      </c>
      <c r="O13">
        <f t="shared" si="0"/>
        <v>10000</v>
      </c>
      <c r="P13">
        <f t="shared" si="0"/>
        <v>8944</v>
      </c>
      <c r="Q13">
        <f t="shared" si="0"/>
        <v>9712</v>
      </c>
      <c r="R13">
        <f t="shared" si="0"/>
        <v>10000</v>
      </c>
      <c r="S13">
        <f t="shared" si="0"/>
        <v>8855</v>
      </c>
      <c r="T13">
        <f t="shared" si="0"/>
        <v>10000</v>
      </c>
    </row>
    <row r="14" spans="1:20" x14ac:dyDescent="0.25">
      <c r="A14" t="s">
        <v>22</v>
      </c>
      <c r="B14">
        <v>61.43</v>
      </c>
      <c r="C14">
        <v>60.02</v>
      </c>
      <c r="D14">
        <v>61.43</v>
      </c>
      <c r="E14" s="1">
        <v>67.8</v>
      </c>
      <c r="F14">
        <v>29.43</v>
      </c>
      <c r="G14">
        <v>50.53</v>
      </c>
      <c r="H14">
        <v>52.12</v>
      </c>
      <c r="I14">
        <f t="shared" si="1"/>
        <v>67.8</v>
      </c>
      <c r="K14">
        <v>1.87</v>
      </c>
      <c r="N14">
        <f t="shared" si="0"/>
        <v>6143</v>
      </c>
      <c r="O14">
        <f t="shared" si="0"/>
        <v>6002</v>
      </c>
      <c r="P14">
        <f t="shared" si="0"/>
        <v>6143</v>
      </c>
      <c r="Q14">
        <f t="shared" si="0"/>
        <v>6780</v>
      </c>
      <c r="R14">
        <f t="shared" si="0"/>
        <v>2943</v>
      </c>
      <c r="S14">
        <f t="shared" si="0"/>
        <v>5053</v>
      </c>
      <c r="T14">
        <f t="shared" si="0"/>
        <v>5212</v>
      </c>
    </row>
    <row r="15" spans="1:20" x14ac:dyDescent="0.25">
      <c r="A15" t="s">
        <v>23</v>
      </c>
      <c r="B15">
        <v>97.67</v>
      </c>
      <c r="C15">
        <v>97.54</v>
      </c>
      <c r="D15" s="1">
        <v>98.85</v>
      </c>
      <c r="E15">
        <v>97.95</v>
      </c>
      <c r="F15">
        <v>84.64</v>
      </c>
      <c r="G15">
        <v>78.599999999999994</v>
      </c>
      <c r="H15">
        <v>90.29</v>
      </c>
      <c r="I15">
        <f t="shared" si="1"/>
        <v>98.85</v>
      </c>
      <c r="K15">
        <v>6.02</v>
      </c>
      <c r="N15">
        <f t="shared" si="0"/>
        <v>9767</v>
      </c>
      <c r="O15">
        <f t="shared" si="0"/>
        <v>9754</v>
      </c>
      <c r="P15">
        <f t="shared" si="0"/>
        <v>9885</v>
      </c>
      <c r="Q15">
        <f t="shared" si="0"/>
        <v>9795</v>
      </c>
      <c r="R15">
        <f t="shared" si="0"/>
        <v>8464</v>
      </c>
      <c r="S15">
        <f t="shared" si="0"/>
        <v>7860</v>
      </c>
      <c r="T15">
        <f t="shared" si="0"/>
        <v>9029</v>
      </c>
    </row>
    <row r="16" spans="1:20" x14ac:dyDescent="0.25">
      <c r="A16" t="s">
        <v>24</v>
      </c>
      <c r="B16">
        <v>88.09</v>
      </c>
      <c r="C16">
        <v>84.07</v>
      </c>
      <c r="D16">
        <v>88.81</v>
      </c>
      <c r="E16">
        <v>84.59</v>
      </c>
      <c r="F16">
        <v>80.599999999999994</v>
      </c>
      <c r="G16">
        <v>75.23</v>
      </c>
      <c r="H16" s="1">
        <v>100</v>
      </c>
      <c r="I16">
        <f t="shared" si="1"/>
        <v>100</v>
      </c>
      <c r="K16">
        <v>3.25</v>
      </c>
      <c r="N16">
        <f t="shared" si="0"/>
        <v>8809</v>
      </c>
      <c r="O16">
        <f t="shared" si="0"/>
        <v>8407</v>
      </c>
      <c r="P16">
        <f t="shared" si="0"/>
        <v>8881</v>
      </c>
      <c r="Q16">
        <f t="shared" si="0"/>
        <v>8459</v>
      </c>
      <c r="R16">
        <f t="shared" si="0"/>
        <v>8060</v>
      </c>
      <c r="S16">
        <f t="shared" si="0"/>
        <v>7523</v>
      </c>
      <c r="T16">
        <f t="shared" si="0"/>
        <v>10000</v>
      </c>
    </row>
    <row r="17" spans="1:20" x14ac:dyDescent="0.25">
      <c r="A17" t="s">
        <v>25</v>
      </c>
      <c r="B17">
        <v>51.54</v>
      </c>
      <c r="C17">
        <v>48.93</v>
      </c>
      <c r="D17">
        <v>51.54</v>
      </c>
      <c r="E17">
        <v>70.400000000000006</v>
      </c>
      <c r="F17">
        <v>38.020000000000003</v>
      </c>
      <c r="G17">
        <v>47.25</v>
      </c>
      <c r="H17" s="1">
        <v>80.209999999999994</v>
      </c>
      <c r="I17">
        <f t="shared" si="1"/>
        <v>80.209999999999994</v>
      </c>
      <c r="K17">
        <v>2.9</v>
      </c>
      <c r="N17">
        <f t="shared" ref="N17:T24" si="2">ROUND(B17*100,2)</f>
        <v>5154</v>
      </c>
      <c r="O17">
        <f t="shared" si="2"/>
        <v>4893</v>
      </c>
      <c r="P17">
        <f t="shared" si="2"/>
        <v>5154</v>
      </c>
      <c r="Q17">
        <f t="shared" si="2"/>
        <v>7040</v>
      </c>
      <c r="R17">
        <f t="shared" si="2"/>
        <v>3802</v>
      </c>
      <c r="S17">
        <f t="shared" si="2"/>
        <v>4725</v>
      </c>
      <c r="T17">
        <f t="shared" si="2"/>
        <v>8021</v>
      </c>
    </row>
    <row r="18" spans="1:20" x14ac:dyDescent="0.25">
      <c r="A18" t="s">
        <v>26</v>
      </c>
      <c r="B18">
        <v>94.28</v>
      </c>
      <c r="C18">
        <v>84.98</v>
      </c>
      <c r="D18">
        <v>94.28</v>
      </c>
      <c r="E18">
        <v>94.28</v>
      </c>
      <c r="F18" s="1">
        <v>99.72</v>
      </c>
      <c r="G18">
        <v>90.93</v>
      </c>
      <c r="H18">
        <v>96.01</v>
      </c>
      <c r="I18">
        <f t="shared" si="1"/>
        <v>99.72</v>
      </c>
      <c r="K18">
        <v>9.98</v>
      </c>
      <c r="N18">
        <f t="shared" si="2"/>
        <v>9428</v>
      </c>
      <c r="O18">
        <f t="shared" si="2"/>
        <v>8498</v>
      </c>
      <c r="P18">
        <f t="shared" si="2"/>
        <v>9428</v>
      </c>
      <c r="Q18">
        <f t="shared" si="2"/>
        <v>9428</v>
      </c>
      <c r="R18">
        <f t="shared" si="2"/>
        <v>9972</v>
      </c>
      <c r="S18">
        <f t="shared" si="2"/>
        <v>9093</v>
      </c>
      <c r="T18">
        <f t="shared" si="2"/>
        <v>9601</v>
      </c>
    </row>
    <row r="19" spans="1:20" x14ac:dyDescent="0.25">
      <c r="A19" t="s">
        <v>27</v>
      </c>
      <c r="B19">
        <v>96.66</v>
      </c>
      <c r="C19" s="1">
        <v>96.66</v>
      </c>
      <c r="D19" s="1">
        <v>96.66</v>
      </c>
      <c r="E19" s="1">
        <v>96.66</v>
      </c>
      <c r="F19">
        <v>0</v>
      </c>
      <c r="G19">
        <v>94.91</v>
      </c>
      <c r="H19">
        <v>94.91</v>
      </c>
      <c r="I19">
        <f t="shared" si="1"/>
        <v>96.66</v>
      </c>
      <c r="K19">
        <v>1.86</v>
      </c>
      <c r="N19">
        <f t="shared" si="2"/>
        <v>9666</v>
      </c>
      <c r="O19">
        <f t="shared" si="2"/>
        <v>9666</v>
      </c>
      <c r="P19">
        <f t="shared" si="2"/>
        <v>9666</v>
      </c>
      <c r="Q19">
        <f t="shared" si="2"/>
        <v>9666</v>
      </c>
      <c r="R19">
        <f t="shared" si="2"/>
        <v>0</v>
      </c>
      <c r="S19">
        <f t="shared" si="2"/>
        <v>9491</v>
      </c>
      <c r="T19">
        <f t="shared" si="2"/>
        <v>9491</v>
      </c>
    </row>
    <row r="20" spans="1:20" x14ac:dyDescent="0.25">
      <c r="A20" t="s">
        <v>28</v>
      </c>
      <c r="B20">
        <v>0</v>
      </c>
      <c r="C20">
        <v>0</v>
      </c>
      <c r="D20">
        <v>0</v>
      </c>
      <c r="E20">
        <v>64.17</v>
      </c>
      <c r="F20">
        <v>51.26</v>
      </c>
      <c r="G20" s="1">
        <v>88.78</v>
      </c>
      <c r="H20">
        <v>70.849999999999994</v>
      </c>
      <c r="I20">
        <f t="shared" si="1"/>
        <v>88.78</v>
      </c>
      <c r="K20">
        <v>14.3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6417</v>
      </c>
      <c r="R20">
        <f t="shared" si="2"/>
        <v>5126</v>
      </c>
      <c r="S20">
        <f t="shared" si="2"/>
        <v>8878</v>
      </c>
      <c r="T20">
        <f t="shared" si="2"/>
        <v>7085</v>
      </c>
    </row>
    <row r="21" spans="1:20" x14ac:dyDescent="0.25">
      <c r="A21" t="s">
        <v>29</v>
      </c>
      <c r="B21">
        <v>63.25</v>
      </c>
      <c r="C21">
        <v>62.9</v>
      </c>
      <c r="D21">
        <v>54.77</v>
      </c>
      <c r="E21">
        <v>88.47</v>
      </c>
      <c r="F21">
        <v>82.29</v>
      </c>
      <c r="G21">
        <v>88.47</v>
      </c>
      <c r="H21" s="1">
        <v>93.83</v>
      </c>
      <c r="I21">
        <f t="shared" si="1"/>
        <v>93.83</v>
      </c>
      <c r="K21">
        <v>9.08</v>
      </c>
      <c r="N21">
        <f t="shared" si="2"/>
        <v>6325</v>
      </c>
      <c r="O21">
        <f t="shared" si="2"/>
        <v>6290</v>
      </c>
      <c r="P21">
        <f t="shared" si="2"/>
        <v>5477</v>
      </c>
      <c r="Q21">
        <f t="shared" si="2"/>
        <v>8847</v>
      </c>
      <c r="R21">
        <f t="shared" si="2"/>
        <v>8229</v>
      </c>
      <c r="S21">
        <f t="shared" si="2"/>
        <v>8847</v>
      </c>
      <c r="T21">
        <f t="shared" si="2"/>
        <v>9383</v>
      </c>
    </row>
    <row r="22" spans="1:20" x14ac:dyDescent="0.25">
      <c r="A22" t="s">
        <v>30</v>
      </c>
      <c r="B22">
        <v>69.900000000000006</v>
      </c>
      <c r="C22">
        <v>67.680000000000007</v>
      </c>
      <c r="D22">
        <v>70.040000000000006</v>
      </c>
      <c r="E22" s="1">
        <v>90.11</v>
      </c>
      <c r="F22">
        <v>78.989999999999995</v>
      </c>
      <c r="G22">
        <v>89.74</v>
      </c>
      <c r="H22">
        <v>89.23</v>
      </c>
      <c r="I22">
        <f t="shared" si="1"/>
        <v>90.11</v>
      </c>
      <c r="K22">
        <v>8.1</v>
      </c>
      <c r="N22">
        <f t="shared" si="2"/>
        <v>6990</v>
      </c>
      <c r="O22">
        <f t="shared" si="2"/>
        <v>6768</v>
      </c>
      <c r="P22">
        <f t="shared" si="2"/>
        <v>7004</v>
      </c>
      <c r="Q22">
        <f t="shared" si="2"/>
        <v>9011</v>
      </c>
      <c r="R22">
        <f t="shared" si="2"/>
        <v>7899</v>
      </c>
      <c r="S22">
        <f t="shared" si="2"/>
        <v>8974</v>
      </c>
      <c r="T22">
        <f t="shared" si="2"/>
        <v>8923</v>
      </c>
    </row>
    <row r="23" spans="1:20" x14ac:dyDescent="0.25">
      <c r="A23" t="s">
        <v>31</v>
      </c>
      <c r="B23">
        <v>31.62</v>
      </c>
      <c r="C23">
        <v>54.29</v>
      </c>
      <c r="D23">
        <v>54.29</v>
      </c>
      <c r="E23" s="1">
        <v>72.13</v>
      </c>
      <c r="F23">
        <v>66.64</v>
      </c>
      <c r="G23">
        <v>71.98</v>
      </c>
      <c r="H23">
        <v>68.58</v>
      </c>
      <c r="I23">
        <f t="shared" si="1"/>
        <v>72.13</v>
      </c>
      <c r="K23">
        <v>28.1</v>
      </c>
      <c r="N23">
        <f t="shared" si="2"/>
        <v>3162</v>
      </c>
      <c r="O23">
        <f t="shared" si="2"/>
        <v>5429</v>
      </c>
      <c r="P23">
        <f t="shared" si="2"/>
        <v>5429</v>
      </c>
      <c r="Q23">
        <f t="shared" si="2"/>
        <v>7213</v>
      </c>
      <c r="R23">
        <f t="shared" si="2"/>
        <v>6664</v>
      </c>
      <c r="S23">
        <f t="shared" si="2"/>
        <v>7198</v>
      </c>
      <c r="T23">
        <f t="shared" si="2"/>
        <v>6858</v>
      </c>
    </row>
    <row r="24" spans="1:20" x14ac:dyDescent="0.25">
      <c r="A24" t="s">
        <v>32</v>
      </c>
      <c r="B24">
        <v>37.799999999999997</v>
      </c>
      <c r="C24">
        <v>75.459999999999994</v>
      </c>
      <c r="D24">
        <v>37.67</v>
      </c>
      <c r="E24">
        <v>74.8</v>
      </c>
      <c r="F24">
        <v>90.64</v>
      </c>
      <c r="G24" s="1">
        <v>93.01</v>
      </c>
      <c r="H24">
        <v>90.64</v>
      </c>
      <c r="I24">
        <f t="shared" si="1"/>
        <v>93.01</v>
      </c>
      <c r="K24">
        <v>41.4</v>
      </c>
      <c r="N24">
        <f t="shared" si="2"/>
        <v>3780</v>
      </c>
      <c r="O24">
        <f t="shared" si="2"/>
        <v>7546</v>
      </c>
      <c r="P24">
        <f t="shared" si="2"/>
        <v>3767</v>
      </c>
      <c r="Q24">
        <f t="shared" si="2"/>
        <v>7480</v>
      </c>
      <c r="R24">
        <f t="shared" si="2"/>
        <v>9064</v>
      </c>
      <c r="S24">
        <f t="shared" si="2"/>
        <v>9301</v>
      </c>
      <c r="T24">
        <f t="shared" si="2"/>
        <v>9064</v>
      </c>
    </row>
    <row r="25" spans="1:20" x14ac:dyDescent="0.25">
      <c r="B25">
        <f>AVERAGE(B2:B24)</f>
        <v>65.431304347826085</v>
      </c>
      <c r="C25">
        <f>AVERAGE(C2:C24)</f>
        <v>71.5713043478261</v>
      </c>
      <c r="D25">
        <f>AVERAGE(D2:D24)</f>
        <v>67.496521739130444</v>
      </c>
      <c r="E25">
        <f>AVERAGE(E2:E24)</f>
        <v>84.905217391304348</v>
      </c>
      <c r="F25">
        <f>AVERAGE(F2:F24)</f>
        <v>74.34782608695653</v>
      </c>
      <c r="G25">
        <f>AVERAGE(G2:G24)</f>
        <v>82.186521739130427</v>
      </c>
      <c r="H25" s="1">
        <f>AVERAGE(H2:H24)</f>
        <v>86.163478260869567</v>
      </c>
      <c r="I25">
        <f t="shared" si="1"/>
        <v>86.163478260869567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11" sqref="A11:XFD1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K1" t="s">
        <v>39</v>
      </c>
    </row>
    <row r="2" spans="1:11" x14ac:dyDescent="0.25">
      <c r="A2" t="s">
        <v>9</v>
      </c>
      <c r="B2" t="s">
        <v>10</v>
      </c>
      <c r="C2">
        <v>0.18181818199999999</v>
      </c>
      <c r="D2" t="s">
        <v>10</v>
      </c>
      <c r="E2">
        <v>0.188679245</v>
      </c>
      <c r="F2">
        <v>0.17391304299999999</v>
      </c>
      <c r="G2">
        <v>0.20588235299999999</v>
      </c>
      <c r="H2" s="1">
        <v>0.38709677399999998</v>
      </c>
      <c r="I2">
        <f>MAX(C2:H2)</f>
        <v>0.38709677399999998</v>
      </c>
      <c r="K2">
        <v>16.399999999999999</v>
      </c>
    </row>
    <row r="3" spans="1:11" x14ac:dyDescent="0.25">
      <c r="A3" t="s">
        <v>11</v>
      </c>
      <c r="B3">
        <v>1</v>
      </c>
      <c r="C3" s="1">
        <v>1</v>
      </c>
      <c r="D3" s="1">
        <v>1</v>
      </c>
      <c r="E3">
        <v>0.33333333300000001</v>
      </c>
      <c r="F3" s="1">
        <v>1</v>
      </c>
      <c r="G3" s="1">
        <v>1</v>
      </c>
      <c r="H3" s="1">
        <v>1</v>
      </c>
      <c r="I3">
        <f t="shared" ref="I3:I25" si="0">MAX(C3:H3)</f>
        <v>1</v>
      </c>
      <c r="K3">
        <v>39.14</v>
      </c>
    </row>
    <row r="4" spans="1:11" x14ac:dyDescent="0.25">
      <c r="A4" t="s">
        <v>12</v>
      </c>
      <c r="B4">
        <v>0.75</v>
      </c>
      <c r="C4">
        <v>0.592592593</v>
      </c>
      <c r="D4">
        <v>0.76923076899999998</v>
      </c>
      <c r="E4">
        <v>0.75</v>
      </c>
      <c r="F4" s="1">
        <v>0.83333333300000001</v>
      </c>
      <c r="G4">
        <v>0.8125</v>
      </c>
      <c r="H4">
        <v>0.787878788</v>
      </c>
      <c r="I4">
        <f t="shared" si="0"/>
        <v>0.83333333300000001</v>
      </c>
      <c r="K4">
        <v>3.36</v>
      </c>
    </row>
    <row r="5" spans="1:11" x14ac:dyDescent="0.25">
      <c r="A5" t="s">
        <v>13</v>
      </c>
      <c r="B5">
        <v>0.88888888899999996</v>
      </c>
      <c r="C5">
        <v>0.82352941199999996</v>
      </c>
      <c r="D5" s="1">
        <v>0.88888888899999996</v>
      </c>
      <c r="E5">
        <v>0.81818181800000001</v>
      </c>
      <c r="F5">
        <v>0.486486486</v>
      </c>
      <c r="G5">
        <v>0.44444444399999999</v>
      </c>
      <c r="H5">
        <v>0.52631578899999998</v>
      </c>
      <c r="I5">
        <f t="shared" si="0"/>
        <v>0.88888888899999996</v>
      </c>
      <c r="K5">
        <v>5.46</v>
      </c>
    </row>
    <row r="6" spans="1:11" x14ac:dyDescent="0.25">
      <c r="A6" t="s">
        <v>14</v>
      </c>
      <c r="B6">
        <v>0.2</v>
      </c>
      <c r="C6">
        <v>0.36363636399999999</v>
      </c>
      <c r="D6">
        <v>0.18181818199999999</v>
      </c>
      <c r="E6">
        <v>0.53846153799999996</v>
      </c>
      <c r="F6">
        <v>0.60869565199999998</v>
      </c>
      <c r="G6">
        <v>0.571428571</v>
      </c>
      <c r="H6" s="1">
        <v>0.66666666699999999</v>
      </c>
      <c r="I6">
        <f t="shared" si="0"/>
        <v>0.66666666699999999</v>
      </c>
      <c r="K6">
        <v>8.6</v>
      </c>
    </row>
    <row r="7" spans="1:11" x14ac:dyDescent="0.25">
      <c r="A7" t="s">
        <v>15</v>
      </c>
      <c r="B7">
        <v>1</v>
      </c>
      <c r="C7" s="1">
        <v>1</v>
      </c>
      <c r="D7">
        <v>0.85714285700000004</v>
      </c>
      <c r="E7" s="1">
        <v>1</v>
      </c>
      <c r="F7" s="1">
        <v>1</v>
      </c>
      <c r="G7" s="1">
        <v>1</v>
      </c>
      <c r="H7">
        <v>0.88888888899999996</v>
      </c>
      <c r="I7">
        <f t="shared" si="0"/>
        <v>1</v>
      </c>
      <c r="K7">
        <v>15.8</v>
      </c>
    </row>
    <row r="8" spans="1:11" x14ac:dyDescent="0.25">
      <c r="A8" t="s">
        <v>16</v>
      </c>
      <c r="B8">
        <v>0.571428571</v>
      </c>
      <c r="C8">
        <v>0.60869565199999998</v>
      </c>
      <c r="D8">
        <v>0.571428571</v>
      </c>
      <c r="E8" s="1">
        <v>0.73333333300000003</v>
      </c>
      <c r="F8">
        <v>0.61538461499999997</v>
      </c>
      <c r="G8">
        <v>0.62222222199999999</v>
      </c>
      <c r="H8">
        <v>0.62222222199999999</v>
      </c>
      <c r="I8">
        <f t="shared" si="0"/>
        <v>0.73333333300000003</v>
      </c>
      <c r="K8">
        <v>2.06</v>
      </c>
    </row>
    <row r="9" spans="1:11" x14ac:dyDescent="0.25">
      <c r="A9" t="s">
        <v>17</v>
      </c>
      <c r="B9" t="s">
        <v>10</v>
      </c>
      <c r="C9" s="1">
        <v>0.5</v>
      </c>
      <c r="D9" s="1">
        <v>0.5</v>
      </c>
      <c r="E9">
        <v>0.222222222</v>
      </c>
      <c r="F9">
        <v>0.15384615400000001</v>
      </c>
      <c r="G9">
        <v>0.2</v>
      </c>
      <c r="H9">
        <v>0.2</v>
      </c>
      <c r="I9">
        <f t="shared" si="0"/>
        <v>0.5</v>
      </c>
      <c r="K9">
        <v>11.59</v>
      </c>
    </row>
    <row r="10" spans="1:11" x14ac:dyDescent="0.25">
      <c r="A10" t="s">
        <v>18</v>
      </c>
      <c r="B10">
        <v>0.66666666699999999</v>
      </c>
      <c r="C10">
        <v>0.66666666699999999</v>
      </c>
      <c r="D10">
        <v>0.66666666699999999</v>
      </c>
      <c r="E10">
        <v>0.235294118</v>
      </c>
      <c r="F10">
        <v>0.66666666699999999</v>
      </c>
      <c r="G10">
        <v>0.66666666699999999</v>
      </c>
      <c r="H10" s="1">
        <v>1</v>
      </c>
      <c r="I10">
        <f t="shared" si="0"/>
        <v>1</v>
      </c>
      <c r="K10">
        <v>15.46</v>
      </c>
    </row>
    <row r="11" spans="1:11" x14ac:dyDescent="0.25">
      <c r="A11" t="s">
        <v>19</v>
      </c>
      <c r="B11">
        <v>0.72727272700000001</v>
      </c>
      <c r="C11">
        <v>0.72727272700000001</v>
      </c>
      <c r="D11">
        <v>0.72727272700000001</v>
      </c>
      <c r="E11">
        <v>1</v>
      </c>
      <c r="F11">
        <v>0.66666666699999999</v>
      </c>
      <c r="G11">
        <v>0.875</v>
      </c>
      <c r="H11" s="1">
        <v>1</v>
      </c>
      <c r="I11">
        <f t="shared" si="0"/>
        <v>1</v>
      </c>
      <c r="K11">
        <v>5.14</v>
      </c>
    </row>
    <row r="12" spans="1:11" x14ac:dyDescent="0.25">
      <c r="A12" t="s">
        <v>20</v>
      </c>
      <c r="B12">
        <v>0.93333333299999999</v>
      </c>
      <c r="C12" s="1">
        <v>1</v>
      </c>
      <c r="D12">
        <v>0.92307692299999999</v>
      </c>
      <c r="E12">
        <v>0.82352941199999996</v>
      </c>
      <c r="F12">
        <v>0.73684210500000002</v>
      </c>
      <c r="G12">
        <v>0.66666666699999999</v>
      </c>
      <c r="H12">
        <v>0.56000000000000005</v>
      </c>
      <c r="I12">
        <f t="shared" si="0"/>
        <v>1</v>
      </c>
      <c r="K12">
        <v>5.14</v>
      </c>
    </row>
    <row r="13" spans="1:11" x14ac:dyDescent="0.25">
      <c r="A13" t="s">
        <v>21</v>
      </c>
      <c r="B13">
        <v>0.909090909</v>
      </c>
      <c r="C13" s="1">
        <v>1</v>
      </c>
      <c r="D13">
        <v>0.88888888899999996</v>
      </c>
      <c r="E13">
        <v>0.66666666699999999</v>
      </c>
      <c r="F13" s="1">
        <v>1</v>
      </c>
      <c r="G13">
        <v>0.34482758600000002</v>
      </c>
      <c r="H13" s="1">
        <v>1</v>
      </c>
      <c r="I13">
        <f t="shared" si="0"/>
        <v>1</v>
      </c>
      <c r="K13">
        <v>15.86</v>
      </c>
    </row>
    <row r="14" spans="1:11" x14ac:dyDescent="0.25">
      <c r="A14" t="s">
        <v>22</v>
      </c>
      <c r="B14">
        <v>0.510204082</v>
      </c>
      <c r="C14">
        <v>0.49462365600000002</v>
      </c>
      <c r="D14">
        <v>0.510204082</v>
      </c>
      <c r="E14" s="1">
        <v>0.61313868599999999</v>
      </c>
      <c r="F14">
        <v>0.52307692299999997</v>
      </c>
      <c r="G14">
        <v>0.50931676999999997</v>
      </c>
      <c r="H14">
        <v>0.54216867499999999</v>
      </c>
      <c r="I14">
        <f t="shared" si="0"/>
        <v>0.61313868599999999</v>
      </c>
      <c r="K14">
        <v>1.87</v>
      </c>
    </row>
    <row r="15" spans="1:11" x14ac:dyDescent="0.25">
      <c r="A15" t="s">
        <v>23</v>
      </c>
      <c r="B15">
        <v>0.97637795299999997</v>
      </c>
      <c r="C15">
        <v>0.96875</v>
      </c>
      <c r="D15" s="1">
        <v>0.96969696999999999</v>
      </c>
      <c r="E15">
        <v>0.95454545499999999</v>
      </c>
      <c r="F15">
        <v>0.53719008300000004</v>
      </c>
      <c r="G15">
        <v>0.462633452</v>
      </c>
      <c r="H15">
        <v>0.64039408900000006</v>
      </c>
      <c r="I15">
        <f t="shared" si="0"/>
        <v>0.96969696999999999</v>
      </c>
      <c r="K15">
        <v>6.02</v>
      </c>
    </row>
    <row r="16" spans="1:11" x14ac:dyDescent="0.25">
      <c r="A16" t="s">
        <v>24</v>
      </c>
      <c r="B16">
        <v>0.820512821</v>
      </c>
      <c r="C16">
        <v>0.81159420299999996</v>
      </c>
      <c r="D16">
        <v>0.84210526299999999</v>
      </c>
      <c r="E16">
        <v>0.76923076899999998</v>
      </c>
      <c r="F16">
        <v>0.63333333300000005</v>
      </c>
      <c r="G16">
        <v>0.58208955200000001</v>
      </c>
      <c r="H16" s="1">
        <v>1</v>
      </c>
      <c r="I16">
        <f t="shared" si="0"/>
        <v>1</v>
      </c>
      <c r="K16">
        <v>3.25</v>
      </c>
    </row>
    <row r="17" spans="1:11" x14ac:dyDescent="0.25">
      <c r="A17" t="s">
        <v>25</v>
      </c>
      <c r="B17">
        <v>0.39344262299999999</v>
      </c>
      <c r="C17">
        <v>0.35483871</v>
      </c>
      <c r="D17">
        <v>0.39344262299999999</v>
      </c>
      <c r="E17">
        <v>0.55384615400000003</v>
      </c>
      <c r="F17">
        <v>0.40217391299999999</v>
      </c>
      <c r="G17">
        <v>0.44943820200000001</v>
      </c>
      <c r="H17" s="1">
        <v>0.66086956500000005</v>
      </c>
      <c r="I17">
        <f t="shared" si="0"/>
        <v>0.66086956500000005</v>
      </c>
      <c r="K17">
        <v>2.9</v>
      </c>
    </row>
    <row r="18" spans="1:11" x14ac:dyDescent="0.25">
      <c r="A18" t="s">
        <v>26</v>
      </c>
      <c r="B18">
        <v>0.94117647100000001</v>
      </c>
      <c r="C18">
        <v>0.83870967699999999</v>
      </c>
      <c r="D18">
        <v>0.94117647100000001</v>
      </c>
      <c r="E18">
        <v>0.94117647100000001</v>
      </c>
      <c r="F18" s="1">
        <v>0.97297297299999996</v>
      </c>
      <c r="G18">
        <v>0.53731343300000001</v>
      </c>
      <c r="H18">
        <v>0.72</v>
      </c>
      <c r="I18">
        <f t="shared" si="0"/>
        <v>0.97297297299999996</v>
      </c>
      <c r="K18">
        <v>9.98</v>
      </c>
    </row>
    <row r="19" spans="1:11" x14ac:dyDescent="0.25">
      <c r="A19" t="s">
        <v>27</v>
      </c>
      <c r="B19">
        <v>0.948453608</v>
      </c>
      <c r="C19" s="1">
        <v>0.948453608</v>
      </c>
      <c r="D19" s="1">
        <v>0.948453608</v>
      </c>
      <c r="E19" s="1">
        <v>0.948453608</v>
      </c>
      <c r="F19">
        <v>0.51648351599999998</v>
      </c>
      <c r="G19">
        <v>0.92</v>
      </c>
      <c r="H19">
        <v>0.92</v>
      </c>
      <c r="I19">
        <f t="shared" si="0"/>
        <v>0.948453608</v>
      </c>
      <c r="K19">
        <v>1.86</v>
      </c>
    </row>
    <row r="20" spans="1:11" x14ac:dyDescent="0.25">
      <c r="A20" t="s">
        <v>28</v>
      </c>
      <c r="B20" t="s">
        <v>10</v>
      </c>
      <c r="C20" t="s">
        <v>10</v>
      </c>
      <c r="D20" t="s">
        <v>10</v>
      </c>
      <c r="E20">
        <v>0.25</v>
      </c>
      <c r="F20">
        <v>0.15384615400000001</v>
      </c>
      <c r="G20" s="1">
        <v>0.4</v>
      </c>
      <c r="H20">
        <v>0.25806451600000002</v>
      </c>
      <c r="I20">
        <f t="shared" si="0"/>
        <v>0.4</v>
      </c>
      <c r="K20">
        <v>14.3</v>
      </c>
    </row>
    <row r="21" spans="1:11" x14ac:dyDescent="0.25">
      <c r="A21" t="s">
        <v>29</v>
      </c>
      <c r="B21">
        <v>0.571428571</v>
      </c>
      <c r="C21">
        <v>0.53333333299999997</v>
      </c>
      <c r="D21">
        <v>0.46153846199999998</v>
      </c>
      <c r="E21">
        <v>0.8</v>
      </c>
      <c r="F21">
        <v>0.7</v>
      </c>
      <c r="G21">
        <v>0.58064516099999997</v>
      </c>
      <c r="H21" s="1">
        <v>0.85714285700000004</v>
      </c>
      <c r="I21">
        <f t="shared" si="0"/>
        <v>0.85714285700000004</v>
      </c>
      <c r="K21">
        <v>9.08</v>
      </c>
    </row>
    <row r="22" spans="1:11" x14ac:dyDescent="0.25">
      <c r="A22" t="s">
        <v>30</v>
      </c>
      <c r="B22">
        <v>0.592592593</v>
      </c>
      <c r="C22">
        <v>0.56603773599999996</v>
      </c>
      <c r="D22">
        <v>0.603773585</v>
      </c>
      <c r="E22" s="1">
        <v>0.70886075900000001</v>
      </c>
      <c r="F22">
        <v>0.63636363600000001</v>
      </c>
      <c r="G22">
        <v>0.69135802499999999</v>
      </c>
      <c r="H22">
        <v>0.56363636399999995</v>
      </c>
      <c r="I22">
        <f t="shared" si="0"/>
        <v>0.70886075900000001</v>
      </c>
      <c r="K22">
        <v>8.1</v>
      </c>
    </row>
    <row r="23" spans="1:11" x14ac:dyDescent="0.25">
      <c r="A23" t="s">
        <v>31</v>
      </c>
      <c r="B23">
        <v>0.18181818199999999</v>
      </c>
      <c r="C23" s="1">
        <v>0.33333333300000001</v>
      </c>
      <c r="D23" s="1">
        <v>0.33333333300000001</v>
      </c>
      <c r="E23">
        <v>0.222222222</v>
      </c>
      <c r="F23">
        <v>0.21276595700000001</v>
      </c>
      <c r="G23">
        <v>0.218181818</v>
      </c>
      <c r="H23">
        <v>0.3125</v>
      </c>
      <c r="I23">
        <f t="shared" si="0"/>
        <v>0.33333333300000001</v>
      </c>
      <c r="K23">
        <v>28.1</v>
      </c>
    </row>
    <row r="24" spans="1:11" x14ac:dyDescent="0.25">
      <c r="A24" t="s">
        <v>32</v>
      </c>
      <c r="B24">
        <v>0.25</v>
      </c>
      <c r="C24" s="1">
        <v>0.66666666699999999</v>
      </c>
      <c r="D24">
        <v>0.2</v>
      </c>
      <c r="E24">
        <v>0.47058823500000002</v>
      </c>
      <c r="F24">
        <v>0.48</v>
      </c>
      <c r="G24">
        <v>0.26415094300000003</v>
      </c>
      <c r="H24">
        <v>0.48</v>
      </c>
      <c r="I24">
        <f t="shared" si="0"/>
        <v>0.66666666699999999</v>
      </c>
      <c r="K24">
        <v>41.4</v>
      </c>
    </row>
    <row r="25" spans="1:11" x14ac:dyDescent="0.25">
      <c r="B25">
        <f>AVERAGE(B2:B24)</f>
        <v>0.69163440000000009</v>
      </c>
      <c r="C25" s="1">
        <f>AVERAGE(C2:C24)</f>
        <v>0.68093420545454542</v>
      </c>
      <c r="D25">
        <f>AVERAGE(D2:D24)</f>
        <v>0.67514947004761905</v>
      </c>
      <c r="E25">
        <f>AVERAGE(E2:E24)</f>
        <v>0.63225061065217392</v>
      </c>
      <c r="F25">
        <f>AVERAGE(F2:F24)</f>
        <v>0.59608874826086955</v>
      </c>
      <c r="G25">
        <f>AVERAGE(G2:G24)</f>
        <v>0.56629416808695654</v>
      </c>
      <c r="H25">
        <f>AVERAGE(H2:H24)</f>
        <v>0.67799326934782611</v>
      </c>
      <c r="I25">
        <f t="shared" si="0"/>
        <v>0.68093420545454542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I32" sqref="I3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L1" t="s">
        <v>39</v>
      </c>
    </row>
    <row r="2" spans="1:20" x14ac:dyDescent="0.25">
      <c r="A2" t="s">
        <v>59</v>
      </c>
      <c r="B2">
        <v>97.87</v>
      </c>
      <c r="C2">
        <v>97.87</v>
      </c>
      <c r="D2">
        <v>97.87</v>
      </c>
      <c r="E2">
        <v>97.87</v>
      </c>
      <c r="F2" s="1">
        <v>100</v>
      </c>
      <c r="G2">
        <v>97.87</v>
      </c>
      <c r="H2">
        <v>97.87</v>
      </c>
      <c r="I2">
        <f>MAX(C2:H2)</f>
        <v>100</v>
      </c>
      <c r="L2">
        <v>1.86</v>
      </c>
      <c r="N2">
        <f>ROUND(B2*100,2)</f>
        <v>9787</v>
      </c>
      <c r="O2">
        <f t="shared" ref="O2:T2" si="0">ROUND(C2*100,2)</f>
        <v>9787</v>
      </c>
      <c r="P2">
        <f t="shared" si="0"/>
        <v>9787</v>
      </c>
      <c r="Q2">
        <f t="shared" si="0"/>
        <v>9787</v>
      </c>
      <c r="R2">
        <f t="shared" si="0"/>
        <v>10000</v>
      </c>
      <c r="S2">
        <f t="shared" si="0"/>
        <v>9787</v>
      </c>
      <c r="T2">
        <f t="shared" si="0"/>
        <v>9787</v>
      </c>
    </row>
    <row r="3" spans="1:20" x14ac:dyDescent="0.25">
      <c r="A3" t="s">
        <v>54</v>
      </c>
      <c r="B3">
        <v>47.17</v>
      </c>
      <c r="C3">
        <v>47.17</v>
      </c>
      <c r="D3">
        <v>52.83</v>
      </c>
      <c r="E3">
        <v>79.25</v>
      </c>
      <c r="F3" s="1">
        <v>96.23</v>
      </c>
      <c r="G3">
        <v>77.36</v>
      </c>
      <c r="H3">
        <v>84.91</v>
      </c>
      <c r="I3">
        <f>MAX(C3:H3)</f>
        <v>96.23</v>
      </c>
      <c r="L3">
        <v>1.87</v>
      </c>
      <c r="N3">
        <f t="shared" ref="N3:N24" si="1">ROUND(B3*100,2)</f>
        <v>4717</v>
      </c>
      <c r="O3">
        <f t="shared" ref="O3:O24" si="2">ROUND(C3*100,2)</f>
        <v>4717</v>
      </c>
      <c r="P3">
        <f t="shared" ref="P3:P24" si="3">ROUND(D3*100,2)</f>
        <v>5283</v>
      </c>
      <c r="Q3">
        <f t="shared" ref="Q3:Q24" si="4">ROUND(E3*100,2)</f>
        <v>7925</v>
      </c>
      <c r="R3">
        <f t="shared" ref="R3:R24" si="5">ROUND(F3*100,2)</f>
        <v>9623</v>
      </c>
      <c r="S3">
        <f t="shared" ref="S3:S24" si="6">ROUND(G3*100,2)</f>
        <v>7736</v>
      </c>
      <c r="T3">
        <f t="shared" ref="T3:T24" si="7">ROUND(H3*100,2)</f>
        <v>8491</v>
      </c>
    </row>
    <row r="4" spans="1:20" x14ac:dyDescent="0.25">
      <c r="A4" t="s">
        <v>48</v>
      </c>
      <c r="B4">
        <v>42.86</v>
      </c>
      <c r="C4">
        <v>42.86</v>
      </c>
      <c r="D4">
        <v>57.14</v>
      </c>
      <c r="E4">
        <v>78.569999999999993</v>
      </c>
      <c r="F4">
        <v>85.71</v>
      </c>
      <c r="G4" s="1">
        <v>100</v>
      </c>
      <c r="H4" s="1">
        <v>100</v>
      </c>
      <c r="I4">
        <f>MAX(C4:H4)</f>
        <v>100</v>
      </c>
      <c r="L4">
        <v>2.06</v>
      </c>
      <c r="N4">
        <f t="shared" si="1"/>
        <v>4286</v>
      </c>
      <c r="O4">
        <f t="shared" si="2"/>
        <v>4286</v>
      </c>
      <c r="P4">
        <f t="shared" si="3"/>
        <v>5714</v>
      </c>
      <c r="Q4">
        <f t="shared" si="4"/>
        <v>7857</v>
      </c>
      <c r="R4">
        <f t="shared" si="5"/>
        <v>8571</v>
      </c>
      <c r="S4">
        <f t="shared" si="6"/>
        <v>10000</v>
      </c>
      <c r="T4">
        <f t="shared" si="7"/>
        <v>10000</v>
      </c>
    </row>
    <row r="5" spans="1:20" x14ac:dyDescent="0.25">
      <c r="A5" t="s">
        <v>57</v>
      </c>
      <c r="B5">
        <v>27.91</v>
      </c>
      <c r="C5">
        <v>27.91</v>
      </c>
      <c r="D5">
        <v>34.880000000000003</v>
      </c>
      <c r="E5">
        <v>83.72</v>
      </c>
      <c r="F5">
        <v>86.05</v>
      </c>
      <c r="G5" s="1">
        <v>93.02</v>
      </c>
      <c r="H5">
        <v>88.37</v>
      </c>
      <c r="I5">
        <f>MAX(C5:H5)</f>
        <v>93.02</v>
      </c>
      <c r="L5">
        <v>2.9</v>
      </c>
      <c r="N5">
        <f t="shared" si="1"/>
        <v>2791</v>
      </c>
      <c r="O5">
        <f t="shared" si="2"/>
        <v>2791</v>
      </c>
      <c r="P5">
        <f t="shared" si="3"/>
        <v>3488</v>
      </c>
      <c r="Q5">
        <f t="shared" si="4"/>
        <v>8372</v>
      </c>
      <c r="R5">
        <f t="shared" si="5"/>
        <v>8605</v>
      </c>
      <c r="S5">
        <f t="shared" si="6"/>
        <v>9302</v>
      </c>
      <c r="T5">
        <f t="shared" si="7"/>
        <v>8837</v>
      </c>
    </row>
    <row r="6" spans="1:20" x14ac:dyDescent="0.25">
      <c r="A6" t="s">
        <v>56</v>
      </c>
      <c r="B6">
        <v>82.05</v>
      </c>
      <c r="C6">
        <v>82.05</v>
      </c>
      <c r="D6">
        <v>82.05</v>
      </c>
      <c r="E6">
        <v>76.92</v>
      </c>
      <c r="F6">
        <v>97.44</v>
      </c>
      <c r="G6" s="1">
        <v>100</v>
      </c>
      <c r="H6" s="1">
        <v>100</v>
      </c>
      <c r="I6">
        <f>MAX(C6:H6)</f>
        <v>100</v>
      </c>
      <c r="L6">
        <v>3.25</v>
      </c>
      <c r="N6">
        <f t="shared" si="1"/>
        <v>8205</v>
      </c>
      <c r="O6">
        <f t="shared" si="2"/>
        <v>8205</v>
      </c>
      <c r="P6">
        <f t="shared" si="3"/>
        <v>8205</v>
      </c>
      <c r="Q6">
        <f t="shared" si="4"/>
        <v>7692</v>
      </c>
      <c r="R6">
        <f t="shared" si="5"/>
        <v>9744</v>
      </c>
      <c r="S6">
        <f t="shared" si="6"/>
        <v>10000</v>
      </c>
      <c r="T6">
        <f t="shared" si="7"/>
        <v>10000</v>
      </c>
    </row>
    <row r="7" spans="1:20" x14ac:dyDescent="0.25">
      <c r="A7" t="s">
        <v>44</v>
      </c>
      <c r="B7">
        <v>60</v>
      </c>
      <c r="C7">
        <v>66.67</v>
      </c>
      <c r="D7">
        <v>66.67</v>
      </c>
      <c r="E7">
        <v>80</v>
      </c>
      <c r="F7" s="1">
        <v>100</v>
      </c>
      <c r="G7">
        <v>86.67</v>
      </c>
      <c r="H7">
        <v>86.67</v>
      </c>
      <c r="I7">
        <f>MAX(C7:H7)</f>
        <v>100</v>
      </c>
      <c r="L7">
        <v>3.36</v>
      </c>
      <c r="N7">
        <f t="shared" si="1"/>
        <v>6000</v>
      </c>
      <c r="O7">
        <f t="shared" si="2"/>
        <v>6667</v>
      </c>
      <c r="P7">
        <f t="shared" si="3"/>
        <v>6667</v>
      </c>
      <c r="Q7">
        <f t="shared" si="4"/>
        <v>8000</v>
      </c>
      <c r="R7">
        <f t="shared" si="5"/>
        <v>10000</v>
      </c>
      <c r="S7">
        <f t="shared" si="6"/>
        <v>8667</v>
      </c>
      <c r="T7">
        <f t="shared" si="7"/>
        <v>8667</v>
      </c>
    </row>
    <row r="8" spans="1:20" x14ac:dyDescent="0.25">
      <c r="A8" t="s">
        <v>51</v>
      </c>
      <c r="B8">
        <v>57.14</v>
      </c>
      <c r="C8">
        <v>57.14</v>
      </c>
      <c r="D8">
        <v>57.14</v>
      </c>
      <c r="E8" s="1">
        <v>100</v>
      </c>
      <c r="F8" s="1">
        <v>100</v>
      </c>
      <c r="G8" s="1">
        <v>100</v>
      </c>
      <c r="H8" s="1">
        <v>100</v>
      </c>
      <c r="I8">
        <f>MAX(C8:H8)</f>
        <v>100</v>
      </c>
      <c r="L8">
        <v>5.14</v>
      </c>
      <c r="N8">
        <f t="shared" si="1"/>
        <v>5714</v>
      </c>
      <c r="O8">
        <f t="shared" si="2"/>
        <v>5714</v>
      </c>
      <c r="P8">
        <f t="shared" si="3"/>
        <v>5714</v>
      </c>
      <c r="Q8">
        <f t="shared" si="4"/>
        <v>10000</v>
      </c>
      <c r="R8">
        <f t="shared" si="5"/>
        <v>10000</v>
      </c>
      <c r="S8">
        <f t="shared" si="6"/>
        <v>10000</v>
      </c>
      <c r="T8">
        <f t="shared" si="7"/>
        <v>10000</v>
      </c>
    </row>
    <row r="9" spans="1:20" x14ac:dyDescent="0.25">
      <c r="A9" t="s">
        <v>52</v>
      </c>
      <c r="B9">
        <v>100</v>
      </c>
      <c r="C9">
        <v>85.71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>
        <f>MAX(C9:H9)</f>
        <v>100</v>
      </c>
      <c r="L9">
        <v>5.14</v>
      </c>
      <c r="N9">
        <f t="shared" si="1"/>
        <v>10000</v>
      </c>
      <c r="O9">
        <f t="shared" si="2"/>
        <v>8571</v>
      </c>
      <c r="P9">
        <f t="shared" si="3"/>
        <v>10000</v>
      </c>
      <c r="Q9">
        <f t="shared" si="4"/>
        <v>10000</v>
      </c>
      <c r="R9">
        <f t="shared" si="5"/>
        <v>10000</v>
      </c>
      <c r="S9">
        <f t="shared" si="6"/>
        <v>10000</v>
      </c>
      <c r="T9">
        <f t="shared" si="7"/>
        <v>10000</v>
      </c>
    </row>
    <row r="10" spans="1:20" x14ac:dyDescent="0.25">
      <c r="A10" t="s">
        <v>45</v>
      </c>
      <c r="B10">
        <v>80</v>
      </c>
      <c r="C10">
        <v>80</v>
      </c>
      <c r="D10">
        <v>90</v>
      </c>
      <c r="E10">
        <v>90</v>
      </c>
      <c r="F10">
        <v>90</v>
      </c>
      <c r="G10" s="1">
        <v>100</v>
      </c>
      <c r="H10" s="1">
        <v>100</v>
      </c>
      <c r="I10">
        <f>MAX(C10:H10)</f>
        <v>100</v>
      </c>
      <c r="L10">
        <v>5.46</v>
      </c>
      <c r="N10">
        <f t="shared" si="1"/>
        <v>8000</v>
      </c>
      <c r="O10">
        <f t="shared" si="2"/>
        <v>8000</v>
      </c>
      <c r="P10">
        <f t="shared" si="3"/>
        <v>9000</v>
      </c>
      <c r="Q10">
        <f t="shared" si="4"/>
        <v>9000</v>
      </c>
      <c r="R10">
        <f t="shared" si="5"/>
        <v>9000</v>
      </c>
      <c r="S10">
        <f t="shared" si="6"/>
        <v>10000</v>
      </c>
      <c r="T10">
        <f t="shared" si="7"/>
        <v>10000</v>
      </c>
    </row>
    <row r="11" spans="1:20" x14ac:dyDescent="0.25">
      <c r="A11" t="s">
        <v>55</v>
      </c>
      <c r="B11">
        <v>95.38</v>
      </c>
      <c r="C11">
        <v>98.46</v>
      </c>
      <c r="D11">
        <v>95.38</v>
      </c>
      <c r="E11">
        <v>96.92</v>
      </c>
      <c r="F11" s="1">
        <v>100</v>
      </c>
      <c r="G11" s="1">
        <v>100</v>
      </c>
      <c r="H11" s="1">
        <v>100</v>
      </c>
      <c r="I11">
        <f>MAX(C11:H11)</f>
        <v>100</v>
      </c>
      <c r="L11">
        <v>6.02</v>
      </c>
      <c r="N11">
        <f t="shared" si="1"/>
        <v>9538</v>
      </c>
      <c r="O11">
        <f t="shared" si="2"/>
        <v>9846</v>
      </c>
      <c r="P11">
        <f t="shared" si="3"/>
        <v>9538</v>
      </c>
      <c r="Q11">
        <f t="shared" si="4"/>
        <v>9692</v>
      </c>
      <c r="R11">
        <f t="shared" si="5"/>
        <v>10000</v>
      </c>
      <c r="S11">
        <f t="shared" si="6"/>
        <v>10000</v>
      </c>
      <c r="T11">
        <f t="shared" si="7"/>
        <v>10000</v>
      </c>
    </row>
    <row r="12" spans="1:20" x14ac:dyDescent="0.25">
      <c r="A12" t="s">
        <v>62</v>
      </c>
      <c r="B12">
        <v>50</v>
      </c>
      <c r="C12">
        <v>50</v>
      </c>
      <c r="D12">
        <v>56.25</v>
      </c>
      <c r="E12">
        <v>87.5</v>
      </c>
      <c r="F12">
        <v>65.63</v>
      </c>
      <c r="G12">
        <v>87.5</v>
      </c>
      <c r="H12" s="1">
        <v>96.88</v>
      </c>
      <c r="I12">
        <f>MAX(C12:H12)</f>
        <v>96.88</v>
      </c>
      <c r="L12">
        <v>8.1</v>
      </c>
      <c r="N12">
        <f t="shared" si="1"/>
        <v>5000</v>
      </c>
      <c r="O12">
        <f t="shared" si="2"/>
        <v>5000</v>
      </c>
      <c r="P12">
        <f t="shared" si="3"/>
        <v>5625</v>
      </c>
      <c r="Q12">
        <f t="shared" si="4"/>
        <v>8750</v>
      </c>
      <c r="R12">
        <f t="shared" si="5"/>
        <v>6563</v>
      </c>
      <c r="S12">
        <f t="shared" si="6"/>
        <v>8750</v>
      </c>
      <c r="T12">
        <f t="shared" si="7"/>
        <v>9688</v>
      </c>
    </row>
    <row r="13" spans="1:20" x14ac:dyDescent="0.25">
      <c r="A13" t="s">
        <v>46</v>
      </c>
      <c r="B13">
        <v>14.29</v>
      </c>
      <c r="C13">
        <v>14.29</v>
      </c>
      <c r="D13">
        <v>57.14</v>
      </c>
      <c r="E13" s="1">
        <v>100</v>
      </c>
      <c r="F13" s="1">
        <v>100</v>
      </c>
      <c r="G13">
        <v>85.71</v>
      </c>
      <c r="H13" s="1">
        <v>100</v>
      </c>
      <c r="I13">
        <f>MAX(C13:H13)</f>
        <v>100</v>
      </c>
      <c r="L13">
        <v>8.6</v>
      </c>
      <c r="N13">
        <f t="shared" si="1"/>
        <v>1429</v>
      </c>
      <c r="O13">
        <f t="shared" si="2"/>
        <v>1429</v>
      </c>
      <c r="P13">
        <f t="shared" si="3"/>
        <v>5714</v>
      </c>
      <c r="Q13">
        <f t="shared" si="4"/>
        <v>10000</v>
      </c>
      <c r="R13">
        <f t="shared" si="5"/>
        <v>10000</v>
      </c>
      <c r="S13">
        <f t="shared" si="6"/>
        <v>8571</v>
      </c>
      <c r="T13">
        <f t="shared" si="7"/>
        <v>10000</v>
      </c>
    </row>
    <row r="14" spans="1:20" x14ac:dyDescent="0.25">
      <c r="A14" t="s">
        <v>61</v>
      </c>
      <c r="B14">
        <v>40</v>
      </c>
      <c r="C14">
        <v>30</v>
      </c>
      <c r="D14">
        <v>50</v>
      </c>
      <c r="E14">
        <v>80</v>
      </c>
      <c r="F14">
        <v>70</v>
      </c>
      <c r="G14" s="1">
        <v>90</v>
      </c>
      <c r="H14" s="1">
        <v>90</v>
      </c>
      <c r="I14">
        <f>MAX(C14:H14)</f>
        <v>90</v>
      </c>
      <c r="L14">
        <v>9.08</v>
      </c>
      <c r="N14">
        <f t="shared" si="1"/>
        <v>4000</v>
      </c>
      <c r="O14">
        <f t="shared" si="2"/>
        <v>3000</v>
      </c>
      <c r="P14">
        <f t="shared" si="3"/>
        <v>5000</v>
      </c>
      <c r="Q14">
        <f t="shared" si="4"/>
        <v>8000</v>
      </c>
      <c r="R14">
        <f t="shared" si="5"/>
        <v>7000</v>
      </c>
      <c r="S14">
        <f t="shared" si="6"/>
        <v>9000</v>
      </c>
      <c r="T14">
        <f t="shared" si="7"/>
        <v>9000</v>
      </c>
    </row>
    <row r="15" spans="1:20" x14ac:dyDescent="0.25">
      <c r="A15" t="s">
        <v>58</v>
      </c>
      <c r="B15">
        <v>88.89</v>
      </c>
      <c r="C15">
        <v>88.89</v>
      </c>
      <c r="D15">
        <v>88.89</v>
      </c>
      <c r="E15">
        <v>88.89</v>
      </c>
      <c r="F15" s="1">
        <v>100</v>
      </c>
      <c r="G15" s="1">
        <v>100</v>
      </c>
      <c r="H15" s="1">
        <v>100</v>
      </c>
      <c r="I15">
        <f>MAX(C15:H15)</f>
        <v>100</v>
      </c>
      <c r="L15">
        <v>9.98</v>
      </c>
      <c r="N15">
        <f t="shared" si="1"/>
        <v>8889</v>
      </c>
      <c r="O15">
        <f t="shared" si="2"/>
        <v>8889</v>
      </c>
      <c r="P15">
        <f t="shared" si="3"/>
        <v>8889</v>
      </c>
      <c r="Q15">
        <f t="shared" si="4"/>
        <v>8889</v>
      </c>
      <c r="R15">
        <f t="shared" si="5"/>
        <v>10000</v>
      </c>
      <c r="S15">
        <f t="shared" si="6"/>
        <v>10000</v>
      </c>
      <c r="T15">
        <f t="shared" si="7"/>
        <v>10000</v>
      </c>
    </row>
    <row r="16" spans="1:20" x14ac:dyDescent="0.25">
      <c r="A16" t="s">
        <v>49</v>
      </c>
      <c r="B16">
        <v>0</v>
      </c>
      <c r="C16">
        <v>33.33</v>
      </c>
      <c r="D16">
        <v>0</v>
      </c>
      <c r="E16">
        <v>66.67</v>
      </c>
      <c r="F16">
        <v>66.67</v>
      </c>
      <c r="G16" s="1">
        <v>100</v>
      </c>
      <c r="H16">
        <v>66.67</v>
      </c>
      <c r="I16">
        <f>MAX(C16:H16)</f>
        <v>100</v>
      </c>
      <c r="L16">
        <v>11.59</v>
      </c>
      <c r="N16">
        <f t="shared" si="1"/>
        <v>0</v>
      </c>
      <c r="O16">
        <f t="shared" si="2"/>
        <v>3333</v>
      </c>
      <c r="P16">
        <f t="shared" si="3"/>
        <v>0</v>
      </c>
      <c r="Q16">
        <f t="shared" si="4"/>
        <v>6667</v>
      </c>
      <c r="R16">
        <f t="shared" si="5"/>
        <v>6667</v>
      </c>
      <c r="S16">
        <f t="shared" si="6"/>
        <v>10000</v>
      </c>
      <c r="T16">
        <f t="shared" si="7"/>
        <v>6667</v>
      </c>
    </row>
    <row r="17" spans="1:20" x14ac:dyDescent="0.25">
      <c r="A17" t="s">
        <v>60</v>
      </c>
      <c r="B17">
        <v>0</v>
      </c>
      <c r="C17">
        <v>0</v>
      </c>
      <c r="D17">
        <v>0</v>
      </c>
      <c r="E17">
        <v>50</v>
      </c>
      <c r="F17">
        <v>33.33</v>
      </c>
      <c r="G17" s="1">
        <v>100</v>
      </c>
      <c r="H17">
        <v>66.67</v>
      </c>
      <c r="I17">
        <f>MAX(C17:H17)</f>
        <v>100</v>
      </c>
      <c r="L17">
        <v>14.3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5000</v>
      </c>
      <c r="R17">
        <f t="shared" si="5"/>
        <v>3333</v>
      </c>
      <c r="S17">
        <f t="shared" si="6"/>
        <v>10000</v>
      </c>
      <c r="T17">
        <f t="shared" si="7"/>
        <v>6667</v>
      </c>
    </row>
    <row r="18" spans="1:20" x14ac:dyDescent="0.25">
      <c r="A18" t="s">
        <v>50</v>
      </c>
      <c r="B18">
        <v>50</v>
      </c>
      <c r="C18">
        <v>50</v>
      </c>
      <c r="D18">
        <v>50</v>
      </c>
      <c r="E18" s="1">
        <v>100</v>
      </c>
      <c r="F18">
        <v>50</v>
      </c>
      <c r="G18" s="1">
        <v>100</v>
      </c>
      <c r="H18" s="1">
        <v>100</v>
      </c>
      <c r="I18">
        <f>MAX(C18:H18)</f>
        <v>100</v>
      </c>
      <c r="L18">
        <v>15.46</v>
      </c>
      <c r="N18">
        <f t="shared" si="1"/>
        <v>5000</v>
      </c>
      <c r="O18">
        <f t="shared" si="2"/>
        <v>5000</v>
      </c>
      <c r="P18">
        <f t="shared" si="3"/>
        <v>5000</v>
      </c>
      <c r="Q18">
        <f t="shared" si="4"/>
        <v>10000</v>
      </c>
      <c r="R18">
        <f t="shared" si="5"/>
        <v>5000</v>
      </c>
      <c r="S18">
        <f t="shared" si="6"/>
        <v>10000</v>
      </c>
      <c r="T18">
        <f t="shared" si="7"/>
        <v>10000</v>
      </c>
    </row>
    <row r="19" spans="1:20" x14ac:dyDescent="0.25">
      <c r="A19" t="s">
        <v>47</v>
      </c>
      <c r="B19">
        <v>100</v>
      </c>
      <c r="C19">
        <v>75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>
        <f>MAX(C19:H19)</f>
        <v>100</v>
      </c>
      <c r="L19">
        <v>15.8</v>
      </c>
      <c r="N19">
        <f t="shared" si="1"/>
        <v>10000</v>
      </c>
      <c r="O19">
        <f t="shared" si="2"/>
        <v>7500</v>
      </c>
      <c r="P19">
        <f t="shared" si="3"/>
        <v>10000</v>
      </c>
      <c r="Q19">
        <f t="shared" si="4"/>
        <v>10000</v>
      </c>
      <c r="R19">
        <f t="shared" si="5"/>
        <v>10000</v>
      </c>
      <c r="S19">
        <f t="shared" si="6"/>
        <v>10000</v>
      </c>
      <c r="T19">
        <f t="shared" si="7"/>
        <v>10000</v>
      </c>
    </row>
    <row r="20" spans="1:20" x14ac:dyDescent="0.25">
      <c r="A20" t="s">
        <v>53</v>
      </c>
      <c r="B20">
        <v>100</v>
      </c>
      <c r="C20">
        <v>80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>
        <f>MAX(C20:H20)</f>
        <v>100</v>
      </c>
      <c r="L20">
        <v>15.86</v>
      </c>
      <c r="N20">
        <f t="shared" si="1"/>
        <v>10000</v>
      </c>
      <c r="O20">
        <f t="shared" si="2"/>
        <v>8000</v>
      </c>
      <c r="P20">
        <f t="shared" si="3"/>
        <v>10000</v>
      </c>
      <c r="Q20">
        <f t="shared" si="4"/>
        <v>10000</v>
      </c>
      <c r="R20">
        <f t="shared" si="5"/>
        <v>10000</v>
      </c>
      <c r="S20">
        <f t="shared" si="6"/>
        <v>10000</v>
      </c>
      <c r="T20">
        <f t="shared" si="7"/>
        <v>10000</v>
      </c>
    </row>
    <row r="21" spans="1:20" x14ac:dyDescent="0.25">
      <c r="A21" t="s">
        <v>42</v>
      </c>
      <c r="B21">
        <v>0</v>
      </c>
      <c r="C21">
        <v>0</v>
      </c>
      <c r="D21">
        <v>0</v>
      </c>
      <c r="E21">
        <v>62.5</v>
      </c>
      <c r="F21">
        <v>75</v>
      </c>
      <c r="G21" s="1">
        <v>87.5</v>
      </c>
      <c r="H21">
        <v>75</v>
      </c>
      <c r="I21">
        <f>MAX(C21:H21)</f>
        <v>87.5</v>
      </c>
      <c r="L21">
        <v>16.399999999999999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6250</v>
      </c>
      <c r="R21">
        <f t="shared" si="5"/>
        <v>7500</v>
      </c>
      <c r="S21">
        <f t="shared" si="6"/>
        <v>8750</v>
      </c>
      <c r="T21">
        <f t="shared" si="7"/>
        <v>7500</v>
      </c>
    </row>
    <row r="22" spans="1:20" x14ac:dyDescent="0.25">
      <c r="A22" t="s">
        <v>63</v>
      </c>
      <c r="B22">
        <v>10</v>
      </c>
      <c r="C22">
        <v>30</v>
      </c>
      <c r="D22">
        <v>0</v>
      </c>
      <c r="E22">
        <v>60</v>
      </c>
      <c r="F22">
        <v>50</v>
      </c>
      <c r="G22" s="1">
        <v>60</v>
      </c>
      <c r="H22">
        <v>50</v>
      </c>
      <c r="I22">
        <f>MAX(C22:H22)</f>
        <v>60</v>
      </c>
      <c r="L22">
        <v>28.1</v>
      </c>
      <c r="N22">
        <f t="shared" si="1"/>
        <v>1000</v>
      </c>
      <c r="O22">
        <f t="shared" si="2"/>
        <v>3000</v>
      </c>
      <c r="P22">
        <f t="shared" si="3"/>
        <v>0</v>
      </c>
      <c r="Q22">
        <f t="shared" si="4"/>
        <v>6000</v>
      </c>
      <c r="R22">
        <f t="shared" si="5"/>
        <v>5000</v>
      </c>
      <c r="S22">
        <f t="shared" si="6"/>
        <v>6000</v>
      </c>
      <c r="T22">
        <f t="shared" si="7"/>
        <v>5000</v>
      </c>
    </row>
    <row r="23" spans="1:20" x14ac:dyDescent="0.25">
      <c r="A23" t="s">
        <v>43</v>
      </c>
      <c r="B23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>
        <f>MAX(C23:H23)</f>
        <v>100</v>
      </c>
      <c r="L23">
        <v>39.14</v>
      </c>
      <c r="N23">
        <f t="shared" si="1"/>
        <v>10000</v>
      </c>
      <c r="O23">
        <f t="shared" si="2"/>
        <v>10000</v>
      </c>
      <c r="P23">
        <f t="shared" si="3"/>
        <v>10000</v>
      </c>
      <c r="Q23">
        <f t="shared" si="4"/>
        <v>10000</v>
      </c>
      <c r="R23">
        <f t="shared" si="5"/>
        <v>10000</v>
      </c>
      <c r="S23">
        <f t="shared" si="6"/>
        <v>10000</v>
      </c>
      <c r="T23">
        <f t="shared" si="7"/>
        <v>10000</v>
      </c>
    </row>
    <row r="24" spans="1:20" x14ac:dyDescent="0.25">
      <c r="A24" t="s">
        <v>64</v>
      </c>
      <c r="B24">
        <v>14.29</v>
      </c>
      <c r="C24">
        <v>14.29</v>
      </c>
      <c r="D24">
        <v>28.57</v>
      </c>
      <c r="E24">
        <v>57.14</v>
      </c>
      <c r="F24">
        <v>85.71</v>
      </c>
      <c r="G24" s="1">
        <v>100</v>
      </c>
      <c r="H24">
        <v>85.71</v>
      </c>
      <c r="I24">
        <f>MAX(C24:H24)</f>
        <v>100</v>
      </c>
      <c r="L24">
        <v>41.4</v>
      </c>
      <c r="N24">
        <f t="shared" si="1"/>
        <v>1429</v>
      </c>
      <c r="O24">
        <f t="shared" si="2"/>
        <v>1429</v>
      </c>
      <c r="P24">
        <f t="shared" si="3"/>
        <v>2857</v>
      </c>
      <c r="Q24">
        <f t="shared" si="4"/>
        <v>5714</v>
      </c>
      <c r="R24">
        <f t="shared" si="5"/>
        <v>8571</v>
      </c>
      <c r="S24">
        <f t="shared" si="6"/>
        <v>10000</v>
      </c>
      <c r="T24">
        <f t="shared" si="7"/>
        <v>8571</v>
      </c>
    </row>
    <row r="25" spans="1:20" x14ac:dyDescent="0.25">
      <c r="B25">
        <f>AVERAGE(B2:B24)</f>
        <v>54.689130434782605</v>
      </c>
      <c r="C25">
        <f>AVERAGE(C2:C24)</f>
        <v>54.419130434782602</v>
      </c>
      <c r="D25">
        <f>AVERAGE(D2:D24)</f>
        <v>59.339565217391289</v>
      </c>
      <c r="E25">
        <f>AVERAGE(E2:E24)</f>
        <v>84.171739130434801</v>
      </c>
      <c r="F25">
        <f>AVERAGE(F2:F24)</f>
        <v>84.859565217391307</v>
      </c>
      <c r="G25" s="1">
        <f>AVERAGE(G2:G24)</f>
        <v>94.157826086956533</v>
      </c>
      <c r="H25">
        <f>AVERAGE(H2:H24)</f>
        <v>90.815217391304344</v>
      </c>
      <c r="I25">
        <f>MAX(C25:H25)</f>
        <v>94.157826086956533</v>
      </c>
    </row>
  </sheetData>
  <sortState ref="A2:L26">
    <sortCondition ref="L2:L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22" sqref="A22:XFD22"/>
    </sheetView>
  </sheetViews>
  <sheetFormatPr defaultRowHeight="15" x14ac:dyDescent="0.25"/>
  <cols>
    <col min="3" max="3" width="9.140625" style="2"/>
  </cols>
  <sheetData>
    <row r="1" spans="1:21" x14ac:dyDescent="0.25">
      <c r="A1" t="s">
        <v>33</v>
      </c>
      <c r="C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L1" t="s">
        <v>39</v>
      </c>
    </row>
    <row r="2" spans="1:21" x14ac:dyDescent="0.25">
      <c r="A2">
        <v>33</v>
      </c>
      <c r="B2" t="s">
        <v>27</v>
      </c>
      <c r="C2" s="2">
        <v>95.45</v>
      </c>
      <c r="D2" s="1">
        <v>95.45</v>
      </c>
      <c r="E2" s="1">
        <v>95.45</v>
      </c>
      <c r="F2" s="1">
        <v>95.45</v>
      </c>
      <c r="G2">
        <v>0</v>
      </c>
      <c r="H2">
        <v>92.05</v>
      </c>
      <c r="I2">
        <v>92.05</v>
      </c>
      <c r="J2">
        <f>MAX(D2:I2)</f>
        <v>95.45</v>
      </c>
      <c r="L2">
        <v>1.86</v>
      </c>
      <c r="O2">
        <f t="shared" ref="O2:T17" si="0">ROUND(C2*100,2)</f>
        <v>9545</v>
      </c>
      <c r="P2">
        <f t="shared" si="0"/>
        <v>9545</v>
      </c>
      <c r="Q2">
        <f t="shared" si="0"/>
        <v>9545</v>
      </c>
      <c r="R2">
        <f t="shared" si="0"/>
        <v>9545</v>
      </c>
      <c r="S2">
        <f t="shared" si="0"/>
        <v>0</v>
      </c>
      <c r="T2">
        <f t="shared" si="0"/>
        <v>9205</v>
      </c>
      <c r="U2">
        <f t="shared" ref="U2:U24" si="1">ROUND(I2*100,2)</f>
        <v>9205</v>
      </c>
    </row>
    <row r="3" spans="1:21" x14ac:dyDescent="0.25">
      <c r="A3">
        <v>24</v>
      </c>
      <c r="B3" t="s">
        <v>22</v>
      </c>
      <c r="C3" s="2">
        <v>80</v>
      </c>
      <c r="D3">
        <v>83</v>
      </c>
      <c r="E3">
        <v>80</v>
      </c>
      <c r="F3">
        <v>58</v>
      </c>
      <c r="G3">
        <v>9</v>
      </c>
      <c r="H3">
        <v>33</v>
      </c>
      <c r="I3">
        <v>32</v>
      </c>
      <c r="J3">
        <f>MAX(D3:I3)</f>
        <v>83</v>
      </c>
      <c r="L3">
        <v>1.87</v>
      </c>
      <c r="O3">
        <f t="shared" si="0"/>
        <v>8000</v>
      </c>
      <c r="P3">
        <f t="shared" si="0"/>
        <v>8300</v>
      </c>
      <c r="Q3">
        <f t="shared" si="0"/>
        <v>8000</v>
      </c>
      <c r="R3">
        <f t="shared" si="0"/>
        <v>5800</v>
      </c>
      <c r="S3">
        <f t="shared" si="0"/>
        <v>900</v>
      </c>
      <c r="T3">
        <f t="shared" si="0"/>
        <v>3300</v>
      </c>
      <c r="U3">
        <f t="shared" si="1"/>
        <v>3200</v>
      </c>
    </row>
    <row r="4" spans="1:21" x14ac:dyDescent="0.25">
      <c r="A4">
        <v>9</v>
      </c>
      <c r="B4" t="s">
        <v>16</v>
      </c>
      <c r="C4" s="2">
        <v>96.43</v>
      </c>
      <c r="D4">
        <v>92.86</v>
      </c>
      <c r="E4" s="1">
        <v>96.43</v>
      </c>
      <c r="F4">
        <v>82.14</v>
      </c>
      <c r="G4">
        <v>53.57</v>
      </c>
      <c r="H4">
        <v>39.29</v>
      </c>
      <c r="I4">
        <v>39.29</v>
      </c>
      <c r="J4">
        <f>MAX(D4:I4)</f>
        <v>96.43</v>
      </c>
      <c r="L4">
        <v>2.06</v>
      </c>
      <c r="O4">
        <f t="shared" si="0"/>
        <v>9643</v>
      </c>
      <c r="P4">
        <f t="shared" si="0"/>
        <v>9286</v>
      </c>
      <c r="Q4">
        <f t="shared" si="0"/>
        <v>9643</v>
      </c>
      <c r="R4">
        <f t="shared" si="0"/>
        <v>8214</v>
      </c>
      <c r="S4">
        <f t="shared" si="0"/>
        <v>5357</v>
      </c>
      <c r="T4">
        <f t="shared" si="0"/>
        <v>3929</v>
      </c>
      <c r="U4">
        <f t="shared" si="1"/>
        <v>3929</v>
      </c>
    </row>
    <row r="5" spans="1:21" x14ac:dyDescent="0.25">
      <c r="A5">
        <v>29</v>
      </c>
      <c r="B5" t="s">
        <v>25</v>
      </c>
      <c r="C5" s="2">
        <v>95.2</v>
      </c>
      <c r="D5">
        <v>93.6</v>
      </c>
      <c r="E5" s="1">
        <v>95.2</v>
      </c>
      <c r="F5">
        <v>59.2</v>
      </c>
      <c r="G5">
        <v>16.8</v>
      </c>
      <c r="H5">
        <v>24</v>
      </c>
      <c r="I5">
        <v>72.8</v>
      </c>
      <c r="J5">
        <f>MAX(D5:I5)</f>
        <v>95.2</v>
      </c>
      <c r="L5">
        <v>2.9</v>
      </c>
      <c r="O5">
        <f t="shared" si="0"/>
        <v>9520</v>
      </c>
      <c r="P5">
        <f t="shared" si="0"/>
        <v>9360</v>
      </c>
      <c r="Q5">
        <f t="shared" si="0"/>
        <v>9520</v>
      </c>
      <c r="R5">
        <f t="shared" si="0"/>
        <v>5920</v>
      </c>
      <c r="S5">
        <f t="shared" si="0"/>
        <v>1680</v>
      </c>
      <c r="T5">
        <f t="shared" si="0"/>
        <v>2400</v>
      </c>
      <c r="U5">
        <f t="shared" si="1"/>
        <v>7280</v>
      </c>
    </row>
    <row r="6" spans="1:21" x14ac:dyDescent="0.25">
      <c r="A6">
        <v>28</v>
      </c>
      <c r="B6" t="s">
        <v>24</v>
      </c>
      <c r="C6" s="2">
        <v>94.57</v>
      </c>
      <c r="D6">
        <v>98.45</v>
      </c>
      <c r="E6">
        <v>96.12</v>
      </c>
      <c r="F6">
        <v>93.02</v>
      </c>
      <c r="G6">
        <v>66.67</v>
      </c>
      <c r="H6">
        <v>56.59</v>
      </c>
      <c r="I6" s="1">
        <v>100</v>
      </c>
      <c r="J6">
        <f>MAX(D6:I6)</f>
        <v>100</v>
      </c>
      <c r="L6">
        <v>3.25</v>
      </c>
      <c r="O6">
        <f t="shared" si="0"/>
        <v>9457</v>
      </c>
      <c r="P6">
        <f t="shared" si="0"/>
        <v>9845</v>
      </c>
      <c r="Q6">
        <f t="shared" si="0"/>
        <v>9612</v>
      </c>
      <c r="R6">
        <f t="shared" si="0"/>
        <v>9302</v>
      </c>
      <c r="S6">
        <f t="shared" si="0"/>
        <v>6667</v>
      </c>
      <c r="T6">
        <f t="shared" si="0"/>
        <v>5659</v>
      </c>
      <c r="U6">
        <f t="shared" si="1"/>
        <v>10000</v>
      </c>
    </row>
    <row r="7" spans="1:21" x14ac:dyDescent="0.25">
      <c r="A7">
        <v>5</v>
      </c>
      <c r="B7" t="s">
        <v>12</v>
      </c>
      <c r="C7" s="2">
        <v>100</v>
      </c>
      <c r="D7">
        <v>92.16</v>
      </c>
      <c r="E7" s="1">
        <v>98.04</v>
      </c>
      <c r="F7">
        <v>90.2</v>
      </c>
      <c r="G7">
        <v>88.24</v>
      </c>
      <c r="H7">
        <v>92.16</v>
      </c>
      <c r="I7">
        <v>90.2</v>
      </c>
      <c r="J7">
        <f>MAX(D7:I7)</f>
        <v>98.04</v>
      </c>
      <c r="L7">
        <v>3.36</v>
      </c>
      <c r="O7">
        <f t="shared" si="0"/>
        <v>10000</v>
      </c>
      <c r="P7">
        <f t="shared" si="0"/>
        <v>9216</v>
      </c>
      <c r="Q7">
        <f t="shared" si="0"/>
        <v>9804</v>
      </c>
      <c r="R7">
        <f t="shared" si="0"/>
        <v>9020</v>
      </c>
      <c r="S7">
        <f t="shared" si="0"/>
        <v>8824</v>
      </c>
      <c r="T7">
        <f t="shared" si="0"/>
        <v>9216</v>
      </c>
      <c r="U7">
        <f t="shared" si="1"/>
        <v>9020</v>
      </c>
    </row>
    <row r="8" spans="1:21" x14ac:dyDescent="0.25">
      <c r="A8">
        <v>20</v>
      </c>
      <c r="B8" t="s">
        <v>19</v>
      </c>
      <c r="C8" s="2">
        <v>100</v>
      </c>
      <c r="D8" s="1">
        <v>100</v>
      </c>
      <c r="E8" s="1">
        <v>100</v>
      </c>
      <c r="F8" s="1">
        <v>100</v>
      </c>
      <c r="G8">
        <v>80.56</v>
      </c>
      <c r="H8">
        <v>94.44</v>
      </c>
      <c r="I8" s="1">
        <v>100</v>
      </c>
      <c r="J8">
        <f>MAX(D8:I8)</f>
        <v>100</v>
      </c>
      <c r="L8">
        <v>5.14</v>
      </c>
      <c r="O8">
        <f t="shared" si="0"/>
        <v>10000</v>
      </c>
      <c r="P8">
        <f t="shared" si="0"/>
        <v>10000</v>
      </c>
      <c r="Q8">
        <f t="shared" si="0"/>
        <v>10000</v>
      </c>
      <c r="R8">
        <f t="shared" si="0"/>
        <v>10000</v>
      </c>
      <c r="S8">
        <f t="shared" si="0"/>
        <v>8056</v>
      </c>
      <c r="T8">
        <f t="shared" si="0"/>
        <v>9444</v>
      </c>
      <c r="U8">
        <f t="shared" si="1"/>
        <v>10000</v>
      </c>
    </row>
    <row r="9" spans="1:21" x14ac:dyDescent="0.25">
      <c r="A9">
        <v>21</v>
      </c>
      <c r="B9" t="s">
        <v>20</v>
      </c>
      <c r="C9" s="2">
        <v>97.22</v>
      </c>
      <c r="D9" s="1">
        <v>100</v>
      </c>
      <c r="E9" s="1">
        <v>100</v>
      </c>
      <c r="F9">
        <v>91.67</v>
      </c>
      <c r="G9">
        <v>86.11</v>
      </c>
      <c r="H9">
        <v>80.56</v>
      </c>
      <c r="I9">
        <v>69.44</v>
      </c>
      <c r="J9">
        <f>MAX(D9:I9)</f>
        <v>100</v>
      </c>
      <c r="L9">
        <v>5.14</v>
      </c>
      <c r="O9">
        <f t="shared" si="0"/>
        <v>9722</v>
      </c>
      <c r="P9">
        <f t="shared" si="0"/>
        <v>10000</v>
      </c>
      <c r="Q9">
        <f t="shared" si="0"/>
        <v>10000</v>
      </c>
      <c r="R9">
        <f t="shared" si="0"/>
        <v>9167</v>
      </c>
      <c r="S9">
        <f t="shared" si="0"/>
        <v>8611</v>
      </c>
      <c r="T9">
        <f t="shared" si="0"/>
        <v>8056</v>
      </c>
      <c r="U9">
        <f t="shared" si="1"/>
        <v>6944</v>
      </c>
    </row>
    <row r="10" spans="1:21" x14ac:dyDescent="0.25">
      <c r="A10">
        <v>6</v>
      </c>
      <c r="B10" t="s">
        <v>13</v>
      </c>
      <c r="C10" s="2">
        <v>100</v>
      </c>
      <c r="D10" s="1">
        <v>100</v>
      </c>
      <c r="E10" s="1">
        <v>100</v>
      </c>
      <c r="F10">
        <v>94.64</v>
      </c>
      <c r="G10">
        <v>67.86</v>
      </c>
      <c r="H10">
        <v>55.36</v>
      </c>
      <c r="I10">
        <v>67.86</v>
      </c>
      <c r="J10">
        <f>MAX(D10:I10)</f>
        <v>100</v>
      </c>
      <c r="L10">
        <v>5.46</v>
      </c>
      <c r="O10">
        <f t="shared" si="0"/>
        <v>10000</v>
      </c>
      <c r="P10">
        <f t="shared" si="0"/>
        <v>10000</v>
      </c>
      <c r="Q10">
        <f t="shared" si="0"/>
        <v>10000</v>
      </c>
      <c r="R10">
        <f t="shared" si="0"/>
        <v>9464</v>
      </c>
      <c r="S10">
        <f t="shared" si="0"/>
        <v>6786</v>
      </c>
      <c r="T10">
        <f t="shared" si="0"/>
        <v>5536</v>
      </c>
      <c r="U10">
        <f t="shared" si="1"/>
        <v>6786</v>
      </c>
    </row>
    <row r="11" spans="1:21" x14ac:dyDescent="0.25">
      <c r="A11">
        <v>25</v>
      </c>
      <c r="B11" t="s">
        <v>23</v>
      </c>
      <c r="C11" s="2">
        <v>100</v>
      </c>
      <c r="D11" s="1">
        <v>99.75</v>
      </c>
      <c r="E11">
        <v>99.24</v>
      </c>
      <c r="F11">
        <v>98.99</v>
      </c>
      <c r="G11">
        <v>71.650000000000006</v>
      </c>
      <c r="H11">
        <v>61.77</v>
      </c>
      <c r="I11">
        <v>81.52</v>
      </c>
      <c r="J11">
        <f>MAX(D11:I11)</f>
        <v>99.75</v>
      </c>
      <c r="L11">
        <v>6.02</v>
      </c>
      <c r="O11">
        <f t="shared" si="0"/>
        <v>10000</v>
      </c>
      <c r="P11">
        <f t="shared" si="0"/>
        <v>9975</v>
      </c>
      <c r="Q11">
        <f t="shared" si="0"/>
        <v>9924</v>
      </c>
      <c r="R11">
        <f t="shared" si="0"/>
        <v>9899</v>
      </c>
      <c r="S11">
        <f t="shared" si="0"/>
        <v>7165</v>
      </c>
      <c r="T11">
        <f t="shared" si="0"/>
        <v>6177</v>
      </c>
      <c r="U11">
        <f t="shared" si="1"/>
        <v>8152</v>
      </c>
    </row>
    <row r="12" spans="1:21" x14ac:dyDescent="0.25">
      <c r="A12">
        <v>41</v>
      </c>
      <c r="B12" t="s">
        <v>30</v>
      </c>
      <c r="C12" s="2">
        <v>97.73</v>
      </c>
      <c r="D12">
        <v>97.73</v>
      </c>
      <c r="E12" s="1">
        <v>98.11</v>
      </c>
      <c r="F12">
        <v>92.8</v>
      </c>
      <c r="G12">
        <v>95.08</v>
      </c>
      <c r="H12">
        <v>92.05</v>
      </c>
      <c r="I12">
        <v>82.2</v>
      </c>
      <c r="J12">
        <f>MAX(D12:I12)</f>
        <v>98.11</v>
      </c>
      <c r="L12">
        <v>8.1</v>
      </c>
      <c r="O12">
        <f t="shared" si="0"/>
        <v>9773</v>
      </c>
      <c r="P12">
        <f t="shared" si="0"/>
        <v>9773</v>
      </c>
      <c r="Q12">
        <f t="shared" si="0"/>
        <v>9811</v>
      </c>
      <c r="R12">
        <f t="shared" si="0"/>
        <v>9280</v>
      </c>
      <c r="S12">
        <f t="shared" si="0"/>
        <v>9508</v>
      </c>
      <c r="T12">
        <f t="shared" si="0"/>
        <v>9205</v>
      </c>
      <c r="U12">
        <f t="shared" si="1"/>
        <v>8220</v>
      </c>
    </row>
    <row r="13" spans="1:21" x14ac:dyDescent="0.25">
      <c r="A13">
        <v>7</v>
      </c>
      <c r="B13" t="s">
        <v>14</v>
      </c>
      <c r="C13" s="2">
        <v>96.67</v>
      </c>
      <c r="D13" s="1">
        <v>96.67</v>
      </c>
      <c r="E13">
        <v>95</v>
      </c>
      <c r="F13">
        <v>80</v>
      </c>
      <c r="G13">
        <v>85</v>
      </c>
      <c r="H13">
        <v>86.67</v>
      </c>
      <c r="I13">
        <v>88.33</v>
      </c>
      <c r="J13">
        <f>MAX(D13:I13)</f>
        <v>96.67</v>
      </c>
      <c r="L13">
        <v>8.6</v>
      </c>
      <c r="O13">
        <f t="shared" si="0"/>
        <v>9667</v>
      </c>
      <c r="P13">
        <f t="shared" si="0"/>
        <v>9667</v>
      </c>
      <c r="Q13">
        <f t="shared" si="0"/>
        <v>9500</v>
      </c>
      <c r="R13">
        <f t="shared" si="0"/>
        <v>8000</v>
      </c>
      <c r="S13">
        <f t="shared" si="0"/>
        <v>8500</v>
      </c>
      <c r="T13">
        <f t="shared" si="0"/>
        <v>8667</v>
      </c>
      <c r="U13">
        <f t="shared" si="1"/>
        <v>8833</v>
      </c>
    </row>
    <row r="14" spans="1:21" x14ac:dyDescent="0.25">
      <c r="A14">
        <v>39</v>
      </c>
      <c r="B14" t="s">
        <v>29</v>
      </c>
      <c r="C14" s="2">
        <v>100</v>
      </c>
      <c r="D14">
        <v>98.91</v>
      </c>
      <c r="E14" s="1">
        <v>100</v>
      </c>
      <c r="F14">
        <v>97.83</v>
      </c>
      <c r="G14">
        <v>96.74</v>
      </c>
      <c r="H14">
        <v>86.96</v>
      </c>
      <c r="I14">
        <v>97.83</v>
      </c>
      <c r="J14">
        <f>MAX(D14:I14)</f>
        <v>100</v>
      </c>
      <c r="L14">
        <v>9.08</v>
      </c>
      <c r="O14">
        <f t="shared" si="0"/>
        <v>10000</v>
      </c>
      <c r="P14">
        <f t="shared" si="0"/>
        <v>9891</v>
      </c>
      <c r="Q14">
        <f t="shared" si="0"/>
        <v>10000</v>
      </c>
      <c r="R14">
        <f t="shared" si="0"/>
        <v>9783</v>
      </c>
      <c r="S14">
        <f t="shared" si="0"/>
        <v>9674</v>
      </c>
      <c r="T14">
        <f t="shared" si="0"/>
        <v>8696</v>
      </c>
      <c r="U14">
        <f t="shared" si="1"/>
        <v>9783</v>
      </c>
    </row>
    <row r="15" spans="1:21" x14ac:dyDescent="0.25">
      <c r="A15">
        <v>32</v>
      </c>
      <c r="B15" t="s">
        <v>26</v>
      </c>
      <c r="C15" s="2">
        <v>100</v>
      </c>
      <c r="D15" s="1">
        <v>100</v>
      </c>
      <c r="E15" s="1">
        <v>100</v>
      </c>
      <c r="F15" s="1">
        <v>100</v>
      </c>
      <c r="G15">
        <v>99.44</v>
      </c>
      <c r="H15">
        <v>82.68</v>
      </c>
      <c r="I15">
        <v>92.18</v>
      </c>
      <c r="J15">
        <f>MAX(D15:I15)</f>
        <v>100</v>
      </c>
      <c r="L15">
        <v>9.98</v>
      </c>
      <c r="O15">
        <f t="shared" si="0"/>
        <v>10000</v>
      </c>
      <c r="P15">
        <f t="shared" si="0"/>
        <v>10000</v>
      </c>
      <c r="Q15">
        <f t="shared" si="0"/>
        <v>10000</v>
      </c>
      <c r="R15">
        <f t="shared" si="0"/>
        <v>10000</v>
      </c>
      <c r="S15">
        <f t="shared" si="0"/>
        <v>9944</v>
      </c>
      <c r="T15">
        <f t="shared" si="0"/>
        <v>8268</v>
      </c>
      <c r="U15">
        <f t="shared" si="1"/>
        <v>9218</v>
      </c>
    </row>
    <row r="16" spans="1:21" x14ac:dyDescent="0.25">
      <c r="A16">
        <v>14</v>
      </c>
      <c r="B16" t="s">
        <v>17</v>
      </c>
      <c r="C16" s="2">
        <v>100</v>
      </c>
      <c r="D16" s="1">
        <v>100</v>
      </c>
      <c r="E16" s="1">
        <v>100</v>
      </c>
      <c r="F16">
        <v>66.67</v>
      </c>
      <c r="G16">
        <v>46.15</v>
      </c>
      <c r="H16">
        <v>38.46</v>
      </c>
      <c r="I16">
        <v>61.54</v>
      </c>
      <c r="J16">
        <f>MAX(D16:I16)</f>
        <v>100</v>
      </c>
      <c r="L16">
        <v>11.59</v>
      </c>
      <c r="O16">
        <f t="shared" si="0"/>
        <v>10000</v>
      </c>
      <c r="P16">
        <f t="shared" si="0"/>
        <v>10000</v>
      </c>
      <c r="Q16">
        <f t="shared" si="0"/>
        <v>10000</v>
      </c>
      <c r="R16">
        <f t="shared" si="0"/>
        <v>6667</v>
      </c>
      <c r="S16">
        <f t="shared" si="0"/>
        <v>4615</v>
      </c>
      <c r="T16">
        <f t="shared" si="0"/>
        <v>3846</v>
      </c>
      <c r="U16">
        <f t="shared" si="1"/>
        <v>6154</v>
      </c>
    </row>
    <row r="17" spans="1:21" x14ac:dyDescent="0.25">
      <c r="A17">
        <v>36</v>
      </c>
      <c r="B17" t="s">
        <v>28</v>
      </c>
      <c r="C17" s="2">
        <v>100</v>
      </c>
      <c r="D17">
        <v>96.47</v>
      </c>
      <c r="E17" s="1">
        <v>98.82</v>
      </c>
      <c r="F17">
        <v>82.35</v>
      </c>
      <c r="G17">
        <v>78.819999999999993</v>
      </c>
      <c r="H17">
        <v>78.819999999999993</v>
      </c>
      <c r="I17">
        <v>75.290000000000006</v>
      </c>
      <c r="J17">
        <f>MAX(D17:I17)</f>
        <v>98.82</v>
      </c>
      <c r="L17">
        <v>14.3</v>
      </c>
      <c r="O17">
        <f t="shared" si="0"/>
        <v>10000</v>
      </c>
      <c r="P17">
        <f t="shared" si="0"/>
        <v>9647</v>
      </c>
      <c r="Q17">
        <f t="shared" si="0"/>
        <v>9882</v>
      </c>
      <c r="R17">
        <f t="shared" si="0"/>
        <v>8235</v>
      </c>
      <c r="S17">
        <f t="shared" si="0"/>
        <v>7882</v>
      </c>
      <c r="T17">
        <f t="shared" si="0"/>
        <v>7882</v>
      </c>
      <c r="U17">
        <f t="shared" si="1"/>
        <v>7529</v>
      </c>
    </row>
    <row r="18" spans="1:21" x14ac:dyDescent="0.25">
      <c r="A18">
        <v>15</v>
      </c>
      <c r="B18" t="s">
        <v>18</v>
      </c>
      <c r="C18" s="2">
        <v>100</v>
      </c>
      <c r="D18" s="1">
        <v>100</v>
      </c>
      <c r="E18" s="1">
        <v>100</v>
      </c>
      <c r="F18">
        <v>67.5</v>
      </c>
      <c r="G18" s="1">
        <v>100</v>
      </c>
      <c r="H18">
        <v>95</v>
      </c>
      <c r="I18" s="1">
        <v>100</v>
      </c>
      <c r="J18">
        <f>MAX(D18:I18)</f>
        <v>100</v>
      </c>
      <c r="L18">
        <v>15.46</v>
      </c>
      <c r="O18">
        <f t="shared" ref="O18:T24" si="2">ROUND(C18*100,2)</f>
        <v>10000</v>
      </c>
      <c r="P18">
        <f t="shared" si="2"/>
        <v>10000</v>
      </c>
      <c r="Q18">
        <f t="shared" si="2"/>
        <v>10000</v>
      </c>
      <c r="R18">
        <f t="shared" si="2"/>
        <v>6750</v>
      </c>
      <c r="S18">
        <f t="shared" si="2"/>
        <v>10000</v>
      </c>
      <c r="T18">
        <f t="shared" si="2"/>
        <v>9500</v>
      </c>
      <c r="U18">
        <f t="shared" si="1"/>
        <v>10000</v>
      </c>
    </row>
    <row r="19" spans="1:21" x14ac:dyDescent="0.25">
      <c r="A19">
        <v>8</v>
      </c>
      <c r="B19" t="s">
        <v>15</v>
      </c>
      <c r="C19" s="2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>
        <v>98.41</v>
      </c>
      <c r="J19">
        <f>MAX(D19:I19)</f>
        <v>100</v>
      </c>
      <c r="L19">
        <v>15.8</v>
      </c>
      <c r="O19">
        <f t="shared" si="2"/>
        <v>10000</v>
      </c>
      <c r="P19">
        <f t="shared" si="2"/>
        <v>10000</v>
      </c>
      <c r="Q19">
        <f t="shared" si="2"/>
        <v>10000</v>
      </c>
      <c r="R19">
        <f t="shared" si="2"/>
        <v>10000</v>
      </c>
      <c r="S19">
        <f t="shared" si="2"/>
        <v>10000</v>
      </c>
      <c r="T19">
        <f t="shared" si="2"/>
        <v>10000</v>
      </c>
      <c r="U19">
        <f t="shared" si="1"/>
        <v>9841</v>
      </c>
    </row>
    <row r="20" spans="1:21" x14ac:dyDescent="0.25">
      <c r="A20">
        <v>23</v>
      </c>
      <c r="B20" t="s">
        <v>21</v>
      </c>
      <c r="C20" s="2">
        <v>98.86</v>
      </c>
      <c r="D20" s="1">
        <v>100</v>
      </c>
      <c r="E20" s="1">
        <v>100</v>
      </c>
      <c r="F20">
        <v>94.32</v>
      </c>
      <c r="G20" s="1">
        <v>100</v>
      </c>
      <c r="H20">
        <v>78.41</v>
      </c>
      <c r="I20" s="1">
        <v>100</v>
      </c>
      <c r="J20">
        <f>MAX(D20:I20)</f>
        <v>100</v>
      </c>
      <c r="L20">
        <v>15.86</v>
      </c>
      <c r="O20">
        <f t="shared" si="2"/>
        <v>9886</v>
      </c>
      <c r="P20">
        <f t="shared" si="2"/>
        <v>10000</v>
      </c>
      <c r="Q20">
        <f t="shared" si="2"/>
        <v>10000</v>
      </c>
      <c r="R20">
        <f t="shared" si="2"/>
        <v>9432</v>
      </c>
      <c r="S20">
        <f t="shared" si="2"/>
        <v>10000</v>
      </c>
      <c r="T20">
        <f t="shared" si="2"/>
        <v>7841</v>
      </c>
      <c r="U20">
        <f t="shared" si="1"/>
        <v>10000</v>
      </c>
    </row>
    <row r="21" spans="1:21" x14ac:dyDescent="0.25">
      <c r="A21">
        <v>1</v>
      </c>
      <c r="B21" t="s">
        <v>9</v>
      </c>
      <c r="C21" s="2">
        <v>98.54</v>
      </c>
      <c r="D21" s="1">
        <v>98.54</v>
      </c>
      <c r="E21">
        <v>97.08</v>
      </c>
      <c r="F21">
        <v>70.8</v>
      </c>
      <c r="G21">
        <v>59.85</v>
      </c>
      <c r="H21">
        <v>61.31</v>
      </c>
      <c r="I21">
        <v>87.59</v>
      </c>
      <c r="J21">
        <f>MAX(D21:I21)</f>
        <v>98.54</v>
      </c>
      <c r="L21">
        <v>16.399999999999999</v>
      </c>
      <c r="O21">
        <f t="shared" si="2"/>
        <v>9854</v>
      </c>
      <c r="P21">
        <f t="shared" si="2"/>
        <v>9854</v>
      </c>
      <c r="Q21">
        <f t="shared" si="2"/>
        <v>9708</v>
      </c>
      <c r="R21">
        <f t="shared" si="2"/>
        <v>7080</v>
      </c>
      <c r="S21">
        <f t="shared" si="2"/>
        <v>5985</v>
      </c>
      <c r="T21">
        <f t="shared" si="2"/>
        <v>6131</v>
      </c>
      <c r="U21">
        <f t="shared" si="1"/>
        <v>8759</v>
      </c>
    </row>
    <row r="22" spans="1:21" x14ac:dyDescent="0.25">
      <c r="A22">
        <v>42</v>
      </c>
      <c r="B22" t="s">
        <v>31</v>
      </c>
      <c r="C22" s="2">
        <v>100</v>
      </c>
      <c r="D22">
        <v>98.25</v>
      </c>
      <c r="E22" s="1">
        <v>98.25</v>
      </c>
      <c r="F22">
        <v>86.71</v>
      </c>
      <c r="G22">
        <v>88.81</v>
      </c>
      <c r="H22">
        <v>86.36</v>
      </c>
      <c r="I22">
        <v>94.06</v>
      </c>
      <c r="J22">
        <f>MAX(D22:I22)</f>
        <v>98.25</v>
      </c>
      <c r="L22">
        <v>28.1</v>
      </c>
      <c r="O22">
        <f t="shared" si="2"/>
        <v>10000</v>
      </c>
      <c r="P22">
        <f t="shared" si="2"/>
        <v>9825</v>
      </c>
      <c r="Q22">
        <f t="shared" si="2"/>
        <v>9825</v>
      </c>
      <c r="R22">
        <f t="shared" si="2"/>
        <v>8671</v>
      </c>
      <c r="S22">
        <f t="shared" si="2"/>
        <v>8881</v>
      </c>
      <c r="T22">
        <f t="shared" si="2"/>
        <v>8636</v>
      </c>
      <c r="U22">
        <f t="shared" si="1"/>
        <v>9406</v>
      </c>
    </row>
    <row r="23" spans="1:21" x14ac:dyDescent="0.25">
      <c r="A23">
        <v>4</v>
      </c>
      <c r="B23" t="s">
        <v>11</v>
      </c>
      <c r="C23" s="2">
        <v>100</v>
      </c>
      <c r="D23" s="1">
        <v>100</v>
      </c>
      <c r="E23" s="1">
        <v>100</v>
      </c>
      <c r="F23">
        <v>92.59</v>
      </c>
      <c r="G23" s="1">
        <v>100</v>
      </c>
      <c r="H23" s="1">
        <v>100</v>
      </c>
      <c r="I23" s="1">
        <v>100</v>
      </c>
      <c r="J23">
        <f>MAX(D23:I23)</f>
        <v>100</v>
      </c>
      <c r="L23">
        <v>39.14</v>
      </c>
      <c r="O23">
        <f t="shared" si="2"/>
        <v>10000</v>
      </c>
      <c r="P23">
        <f t="shared" si="2"/>
        <v>10000</v>
      </c>
      <c r="Q23">
        <f t="shared" si="2"/>
        <v>10000</v>
      </c>
      <c r="R23">
        <f t="shared" si="2"/>
        <v>9259</v>
      </c>
      <c r="S23">
        <f t="shared" si="2"/>
        <v>10000</v>
      </c>
      <c r="T23">
        <f t="shared" si="2"/>
        <v>10000</v>
      </c>
      <c r="U23">
        <f t="shared" si="1"/>
        <v>10000</v>
      </c>
    </row>
    <row r="24" spans="1:21" x14ac:dyDescent="0.25">
      <c r="A24">
        <v>44</v>
      </c>
      <c r="B24" t="s">
        <v>32</v>
      </c>
      <c r="C24" s="2">
        <v>100</v>
      </c>
      <c r="D24" s="1">
        <v>99.65</v>
      </c>
      <c r="E24">
        <v>99.31</v>
      </c>
      <c r="F24">
        <v>97.92</v>
      </c>
      <c r="G24">
        <v>95.85</v>
      </c>
      <c r="H24">
        <v>86.51</v>
      </c>
      <c r="I24">
        <v>95.85</v>
      </c>
      <c r="J24">
        <f>MAX(D24:I24)</f>
        <v>99.65</v>
      </c>
      <c r="L24">
        <v>41.4</v>
      </c>
      <c r="O24">
        <f t="shared" si="2"/>
        <v>10000</v>
      </c>
      <c r="P24">
        <f t="shared" si="2"/>
        <v>9965</v>
      </c>
      <c r="Q24">
        <f t="shared" si="2"/>
        <v>9931</v>
      </c>
      <c r="R24">
        <f t="shared" si="2"/>
        <v>9792</v>
      </c>
      <c r="S24">
        <f t="shared" si="2"/>
        <v>9585</v>
      </c>
      <c r="T24">
        <f t="shared" si="2"/>
        <v>8651</v>
      </c>
      <c r="U24">
        <f t="shared" si="1"/>
        <v>9585</v>
      </c>
    </row>
    <row r="25" spans="1:21" x14ac:dyDescent="0.25">
      <c r="C25" s="2">
        <f>AVERAGE(C2:C24)</f>
        <v>97.85521739130435</v>
      </c>
      <c r="D25">
        <f>AVERAGE(D2:D24)</f>
        <v>97.456086956521744</v>
      </c>
      <c r="E25" s="1">
        <f>AVERAGE(E2:E24)</f>
        <v>97.69782608695651</v>
      </c>
      <c r="F25">
        <f>AVERAGE(F2:F24)</f>
        <v>86.643478260869557</v>
      </c>
      <c r="G25">
        <f>AVERAGE(G2:G24)</f>
        <v>73.313043478260866</v>
      </c>
      <c r="H25">
        <f>AVERAGE(H2:H24)</f>
        <v>74.019565217391303</v>
      </c>
      <c r="I25">
        <f>AVERAGE(I2:I24)</f>
        <v>83.410434782608689</v>
      </c>
      <c r="J25">
        <f>MAX(D25:I25)</f>
        <v>97.69782608695651</v>
      </c>
    </row>
  </sheetData>
  <sortState ref="A2:L26">
    <sortCondition ref="L2:L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2" sqref="A22:XFD2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K1" t="s">
        <v>39</v>
      </c>
    </row>
    <row r="2" spans="1:20" x14ac:dyDescent="0.25">
      <c r="A2" t="s">
        <v>27</v>
      </c>
      <c r="B2">
        <v>96.66</v>
      </c>
      <c r="C2" s="1">
        <v>96.66</v>
      </c>
      <c r="D2" s="1">
        <v>96.66</v>
      </c>
      <c r="E2" s="1">
        <v>96.66</v>
      </c>
      <c r="F2">
        <v>0</v>
      </c>
      <c r="G2">
        <v>94.91</v>
      </c>
      <c r="H2">
        <v>94.91</v>
      </c>
      <c r="I2">
        <f>MAX(C2:H2)</f>
        <v>96.66</v>
      </c>
      <c r="K2">
        <v>1.86</v>
      </c>
      <c r="N2">
        <f t="shared" ref="N2:T17" si="0">ROUND(B2*100,2)</f>
        <v>9666</v>
      </c>
      <c r="O2">
        <f t="shared" si="0"/>
        <v>9666</v>
      </c>
      <c r="P2">
        <f t="shared" si="0"/>
        <v>9666</v>
      </c>
      <c r="Q2">
        <f t="shared" si="0"/>
        <v>9666</v>
      </c>
      <c r="R2">
        <f t="shared" si="0"/>
        <v>0</v>
      </c>
      <c r="S2">
        <f t="shared" si="0"/>
        <v>9491</v>
      </c>
      <c r="T2">
        <f t="shared" si="0"/>
        <v>9491</v>
      </c>
    </row>
    <row r="3" spans="1:20" x14ac:dyDescent="0.25">
      <c r="A3" t="s">
        <v>22</v>
      </c>
      <c r="B3">
        <v>61.43</v>
      </c>
      <c r="C3">
        <v>60.02</v>
      </c>
      <c r="D3">
        <v>61.43</v>
      </c>
      <c r="E3" s="1">
        <v>67.8</v>
      </c>
      <c r="F3">
        <v>29.43</v>
      </c>
      <c r="G3">
        <v>50.53</v>
      </c>
      <c r="H3">
        <v>52.12</v>
      </c>
      <c r="I3">
        <f>MAX(C3:H3)</f>
        <v>67.8</v>
      </c>
      <c r="K3">
        <v>1.87</v>
      </c>
      <c r="N3">
        <f t="shared" si="0"/>
        <v>6143</v>
      </c>
      <c r="O3">
        <f t="shared" si="0"/>
        <v>6002</v>
      </c>
      <c r="P3">
        <f t="shared" si="0"/>
        <v>6143</v>
      </c>
      <c r="Q3">
        <f t="shared" si="0"/>
        <v>6780</v>
      </c>
      <c r="R3">
        <f t="shared" si="0"/>
        <v>2943</v>
      </c>
      <c r="S3">
        <f t="shared" si="0"/>
        <v>5053</v>
      </c>
      <c r="T3">
        <f t="shared" si="0"/>
        <v>5212</v>
      </c>
    </row>
    <row r="4" spans="1:20" x14ac:dyDescent="0.25">
      <c r="A4" t="s">
        <v>16</v>
      </c>
      <c r="B4">
        <v>64.290000000000006</v>
      </c>
      <c r="C4">
        <v>68.14</v>
      </c>
      <c r="D4">
        <v>64.290000000000006</v>
      </c>
      <c r="E4" s="1">
        <v>80.34</v>
      </c>
      <c r="F4">
        <v>67.760000000000005</v>
      </c>
      <c r="G4">
        <v>62.68</v>
      </c>
      <c r="H4">
        <v>62.68</v>
      </c>
      <c r="I4">
        <f>MAX(C4:H4)</f>
        <v>80.34</v>
      </c>
      <c r="K4">
        <v>2.06</v>
      </c>
      <c r="N4">
        <f t="shared" si="0"/>
        <v>6429</v>
      </c>
      <c r="O4">
        <f t="shared" si="0"/>
        <v>6814</v>
      </c>
      <c r="P4">
        <f t="shared" si="0"/>
        <v>6429</v>
      </c>
      <c r="Q4">
        <f t="shared" si="0"/>
        <v>8034</v>
      </c>
      <c r="R4">
        <f t="shared" si="0"/>
        <v>6776</v>
      </c>
      <c r="S4">
        <f t="shared" si="0"/>
        <v>6268</v>
      </c>
      <c r="T4">
        <f t="shared" si="0"/>
        <v>6268</v>
      </c>
    </row>
    <row r="5" spans="1:20" x14ac:dyDescent="0.25">
      <c r="A5" t="s">
        <v>25</v>
      </c>
      <c r="B5">
        <v>51.54</v>
      </c>
      <c r="C5">
        <v>48.93</v>
      </c>
      <c r="D5">
        <v>51.54</v>
      </c>
      <c r="E5">
        <v>70.400000000000006</v>
      </c>
      <c r="F5">
        <v>38.020000000000003</v>
      </c>
      <c r="G5">
        <v>47.25</v>
      </c>
      <c r="H5" s="1">
        <v>80.209999999999994</v>
      </c>
      <c r="I5">
        <f>MAX(C5:H5)</f>
        <v>80.209999999999994</v>
      </c>
      <c r="K5">
        <v>2.9</v>
      </c>
      <c r="N5">
        <f t="shared" si="0"/>
        <v>5154</v>
      </c>
      <c r="O5">
        <f t="shared" si="0"/>
        <v>4893</v>
      </c>
      <c r="P5">
        <f t="shared" si="0"/>
        <v>5154</v>
      </c>
      <c r="Q5">
        <f t="shared" si="0"/>
        <v>7040</v>
      </c>
      <c r="R5">
        <f t="shared" si="0"/>
        <v>3802</v>
      </c>
      <c r="S5">
        <f t="shared" si="0"/>
        <v>4725</v>
      </c>
      <c r="T5">
        <f t="shared" si="0"/>
        <v>8021</v>
      </c>
    </row>
    <row r="6" spans="1:20" x14ac:dyDescent="0.25">
      <c r="A6" t="s">
        <v>24</v>
      </c>
      <c r="B6">
        <v>88.09</v>
      </c>
      <c r="C6">
        <v>84.07</v>
      </c>
      <c r="D6">
        <v>88.81</v>
      </c>
      <c r="E6">
        <v>84.59</v>
      </c>
      <c r="F6">
        <v>80.599999999999994</v>
      </c>
      <c r="G6">
        <v>75.23</v>
      </c>
      <c r="H6" s="1">
        <v>100</v>
      </c>
      <c r="I6">
        <f>MAX(C6:H6)</f>
        <v>100</v>
      </c>
      <c r="K6">
        <v>3.25</v>
      </c>
      <c r="N6">
        <f t="shared" si="0"/>
        <v>8809</v>
      </c>
      <c r="O6">
        <f t="shared" si="0"/>
        <v>8407</v>
      </c>
      <c r="P6">
        <f t="shared" si="0"/>
        <v>8881</v>
      </c>
      <c r="Q6">
        <f t="shared" si="0"/>
        <v>8459</v>
      </c>
      <c r="R6">
        <f t="shared" si="0"/>
        <v>8060</v>
      </c>
      <c r="S6">
        <f t="shared" si="0"/>
        <v>7523</v>
      </c>
      <c r="T6">
        <f t="shared" si="0"/>
        <v>10000</v>
      </c>
    </row>
    <row r="7" spans="1:20" x14ac:dyDescent="0.25">
      <c r="A7" t="s">
        <v>12</v>
      </c>
      <c r="B7">
        <v>77.459999999999994</v>
      </c>
      <c r="C7">
        <v>70.11</v>
      </c>
      <c r="D7">
        <v>80.849999999999994</v>
      </c>
      <c r="E7">
        <v>84.95</v>
      </c>
      <c r="F7" s="1">
        <v>93.93</v>
      </c>
      <c r="G7">
        <v>89.37</v>
      </c>
      <c r="H7">
        <v>88.41</v>
      </c>
      <c r="I7">
        <f>MAX(C7:H7)</f>
        <v>93.93</v>
      </c>
      <c r="K7">
        <v>3.36</v>
      </c>
      <c r="N7">
        <f t="shared" si="0"/>
        <v>7746</v>
      </c>
      <c r="O7">
        <f t="shared" si="0"/>
        <v>7011</v>
      </c>
      <c r="P7">
        <f t="shared" si="0"/>
        <v>8085</v>
      </c>
      <c r="Q7">
        <f t="shared" si="0"/>
        <v>8495</v>
      </c>
      <c r="R7">
        <f t="shared" si="0"/>
        <v>9393</v>
      </c>
      <c r="S7">
        <f t="shared" si="0"/>
        <v>8937</v>
      </c>
      <c r="T7">
        <f t="shared" si="0"/>
        <v>8841</v>
      </c>
    </row>
    <row r="8" spans="1:20" x14ac:dyDescent="0.25">
      <c r="A8" t="s">
        <v>19</v>
      </c>
      <c r="B8">
        <v>75.59</v>
      </c>
      <c r="C8">
        <v>75.59</v>
      </c>
      <c r="D8">
        <v>75.59</v>
      </c>
      <c r="E8" s="1">
        <v>100</v>
      </c>
      <c r="F8">
        <v>89.75</v>
      </c>
      <c r="G8">
        <v>97.18</v>
      </c>
      <c r="H8" s="1">
        <v>100</v>
      </c>
      <c r="I8">
        <f>MAX(C8:H8)</f>
        <v>100</v>
      </c>
      <c r="K8">
        <v>5.14</v>
      </c>
      <c r="N8">
        <f t="shared" si="0"/>
        <v>7559</v>
      </c>
      <c r="O8">
        <f t="shared" si="0"/>
        <v>7559</v>
      </c>
      <c r="P8">
        <f t="shared" si="0"/>
        <v>7559</v>
      </c>
      <c r="Q8">
        <f t="shared" si="0"/>
        <v>10000</v>
      </c>
      <c r="R8">
        <f t="shared" si="0"/>
        <v>8975</v>
      </c>
      <c r="S8">
        <f t="shared" si="0"/>
        <v>9718</v>
      </c>
      <c r="T8">
        <f t="shared" si="0"/>
        <v>10000</v>
      </c>
    </row>
    <row r="9" spans="1:20" x14ac:dyDescent="0.25">
      <c r="A9" t="s">
        <v>20</v>
      </c>
      <c r="B9">
        <v>98.6</v>
      </c>
      <c r="C9" s="1">
        <v>100</v>
      </c>
      <c r="D9">
        <v>92.58</v>
      </c>
      <c r="E9">
        <v>95.74</v>
      </c>
      <c r="F9">
        <v>92.8</v>
      </c>
      <c r="G9">
        <v>89.75</v>
      </c>
      <c r="H9">
        <v>83.33</v>
      </c>
      <c r="I9">
        <f>MAX(C9:H9)</f>
        <v>100</v>
      </c>
      <c r="K9">
        <v>5.14</v>
      </c>
      <c r="N9">
        <f t="shared" si="0"/>
        <v>9860</v>
      </c>
      <c r="O9">
        <f t="shared" si="0"/>
        <v>10000</v>
      </c>
      <c r="P9">
        <f t="shared" si="0"/>
        <v>9258</v>
      </c>
      <c r="Q9">
        <f t="shared" si="0"/>
        <v>9574</v>
      </c>
      <c r="R9">
        <f t="shared" si="0"/>
        <v>9280</v>
      </c>
      <c r="S9">
        <f t="shared" si="0"/>
        <v>8975</v>
      </c>
      <c r="T9">
        <f t="shared" si="0"/>
        <v>8333</v>
      </c>
    </row>
    <row r="10" spans="1:20" x14ac:dyDescent="0.25">
      <c r="A10" t="s">
        <v>13</v>
      </c>
      <c r="B10">
        <v>89.44</v>
      </c>
      <c r="C10">
        <v>83.67</v>
      </c>
      <c r="D10">
        <v>89.44</v>
      </c>
      <c r="E10" s="1">
        <v>92.29</v>
      </c>
      <c r="F10">
        <v>78.150000000000006</v>
      </c>
      <c r="G10">
        <v>74.400000000000006</v>
      </c>
      <c r="H10">
        <v>82.38</v>
      </c>
      <c r="I10">
        <f>MAX(C10:H10)</f>
        <v>92.29</v>
      </c>
      <c r="K10">
        <v>5.46</v>
      </c>
      <c r="N10">
        <f t="shared" si="0"/>
        <v>8944</v>
      </c>
      <c r="O10">
        <f t="shared" si="0"/>
        <v>8367</v>
      </c>
      <c r="P10">
        <f t="shared" si="0"/>
        <v>8944</v>
      </c>
      <c r="Q10">
        <f t="shared" si="0"/>
        <v>9229</v>
      </c>
      <c r="R10">
        <f t="shared" si="0"/>
        <v>7815</v>
      </c>
      <c r="S10">
        <f t="shared" si="0"/>
        <v>7440</v>
      </c>
      <c r="T10">
        <f t="shared" si="0"/>
        <v>8238</v>
      </c>
    </row>
    <row r="11" spans="1:20" x14ac:dyDescent="0.25">
      <c r="A11" t="s">
        <v>23</v>
      </c>
      <c r="B11">
        <v>97.67</v>
      </c>
      <c r="C11">
        <v>97.54</v>
      </c>
      <c r="D11" s="1">
        <v>98.85</v>
      </c>
      <c r="E11">
        <v>97.95</v>
      </c>
      <c r="F11">
        <v>84.64</v>
      </c>
      <c r="G11">
        <v>78.599999999999994</v>
      </c>
      <c r="H11">
        <v>90.29</v>
      </c>
      <c r="I11">
        <f>MAX(C11:H11)</f>
        <v>98.85</v>
      </c>
      <c r="K11">
        <v>6.02</v>
      </c>
      <c r="N11">
        <f t="shared" si="0"/>
        <v>9767</v>
      </c>
      <c r="O11">
        <f t="shared" si="0"/>
        <v>9754</v>
      </c>
      <c r="P11">
        <f t="shared" si="0"/>
        <v>9885</v>
      </c>
      <c r="Q11">
        <f t="shared" si="0"/>
        <v>9795</v>
      </c>
      <c r="R11">
        <f t="shared" si="0"/>
        <v>8464</v>
      </c>
      <c r="S11">
        <f t="shared" si="0"/>
        <v>7860</v>
      </c>
      <c r="T11">
        <f t="shared" si="0"/>
        <v>9029</v>
      </c>
    </row>
    <row r="12" spans="1:20" x14ac:dyDescent="0.25">
      <c r="A12" t="s">
        <v>30</v>
      </c>
      <c r="B12">
        <v>69.900000000000006</v>
      </c>
      <c r="C12">
        <v>67.680000000000007</v>
      </c>
      <c r="D12">
        <v>70.040000000000006</v>
      </c>
      <c r="E12" s="1">
        <v>90.11</v>
      </c>
      <c r="F12">
        <v>78.989999999999995</v>
      </c>
      <c r="G12">
        <v>89.74</v>
      </c>
      <c r="H12">
        <v>89.23</v>
      </c>
      <c r="I12">
        <f>MAX(C12:H12)</f>
        <v>90.11</v>
      </c>
      <c r="K12">
        <v>8.1</v>
      </c>
      <c r="N12">
        <f t="shared" si="0"/>
        <v>6990</v>
      </c>
      <c r="O12">
        <f t="shared" si="0"/>
        <v>6768</v>
      </c>
      <c r="P12">
        <f t="shared" si="0"/>
        <v>7004</v>
      </c>
      <c r="Q12">
        <f t="shared" si="0"/>
        <v>9011</v>
      </c>
      <c r="R12">
        <f t="shared" si="0"/>
        <v>7899</v>
      </c>
      <c r="S12">
        <f t="shared" si="0"/>
        <v>8974</v>
      </c>
      <c r="T12">
        <f t="shared" si="0"/>
        <v>8923</v>
      </c>
    </row>
    <row r="13" spans="1:20" x14ac:dyDescent="0.25">
      <c r="A13" t="s">
        <v>14</v>
      </c>
      <c r="B13">
        <v>37.159999999999997</v>
      </c>
      <c r="C13">
        <v>52.55</v>
      </c>
      <c r="D13">
        <v>36.840000000000003</v>
      </c>
      <c r="E13">
        <v>89.44</v>
      </c>
      <c r="F13">
        <v>92.2</v>
      </c>
      <c r="G13">
        <v>86.19</v>
      </c>
      <c r="H13" s="1">
        <v>93.99</v>
      </c>
      <c r="I13">
        <f>MAX(C13:H13)</f>
        <v>93.99</v>
      </c>
      <c r="K13">
        <v>8.6</v>
      </c>
      <c r="N13">
        <f t="shared" si="0"/>
        <v>3716</v>
      </c>
      <c r="O13">
        <f t="shared" si="0"/>
        <v>5255</v>
      </c>
      <c r="P13">
        <f t="shared" si="0"/>
        <v>3684</v>
      </c>
      <c r="Q13">
        <f t="shared" si="0"/>
        <v>8944</v>
      </c>
      <c r="R13">
        <f t="shared" si="0"/>
        <v>9220</v>
      </c>
      <c r="S13">
        <f t="shared" si="0"/>
        <v>8619</v>
      </c>
      <c r="T13">
        <f t="shared" si="0"/>
        <v>9399</v>
      </c>
    </row>
    <row r="14" spans="1:20" x14ac:dyDescent="0.25">
      <c r="A14" t="s">
        <v>29</v>
      </c>
      <c r="B14">
        <v>63.25</v>
      </c>
      <c r="C14">
        <v>62.9</v>
      </c>
      <c r="D14">
        <v>54.77</v>
      </c>
      <c r="E14">
        <v>88.47</v>
      </c>
      <c r="F14">
        <v>82.29</v>
      </c>
      <c r="G14">
        <v>88.47</v>
      </c>
      <c r="H14" s="1">
        <v>93.83</v>
      </c>
      <c r="I14">
        <f>MAX(C14:H14)</f>
        <v>93.83</v>
      </c>
      <c r="K14">
        <v>9.08</v>
      </c>
      <c r="N14">
        <f t="shared" si="0"/>
        <v>6325</v>
      </c>
      <c r="O14">
        <f t="shared" si="0"/>
        <v>6290</v>
      </c>
      <c r="P14">
        <f t="shared" si="0"/>
        <v>5477</v>
      </c>
      <c r="Q14">
        <f t="shared" si="0"/>
        <v>8847</v>
      </c>
      <c r="R14">
        <f t="shared" si="0"/>
        <v>8229</v>
      </c>
      <c r="S14">
        <f t="shared" si="0"/>
        <v>8847</v>
      </c>
      <c r="T14">
        <f t="shared" si="0"/>
        <v>9383</v>
      </c>
    </row>
    <row r="15" spans="1:20" x14ac:dyDescent="0.25">
      <c r="A15" t="s">
        <v>26</v>
      </c>
      <c r="B15">
        <v>94.28</v>
      </c>
      <c r="C15">
        <v>84.98</v>
      </c>
      <c r="D15">
        <v>94.28</v>
      </c>
      <c r="E15">
        <v>94.28</v>
      </c>
      <c r="F15" s="1">
        <v>99.72</v>
      </c>
      <c r="G15">
        <v>90.93</v>
      </c>
      <c r="H15">
        <v>96.01</v>
      </c>
      <c r="I15">
        <f>MAX(C15:H15)</f>
        <v>99.72</v>
      </c>
      <c r="K15">
        <v>9.98</v>
      </c>
      <c r="N15">
        <f t="shared" si="0"/>
        <v>9428</v>
      </c>
      <c r="O15">
        <f t="shared" si="0"/>
        <v>8498</v>
      </c>
      <c r="P15">
        <f t="shared" si="0"/>
        <v>9428</v>
      </c>
      <c r="Q15">
        <f t="shared" si="0"/>
        <v>9428</v>
      </c>
      <c r="R15">
        <f t="shared" si="0"/>
        <v>9972</v>
      </c>
      <c r="S15">
        <f t="shared" si="0"/>
        <v>9093</v>
      </c>
      <c r="T15">
        <f t="shared" si="0"/>
        <v>9601</v>
      </c>
    </row>
    <row r="16" spans="1:20" x14ac:dyDescent="0.25">
      <c r="A16" t="s">
        <v>17</v>
      </c>
      <c r="B16">
        <v>0</v>
      </c>
      <c r="C16">
        <v>57.74</v>
      </c>
      <c r="D16">
        <v>57.74</v>
      </c>
      <c r="E16" s="1">
        <v>66.67</v>
      </c>
      <c r="F16">
        <v>55.47</v>
      </c>
      <c r="G16">
        <v>62.02</v>
      </c>
      <c r="H16">
        <v>64.05</v>
      </c>
      <c r="I16">
        <f>MAX(C16:H16)</f>
        <v>66.67</v>
      </c>
      <c r="K16">
        <v>11.59</v>
      </c>
      <c r="N16">
        <f t="shared" si="0"/>
        <v>0</v>
      </c>
      <c r="O16">
        <f t="shared" si="0"/>
        <v>5774</v>
      </c>
      <c r="P16">
        <f t="shared" si="0"/>
        <v>5774</v>
      </c>
      <c r="Q16">
        <f t="shared" si="0"/>
        <v>6667</v>
      </c>
      <c r="R16">
        <f t="shared" si="0"/>
        <v>5547</v>
      </c>
      <c r="S16">
        <f t="shared" si="0"/>
        <v>6202</v>
      </c>
      <c r="T16">
        <f t="shared" si="0"/>
        <v>6405</v>
      </c>
    </row>
    <row r="17" spans="1:20" x14ac:dyDescent="0.25">
      <c r="A17" t="s">
        <v>28</v>
      </c>
      <c r="B17">
        <v>0</v>
      </c>
      <c r="C17">
        <v>0</v>
      </c>
      <c r="D17">
        <v>0</v>
      </c>
      <c r="E17">
        <v>64.17</v>
      </c>
      <c r="F17">
        <v>51.26</v>
      </c>
      <c r="G17" s="1">
        <v>88.78</v>
      </c>
      <c r="H17">
        <v>70.849999999999994</v>
      </c>
      <c r="I17">
        <f>MAX(C17:H17)</f>
        <v>88.78</v>
      </c>
      <c r="K17">
        <v>14.3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6417</v>
      </c>
      <c r="R17">
        <f t="shared" si="0"/>
        <v>5126</v>
      </c>
      <c r="S17">
        <f t="shared" si="0"/>
        <v>8878</v>
      </c>
      <c r="T17">
        <f t="shared" si="0"/>
        <v>7085</v>
      </c>
    </row>
    <row r="18" spans="1:20" x14ac:dyDescent="0.25">
      <c r="A18" t="s">
        <v>18</v>
      </c>
      <c r="B18">
        <v>70.709999999999994</v>
      </c>
      <c r="C18">
        <v>70.709999999999994</v>
      </c>
      <c r="D18">
        <v>70.709999999999994</v>
      </c>
      <c r="E18">
        <v>82.16</v>
      </c>
      <c r="F18">
        <v>70.709999999999994</v>
      </c>
      <c r="G18">
        <v>97.47</v>
      </c>
      <c r="H18" s="1">
        <v>100</v>
      </c>
      <c r="I18">
        <f>MAX(C18:H18)</f>
        <v>100</v>
      </c>
      <c r="K18">
        <v>15.46</v>
      </c>
      <c r="N18">
        <f t="shared" ref="N18:T24" si="1">ROUND(B18*100,2)</f>
        <v>7071</v>
      </c>
      <c r="O18">
        <f t="shared" si="1"/>
        <v>7071</v>
      </c>
      <c r="P18">
        <f t="shared" si="1"/>
        <v>7071</v>
      </c>
      <c r="Q18">
        <f t="shared" si="1"/>
        <v>8216</v>
      </c>
      <c r="R18">
        <f t="shared" si="1"/>
        <v>7071</v>
      </c>
      <c r="S18">
        <f t="shared" si="1"/>
        <v>9747</v>
      </c>
      <c r="T18">
        <f t="shared" si="1"/>
        <v>10000</v>
      </c>
    </row>
    <row r="19" spans="1:20" x14ac:dyDescent="0.25">
      <c r="A19" t="s">
        <v>15</v>
      </c>
      <c r="B19">
        <v>100</v>
      </c>
      <c r="C19" s="1">
        <v>100</v>
      </c>
      <c r="D19">
        <v>86.6</v>
      </c>
      <c r="E19" s="1">
        <v>100</v>
      </c>
      <c r="F19" s="1">
        <v>100</v>
      </c>
      <c r="G19" s="1">
        <v>100</v>
      </c>
      <c r="H19">
        <v>99.2</v>
      </c>
      <c r="I19">
        <f>MAX(C19:H19)</f>
        <v>100</v>
      </c>
      <c r="K19">
        <v>15.8</v>
      </c>
      <c r="N19">
        <f t="shared" si="1"/>
        <v>10000</v>
      </c>
      <c r="O19">
        <f t="shared" si="1"/>
        <v>10000</v>
      </c>
      <c r="P19">
        <f t="shared" si="1"/>
        <v>8660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 t="shared" si="1"/>
        <v>9920</v>
      </c>
    </row>
    <row r="20" spans="1:20" x14ac:dyDescent="0.25">
      <c r="A20" t="s">
        <v>21</v>
      </c>
      <c r="B20">
        <v>99.43</v>
      </c>
      <c r="C20" s="1">
        <v>100</v>
      </c>
      <c r="D20">
        <v>89.44</v>
      </c>
      <c r="E20">
        <v>97.12</v>
      </c>
      <c r="F20" s="1">
        <v>100</v>
      </c>
      <c r="G20">
        <v>88.55</v>
      </c>
      <c r="H20" s="1">
        <v>100</v>
      </c>
      <c r="I20">
        <f>MAX(C20:H20)</f>
        <v>100</v>
      </c>
      <c r="K20">
        <v>15.86</v>
      </c>
      <c r="N20">
        <f t="shared" si="1"/>
        <v>9943</v>
      </c>
      <c r="O20">
        <f t="shared" si="1"/>
        <v>10000</v>
      </c>
      <c r="P20">
        <f t="shared" si="1"/>
        <v>8944</v>
      </c>
      <c r="Q20">
        <f t="shared" si="1"/>
        <v>9712</v>
      </c>
      <c r="R20">
        <f t="shared" si="1"/>
        <v>10000</v>
      </c>
      <c r="S20">
        <f t="shared" si="1"/>
        <v>8855</v>
      </c>
      <c r="T20">
        <f t="shared" si="1"/>
        <v>10000</v>
      </c>
    </row>
    <row r="21" spans="1:20" x14ac:dyDescent="0.25">
      <c r="A21" t="s">
        <v>9</v>
      </c>
      <c r="B21">
        <v>0</v>
      </c>
      <c r="C21">
        <v>35.1</v>
      </c>
      <c r="D21">
        <v>0</v>
      </c>
      <c r="E21">
        <v>66.52</v>
      </c>
      <c r="F21">
        <v>67</v>
      </c>
      <c r="G21">
        <v>73.25</v>
      </c>
      <c r="H21" s="1">
        <v>81.05</v>
      </c>
      <c r="I21">
        <f>MAX(C21:H21)</f>
        <v>81.05</v>
      </c>
      <c r="K21">
        <v>16.399999999999999</v>
      </c>
      <c r="N21">
        <f t="shared" si="1"/>
        <v>0</v>
      </c>
      <c r="O21">
        <f t="shared" si="1"/>
        <v>3510</v>
      </c>
      <c r="P21">
        <f t="shared" si="1"/>
        <v>0</v>
      </c>
      <c r="Q21">
        <f t="shared" si="1"/>
        <v>6652</v>
      </c>
      <c r="R21">
        <f t="shared" si="1"/>
        <v>6700</v>
      </c>
      <c r="S21">
        <f t="shared" si="1"/>
        <v>7325</v>
      </c>
      <c r="T21">
        <f t="shared" si="1"/>
        <v>8105</v>
      </c>
    </row>
    <row r="22" spans="1:20" x14ac:dyDescent="0.25">
      <c r="A22" t="s">
        <v>31</v>
      </c>
      <c r="B22">
        <v>31.62</v>
      </c>
      <c r="C22">
        <v>54.29</v>
      </c>
      <c r="D22">
        <v>54.29</v>
      </c>
      <c r="E22" s="1">
        <v>72.13</v>
      </c>
      <c r="F22">
        <v>66.64</v>
      </c>
      <c r="G22">
        <v>71.98</v>
      </c>
      <c r="H22">
        <v>68.58</v>
      </c>
      <c r="I22">
        <f>MAX(C22:H22)</f>
        <v>72.13</v>
      </c>
      <c r="K22">
        <v>28.1</v>
      </c>
      <c r="N22">
        <f t="shared" si="1"/>
        <v>3162</v>
      </c>
      <c r="O22">
        <f t="shared" si="1"/>
        <v>5429</v>
      </c>
      <c r="P22">
        <f t="shared" si="1"/>
        <v>5429</v>
      </c>
      <c r="Q22">
        <f t="shared" si="1"/>
        <v>7213</v>
      </c>
      <c r="R22">
        <f t="shared" si="1"/>
        <v>6664</v>
      </c>
      <c r="S22">
        <f t="shared" si="1"/>
        <v>7198</v>
      </c>
      <c r="T22">
        <f t="shared" si="1"/>
        <v>6858</v>
      </c>
    </row>
    <row r="23" spans="1:20" x14ac:dyDescent="0.25">
      <c r="A23" t="s">
        <v>11</v>
      </c>
      <c r="B23">
        <v>100</v>
      </c>
      <c r="C23" s="1">
        <v>100</v>
      </c>
      <c r="D23" s="1">
        <v>100</v>
      </c>
      <c r="E23">
        <v>96.23</v>
      </c>
      <c r="F23" s="1">
        <v>100</v>
      </c>
      <c r="G23" s="1">
        <v>100</v>
      </c>
      <c r="H23" s="1">
        <v>100</v>
      </c>
      <c r="I23">
        <f>MAX(C23:H23)</f>
        <v>100</v>
      </c>
      <c r="K23">
        <v>39.14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9623</v>
      </c>
      <c r="R23">
        <f t="shared" si="1"/>
        <v>10000</v>
      </c>
      <c r="S23">
        <f t="shared" si="1"/>
        <v>10000</v>
      </c>
      <c r="T23">
        <f t="shared" si="1"/>
        <v>10000</v>
      </c>
    </row>
    <row r="24" spans="1:20" x14ac:dyDescent="0.25">
      <c r="A24" t="s">
        <v>32</v>
      </c>
      <c r="B24">
        <v>37.799999999999997</v>
      </c>
      <c r="C24">
        <v>75.459999999999994</v>
      </c>
      <c r="D24">
        <v>37.67</v>
      </c>
      <c r="E24">
        <v>74.8</v>
      </c>
      <c r="F24">
        <v>90.64</v>
      </c>
      <c r="G24" s="1">
        <v>93.01</v>
      </c>
      <c r="H24">
        <v>90.64</v>
      </c>
      <c r="I24">
        <f>MAX(C24:H24)</f>
        <v>93.01</v>
      </c>
      <c r="K24">
        <v>41.4</v>
      </c>
      <c r="N24">
        <f t="shared" si="1"/>
        <v>3780</v>
      </c>
      <c r="O24">
        <f t="shared" si="1"/>
        <v>7546</v>
      </c>
      <c r="P24">
        <f t="shared" si="1"/>
        <v>3767</v>
      </c>
      <c r="Q24">
        <f t="shared" si="1"/>
        <v>7480</v>
      </c>
      <c r="R24">
        <f t="shared" si="1"/>
        <v>9064</v>
      </c>
      <c r="S24">
        <f t="shared" si="1"/>
        <v>9301</v>
      </c>
      <c r="T24">
        <f t="shared" si="1"/>
        <v>9064</v>
      </c>
    </row>
    <row r="25" spans="1:20" x14ac:dyDescent="0.25">
      <c r="B25">
        <f>AVERAGE(B2:B24)</f>
        <v>65.431304347826085</v>
      </c>
      <c r="C25">
        <f>AVERAGE(C2:C24)</f>
        <v>71.571304347826072</v>
      </c>
      <c r="D25">
        <f>AVERAGE(D2:D24)</f>
        <v>67.496521739130444</v>
      </c>
      <c r="E25">
        <f>AVERAGE(E2:E24)</f>
        <v>84.905217391304362</v>
      </c>
      <c r="F25">
        <f>AVERAGE(F2:F24)</f>
        <v>74.34782608695653</v>
      </c>
      <c r="G25">
        <f>AVERAGE(G2:G24)</f>
        <v>82.186521739130441</v>
      </c>
      <c r="H25" s="1">
        <f>AVERAGE(H2:H24)</f>
        <v>86.163478260869567</v>
      </c>
      <c r="I25">
        <f>MAX(C25:H25)</f>
        <v>86.163478260869567</v>
      </c>
    </row>
  </sheetData>
  <sortState ref="A2:K26">
    <sortCondition ref="K2:K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2" sqref="A22:XFD2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K1" t="s">
        <v>39</v>
      </c>
    </row>
    <row r="2" spans="1:20" x14ac:dyDescent="0.25">
      <c r="A2" t="s">
        <v>27</v>
      </c>
      <c r="B2">
        <v>94.85</v>
      </c>
      <c r="C2" s="1">
        <v>94.85</v>
      </c>
      <c r="D2" s="1">
        <v>94.85</v>
      </c>
      <c r="E2" s="1">
        <v>94.85</v>
      </c>
      <c r="F2">
        <v>51.65</v>
      </c>
      <c r="G2">
        <v>92</v>
      </c>
      <c r="H2">
        <v>92</v>
      </c>
      <c r="I2">
        <f>MAX(C2:H2)</f>
        <v>94.85</v>
      </c>
      <c r="K2">
        <v>1.86</v>
      </c>
      <c r="N2">
        <f t="shared" ref="N2:T17" si="0">ROUND(B2*100,2)</f>
        <v>9485</v>
      </c>
      <c r="O2">
        <f t="shared" si="0"/>
        <v>9485</v>
      </c>
      <c r="P2">
        <f t="shared" si="0"/>
        <v>9485</v>
      </c>
      <c r="Q2">
        <f t="shared" si="0"/>
        <v>9485</v>
      </c>
      <c r="R2">
        <f t="shared" si="0"/>
        <v>5165</v>
      </c>
      <c r="S2">
        <f t="shared" si="0"/>
        <v>9200</v>
      </c>
      <c r="T2">
        <f t="shared" si="0"/>
        <v>9200</v>
      </c>
    </row>
    <row r="3" spans="1:20" x14ac:dyDescent="0.25">
      <c r="A3" t="s">
        <v>22</v>
      </c>
      <c r="B3">
        <v>51.02</v>
      </c>
      <c r="C3">
        <v>49.46</v>
      </c>
      <c r="D3">
        <v>51.02</v>
      </c>
      <c r="E3" s="1">
        <v>61.31</v>
      </c>
      <c r="F3">
        <v>52.31</v>
      </c>
      <c r="G3">
        <v>50.93</v>
      </c>
      <c r="H3">
        <v>54.22</v>
      </c>
      <c r="I3">
        <f>MAX(C3:H3)</f>
        <v>61.31</v>
      </c>
      <c r="K3">
        <v>1.87</v>
      </c>
      <c r="N3">
        <f t="shared" si="0"/>
        <v>5102</v>
      </c>
      <c r="O3">
        <f t="shared" si="0"/>
        <v>4946</v>
      </c>
      <c r="P3">
        <f t="shared" si="0"/>
        <v>5102</v>
      </c>
      <c r="Q3">
        <f t="shared" si="0"/>
        <v>6131</v>
      </c>
      <c r="R3">
        <f t="shared" si="0"/>
        <v>5231</v>
      </c>
      <c r="S3">
        <f t="shared" si="0"/>
        <v>5093</v>
      </c>
      <c r="T3">
        <f t="shared" si="0"/>
        <v>5422</v>
      </c>
    </row>
    <row r="4" spans="1:20" x14ac:dyDescent="0.25">
      <c r="A4" t="s">
        <v>16</v>
      </c>
      <c r="B4">
        <v>57.14</v>
      </c>
      <c r="C4">
        <v>60.87</v>
      </c>
      <c r="D4">
        <v>57.14</v>
      </c>
      <c r="E4" s="1">
        <v>73.33</v>
      </c>
      <c r="F4">
        <v>61.54</v>
      </c>
      <c r="G4">
        <v>62.22</v>
      </c>
      <c r="H4">
        <v>62.22</v>
      </c>
      <c r="I4">
        <f>MAX(C4:H4)</f>
        <v>73.33</v>
      </c>
      <c r="K4">
        <v>2.06</v>
      </c>
      <c r="N4">
        <f t="shared" si="0"/>
        <v>5714</v>
      </c>
      <c r="O4">
        <f t="shared" si="0"/>
        <v>6087</v>
      </c>
      <c r="P4">
        <f t="shared" si="0"/>
        <v>5714</v>
      </c>
      <c r="Q4">
        <f t="shared" si="0"/>
        <v>7333</v>
      </c>
      <c r="R4">
        <f t="shared" si="0"/>
        <v>6154</v>
      </c>
      <c r="S4">
        <f t="shared" si="0"/>
        <v>6222</v>
      </c>
      <c r="T4">
        <f t="shared" si="0"/>
        <v>6222</v>
      </c>
    </row>
    <row r="5" spans="1:20" x14ac:dyDescent="0.25">
      <c r="A5" t="s">
        <v>25</v>
      </c>
      <c r="B5">
        <v>39.340000000000003</v>
      </c>
      <c r="C5">
        <v>35.479999999999997</v>
      </c>
      <c r="D5">
        <v>39.340000000000003</v>
      </c>
      <c r="E5">
        <v>55.38</v>
      </c>
      <c r="F5">
        <v>40.22</v>
      </c>
      <c r="G5">
        <v>44.94</v>
      </c>
      <c r="H5" s="1">
        <v>66.09</v>
      </c>
      <c r="I5">
        <f>MAX(C5:H5)</f>
        <v>66.09</v>
      </c>
      <c r="K5">
        <v>2.9</v>
      </c>
      <c r="N5">
        <f t="shared" si="0"/>
        <v>3934</v>
      </c>
      <c r="O5">
        <f t="shared" si="0"/>
        <v>3548</v>
      </c>
      <c r="P5">
        <f t="shared" si="0"/>
        <v>3934</v>
      </c>
      <c r="Q5">
        <f t="shared" si="0"/>
        <v>5538</v>
      </c>
      <c r="R5">
        <f t="shared" si="0"/>
        <v>4022</v>
      </c>
      <c r="S5">
        <f t="shared" si="0"/>
        <v>4494</v>
      </c>
      <c r="T5">
        <f t="shared" si="0"/>
        <v>6609</v>
      </c>
    </row>
    <row r="6" spans="1:20" x14ac:dyDescent="0.25">
      <c r="A6" t="s">
        <v>24</v>
      </c>
      <c r="B6">
        <v>82.05</v>
      </c>
      <c r="C6">
        <v>81.16</v>
      </c>
      <c r="D6">
        <v>84.21</v>
      </c>
      <c r="E6">
        <v>76.92</v>
      </c>
      <c r="F6">
        <v>63.33</v>
      </c>
      <c r="G6">
        <v>58.21</v>
      </c>
      <c r="H6" s="1">
        <v>100</v>
      </c>
      <c r="I6">
        <f>MAX(C6:H6)</f>
        <v>100</v>
      </c>
      <c r="K6">
        <v>3.25</v>
      </c>
      <c r="N6">
        <f t="shared" si="0"/>
        <v>8205</v>
      </c>
      <c r="O6">
        <f t="shared" si="0"/>
        <v>8116</v>
      </c>
      <c r="P6">
        <f t="shared" si="0"/>
        <v>8421</v>
      </c>
      <c r="Q6">
        <f t="shared" si="0"/>
        <v>7692</v>
      </c>
      <c r="R6">
        <f t="shared" si="0"/>
        <v>6333</v>
      </c>
      <c r="S6">
        <f t="shared" si="0"/>
        <v>5821</v>
      </c>
      <c r="T6">
        <f t="shared" si="0"/>
        <v>10000</v>
      </c>
    </row>
    <row r="7" spans="1:20" x14ac:dyDescent="0.25">
      <c r="A7" t="s">
        <v>12</v>
      </c>
      <c r="B7">
        <v>75</v>
      </c>
      <c r="C7">
        <v>59.26</v>
      </c>
      <c r="D7">
        <v>76.92</v>
      </c>
      <c r="E7">
        <v>75</v>
      </c>
      <c r="F7" s="1">
        <v>83.33</v>
      </c>
      <c r="G7">
        <v>81.25</v>
      </c>
      <c r="H7">
        <v>78.790000000000006</v>
      </c>
      <c r="I7">
        <f>MAX(C7:H7)</f>
        <v>83.33</v>
      </c>
      <c r="K7">
        <v>3.36</v>
      </c>
      <c r="N7">
        <f t="shared" si="0"/>
        <v>7500</v>
      </c>
      <c r="O7">
        <f t="shared" si="0"/>
        <v>5926</v>
      </c>
      <c r="P7">
        <f t="shared" si="0"/>
        <v>7692</v>
      </c>
      <c r="Q7">
        <f t="shared" si="0"/>
        <v>7500</v>
      </c>
      <c r="R7">
        <f t="shared" si="0"/>
        <v>8333</v>
      </c>
      <c r="S7">
        <f t="shared" si="0"/>
        <v>8125</v>
      </c>
      <c r="T7">
        <f t="shared" si="0"/>
        <v>7879</v>
      </c>
    </row>
    <row r="8" spans="1:20" x14ac:dyDescent="0.25">
      <c r="A8" t="s">
        <v>19</v>
      </c>
      <c r="B8">
        <v>72.73</v>
      </c>
      <c r="C8">
        <v>72.73</v>
      </c>
      <c r="D8">
        <v>72.73</v>
      </c>
      <c r="E8">
        <v>100</v>
      </c>
      <c r="F8">
        <v>66.67</v>
      </c>
      <c r="G8">
        <v>87.5</v>
      </c>
      <c r="H8" s="1">
        <v>100</v>
      </c>
      <c r="I8">
        <f>MAX(C8:H8)</f>
        <v>100</v>
      </c>
      <c r="K8">
        <v>5.14</v>
      </c>
      <c r="N8">
        <f t="shared" si="0"/>
        <v>7273</v>
      </c>
      <c r="O8">
        <f t="shared" si="0"/>
        <v>7273</v>
      </c>
      <c r="P8">
        <f t="shared" si="0"/>
        <v>7273</v>
      </c>
      <c r="Q8">
        <f t="shared" si="0"/>
        <v>10000</v>
      </c>
      <c r="R8">
        <f t="shared" si="0"/>
        <v>6667</v>
      </c>
      <c r="S8">
        <f t="shared" si="0"/>
        <v>8750</v>
      </c>
      <c r="T8">
        <f t="shared" si="0"/>
        <v>10000</v>
      </c>
    </row>
    <row r="9" spans="1:20" x14ac:dyDescent="0.25">
      <c r="A9" t="s">
        <v>20</v>
      </c>
      <c r="B9">
        <v>93.33</v>
      </c>
      <c r="C9" s="1">
        <v>100</v>
      </c>
      <c r="D9">
        <v>92.31</v>
      </c>
      <c r="E9">
        <v>82.35</v>
      </c>
      <c r="F9">
        <v>73.680000000000007</v>
      </c>
      <c r="G9">
        <v>66.67</v>
      </c>
      <c r="H9">
        <v>56</v>
      </c>
      <c r="I9">
        <f>MAX(C9:H9)</f>
        <v>100</v>
      </c>
      <c r="K9">
        <v>5.14</v>
      </c>
      <c r="N9">
        <f t="shared" si="0"/>
        <v>9333</v>
      </c>
      <c r="O9">
        <f t="shared" si="0"/>
        <v>10000</v>
      </c>
      <c r="P9">
        <f t="shared" si="0"/>
        <v>9231</v>
      </c>
      <c r="Q9">
        <f t="shared" si="0"/>
        <v>8235</v>
      </c>
      <c r="R9">
        <f t="shared" si="0"/>
        <v>7368</v>
      </c>
      <c r="S9">
        <f t="shared" si="0"/>
        <v>6667</v>
      </c>
      <c r="T9">
        <f t="shared" si="0"/>
        <v>5600</v>
      </c>
    </row>
    <row r="10" spans="1:20" x14ac:dyDescent="0.25">
      <c r="A10" t="s">
        <v>13</v>
      </c>
      <c r="B10">
        <v>88.89</v>
      </c>
      <c r="C10">
        <v>82.35</v>
      </c>
      <c r="D10" s="1">
        <v>88.89</v>
      </c>
      <c r="E10">
        <v>81.819999999999993</v>
      </c>
      <c r="F10">
        <v>48.65</v>
      </c>
      <c r="G10">
        <v>44.44</v>
      </c>
      <c r="H10">
        <v>52.63</v>
      </c>
      <c r="I10">
        <f>MAX(C10:H10)</f>
        <v>88.89</v>
      </c>
      <c r="K10">
        <v>5.46</v>
      </c>
      <c r="N10">
        <f t="shared" si="0"/>
        <v>8889</v>
      </c>
      <c r="O10">
        <f t="shared" si="0"/>
        <v>8235</v>
      </c>
      <c r="P10">
        <f t="shared" si="0"/>
        <v>8889</v>
      </c>
      <c r="Q10">
        <f t="shared" si="0"/>
        <v>8182</v>
      </c>
      <c r="R10">
        <f t="shared" si="0"/>
        <v>4865</v>
      </c>
      <c r="S10">
        <f t="shared" si="0"/>
        <v>4444</v>
      </c>
      <c r="T10">
        <f t="shared" si="0"/>
        <v>5263</v>
      </c>
    </row>
    <row r="11" spans="1:20" x14ac:dyDescent="0.25">
      <c r="A11" t="s">
        <v>23</v>
      </c>
      <c r="B11">
        <v>97.64</v>
      </c>
      <c r="C11">
        <v>96.88</v>
      </c>
      <c r="D11" s="1">
        <v>96.97</v>
      </c>
      <c r="E11">
        <v>95.45</v>
      </c>
      <c r="F11">
        <v>53.72</v>
      </c>
      <c r="G11">
        <v>46.26</v>
      </c>
      <c r="H11">
        <v>64.040000000000006</v>
      </c>
      <c r="I11">
        <f>MAX(C11:H11)</f>
        <v>96.97</v>
      </c>
      <c r="K11">
        <v>6.02</v>
      </c>
      <c r="N11">
        <f t="shared" si="0"/>
        <v>9764</v>
      </c>
      <c r="O11">
        <f t="shared" si="0"/>
        <v>9688</v>
      </c>
      <c r="P11">
        <f t="shared" si="0"/>
        <v>9697</v>
      </c>
      <c r="Q11">
        <f t="shared" si="0"/>
        <v>9545</v>
      </c>
      <c r="R11">
        <f t="shared" si="0"/>
        <v>5372</v>
      </c>
      <c r="S11">
        <f t="shared" si="0"/>
        <v>4626</v>
      </c>
      <c r="T11">
        <f t="shared" si="0"/>
        <v>6404</v>
      </c>
    </row>
    <row r="12" spans="1:20" x14ac:dyDescent="0.25">
      <c r="A12" t="s">
        <v>30</v>
      </c>
      <c r="B12">
        <v>59.26</v>
      </c>
      <c r="C12">
        <v>56.6</v>
      </c>
      <c r="D12">
        <v>60.38</v>
      </c>
      <c r="E12" s="1">
        <v>70.89</v>
      </c>
      <c r="F12">
        <v>63.64</v>
      </c>
      <c r="G12">
        <v>69.14</v>
      </c>
      <c r="H12">
        <v>56.36</v>
      </c>
      <c r="I12">
        <f>MAX(C12:H12)</f>
        <v>70.89</v>
      </c>
      <c r="K12">
        <v>8.1</v>
      </c>
      <c r="N12">
        <f t="shared" si="0"/>
        <v>5926</v>
      </c>
      <c r="O12">
        <f t="shared" si="0"/>
        <v>5660</v>
      </c>
      <c r="P12">
        <f t="shared" si="0"/>
        <v>6038</v>
      </c>
      <c r="Q12">
        <f t="shared" si="0"/>
        <v>7089</v>
      </c>
      <c r="R12">
        <f t="shared" si="0"/>
        <v>6364</v>
      </c>
      <c r="S12">
        <f t="shared" si="0"/>
        <v>6914</v>
      </c>
      <c r="T12">
        <f t="shared" si="0"/>
        <v>5636</v>
      </c>
    </row>
    <row r="13" spans="1:20" x14ac:dyDescent="0.25">
      <c r="A13" t="s">
        <v>14</v>
      </c>
      <c r="B13">
        <v>20</v>
      </c>
      <c r="C13">
        <v>36.36</v>
      </c>
      <c r="D13">
        <v>18.18</v>
      </c>
      <c r="E13">
        <v>53.85</v>
      </c>
      <c r="F13">
        <v>60.87</v>
      </c>
      <c r="G13">
        <v>57.14</v>
      </c>
      <c r="H13" s="1">
        <v>66.67</v>
      </c>
      <c r="I13">
        <f>MAX(C13:H13)</f>
        <v>66.67</v>
      </c>
      <c r="K13">
        <v>8.6</v>
      </c>
      <c r="N13">
        <f t="shared" si="0"/>
        <v>2000</v>
      </c>
      <c r="O13">
        <f t="shared" si="0"/>
        <v>3636</v>
      </c>
      <c r="P13">
        <f t="shared" si="0"/>
        <v>1818</v>
      </c>
      <c r="Q13">
        <f t="shared" si="0"/>
        <v>5385</v>
      </c>
      <c r="R13">
        <f t="shared" si="0"/>
        <v>6087</v>
      </c>
      <c r="S13">
        <f t="shared" si="0"/>
        <v>5714</v>
      </c>
      <c r="T13">
        <f t="shared" si="0"/>
        <v>6667</v>
      </c>
    </row>
    <row r="14" spans="1:20" x14ac:dyDescent="0.25">
      <c r="A14" t="s">
        <v>29</v>
      </c>
      <c r="B14">
        <v>57.14</v>
      </c>
      <c r="C14">
        <v>53.33</v>
      </c>
      <c r="D14">
        <v>46.15</v>
      </c>
      <c r="E14">
        <v>80</v>
      </c>
      <c r="F14">
        <v>70</v>
      </c>
      <c r="G14">
        <v>58.06</v>
      </c>
      <c r="H14" s="1">
        <v>85.71</v>
      </c>
      <c r="I14">
        <f>MAX(C14:H14)</f>
        <v>85.71</v>
      </c>
      <c r="K14">
        <v>9.08</v>
      </c>
      <c r="N14">
        <f t="shared" si="0"/>
        <v>5714</v>
      </c>
      <c r="O14">
        <f t="shared" si="0"/>
        <v>5333</v>
      </c>
      <c r="P14">
        <f t="shared" si="0"/>
        <v>4615</v>
      </c>
      <c r="Q14">
        <f t="shared" si="0"/>
        <v>8000</v>
      </c>
      <c r="R14">
        <f t="shared" si="0"/>
        <v>7000</v>
      </c>
      <c r="S14">
        <f t="shared" si="0"/>
        <v>5806</v>
      </c>
      <c r="T14">
        <f t="shared" si="0"/>
        <v>8571</v>
      </c>
    </row>
    <row r="15" spans="1:20" x14ac:dyDescent="0.25">
      <c r="A15" t="s">
        <v>26</v>
      </c>
      <c r="B15">
        <v>94.12</v>
      </c>
      <c r="C15">
        <v>83.87</v>
      </c>
      <c r="D15">
        <v>94.12</v>
      </c>
      <c r="E15">
        <v>94.12</v>
      </c>
      <c r="F15" s="1">
        <v>97.3</v>
      </c>
      <c r="G15">
        <v>53.73</v>
      </c>
      <c r="H15">
        <v>72</v>
      </c>
      <c r="I15">
        <f>MAX(C15:H15)</f>
        <v>97.3</v>
      </c>
      <c r="K15">
        <v>9.98</v>
      </c>
      <c r="N15">
        <f t="shared" si="0"/>
        <v>9412</v>
      </c>
      <c r="O15">
        <f t="shared" si="0"/>
        <v>8387</v>
      </c>
      <c r="P15">
        <f t="shared" si="0"/>
        <v>9412</v>
      </c>
      <c r="Q15">
        <f t="shared" si="0"/>
        <v>9412</v>
      </c>
      <c r="R15">
        <f t="shared" si="0"/>
        <v>9730</v>
      </c>
      <c r="S15">
        <f t="shared" si="0"/>
        <v>5373</v>
      </c>
      <c r="T15">
        <f t="shared" si="0"/>
        <v>7200</v>
      </c>
    </row>
    <row r="16" spans="1:20" x14ac:dyDescent="0.25">
      <c r="A16" t="s">
        <v>17</v>
      </c>
      <c r="B16" t="e">
        <v>#VALUE!</v>
      </c>
      <c r="C16" s="1">
        <v>50</v>
      </c>
      <c r="D16" s="1">
        <v>50</v>
      </c>
      <c r="E16">
        <v>22.22</v>
      </c>
      <c r="F16">
        <v>15.38</v>
      </c>
      <c r="G16">
        <v>20</v>
      </c>
      <c r="H16">
        <v>20</v>
      </c>
      <c r="I16">
        <f>MAX(C16:H16)</f>
        <v>50</v>
      </c>
      <c r="K16">
        <v>11.59</v>
      </c>
      <c r="N16" t="e">
        <f t="shared" si="0"/>
        <v>#VALUE!</v>
      </c>
      <c r="O16">
        <f t="shared" si="0"/>
        <v>5000</v>
      </c>
      <c r="P16">
        <f t="shared" si="0"/>
        <v>5000</v>
      </c>
      <c r="Q16">
        <f t="shared" si="0"/>
        <v>2222</v>
      </c>
      <c r="R16">
        <f t="shared" si="0"/>
        <v>1538</v>
      </c>
      <c r="S16">
        <f t="shared" si="0"/>
        <v>2000</v>
      </c>
      <c r="T16">
        <f t="shared" si="0"/>
        <v>2000</v>
      </c>
    </row>
    <row r="17" spans="1:20" x14ac:dyDescent="0.25">
      <c r="A17" t="s">
        <v>28</v>
      </c>
      <c r="B17" t="e">
        <v>#VALUE!</v>
      </c>
      <c r="C17" t="e">
        <v>#VALUE!</v>
      </c>
      <c r="D17" t="e">
        <v>#VALUE!</v>
      </c>
      <c r="E17">
        <v>25</v>
      </c>
      <c r="F17">
        <v>15.38</v>
      </c>
      <c r="G17" s="1">
        <v>40</v>
      </c>
      <c r="H17">
        <v>25.81</v>
      </c>
      <c r="I17" t="e">
        <f>MAX(C17:H17)</f>
        <v>#VALUE!</v>
      </c>
      <c r="K17">
        <v>14.3</v>
      </c>
      <c r="N17" t="e">
        <f t="shared" si="0"/>
        <v>#VALUE!</v>
      </c>
      <c r="O17" t="e">
        <f t="shared" si="0"/>
        <v>#VALUE!</v>
      </c>
      <c r="P17" t="e">
        <f t="shared" si="0"/>
        <v>#VALUE!</v>
      </c>
      <c r="Q17">
        <f t="shared" si="0"/>
        <v>2500</v>
      </c>
      <c r="R17">
        <f t="shared" si="0"/>
        <v>1538</v>
      </c>
      <c r="S17">
        <f t="shared" si="0"/>
        <v>4000</v>
      </c>
      <c r="T17">
        <f t="shared" si="0"/>
        <v>2581</v>
      </c>
    </row>
    <row r="18" spans="1:20" x14ac:dyDescent="0.25">
      <c r="A18" t="s">
        <v>18</v>
      </c>
      <c r="B18">
        <v>66.67</v>
      </c>
      <c r="C18">
        <v>66.67</v>
      </c>
      <c r="D18">
        <v>66.67</v>
      </c>
      <c r="E18">
        <v>23.53</v>
      </c>
      <c r="F18">
        <v>66.67</v>
      </c>
      <c r="G18">
        <v>66.67</v>
      </c>
      <c r="H18" s="1">
        <v>100</v>
      </c>
      <c r="I18">
        <f>MAX(C18:H18)</f>
        <v>100</v>
      </c>
      <c r="K18">
        <v>15.46</v>
      </c>
      <c r="N18">
        <f t="shared" ref="N18:T24" si="1">ROUND(B18*100,2)</f>
        <v>6667</v>
      </c>
      <c r="O18">
        <f t="shared" si="1"/>
        <v>6667</v>
      </c>
      <c r="P18">
        <f t="shared" si="1"/>
        <v>6667</v>
      </c>
      <c r="Q18">
        <f t="shared" si="1"/>
        <v>2353</v>
      </c>
      <c r="R18">
        <f t="shared" si="1"/>
        <v>6667</v>
      </c>
      <c r="S18">
        <f t="shared" si="1"/>
        <v>6667</v>
      </c>
      <c r="T18">
        <f t="shared" si="1"/>
        <v>10000</v>
      </c>
    </row>
    <row r="19" spans="1:20" x14ac:dyDescent="0.25">
      <c r="A19" t="s">
        <v>15</v>
      </c>
      <c r="B19">
        <v>100</v>
      </c>
      <c r="C19" s="1">
        <v>100</v>
      </c>
      <c r="D19">
        <v>85.71</v>
      </c>
      <c r="E19" s="1">
        <v>100</v>
      </c>
      <c r="F19" s="1">
        <v>100</v>
      </c>
      <c r="G19" s="1">
        <v>100</v>
      </c>
      <c r="H19">
        <v>88.89</v>
      </c>
      <c r="I19">
        <f>MAX(C19:H19)</f>
        <v>100</v>
      </c>
      <c r="K19">
        <v>15.8</v>
      </c>
      <c r="N19">
        <f t="shared" si="1"/>
        <v>10000</v>
      </c>
      <c r="O19">
        <f t="shared" si="1"/>
        <v>10000</v>
      </c>
      <c r="P19">
        <f t="shared" si="1"/>
        <v>8571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 t="shared" si="1"/>
        <v>8889</v>
      </c>
    </row>
    <row r="20" spans="1:20" x14ac:dyDescent="0.25">
      <c r="A20" t="s">
        <v>21</v>
      </c>
      <c r="B20">
        <v>90.91</v>
      </c>
      <c r="C20" s="1">
        <v>100</v>
      </c>
      <c r="D20">
        <v>88.89</v>
      </c>
      <c r="E20">
        <v>66.67</v>
      </c>
      <c r="F20" s="1">
        <v>100</v>
      </c>
      <c r="G20">
        <v>34.479999999999997</v>
      </c>
      <c r="H20" s="1">
        <v>100</v>
      </c>
      <c r="I20">
        <f>MAX(C20:H20)</f>
        <v>100</v>
      </c>
      <c r="K20">
        <v>15.86</v>
      </c>
      <c r="N20">
        <f t="shared" si="1"/>
        <v>9091</v>
      </c>
      <c r="O20">
        <f t="shared" si="1"/>
        <v>10000</v>
      </c>
      <c r="P20">
        <f t="shared" si="1"/>
        <v>8889</v>
      </c>
      <c r="Q20">
        <f t="shared" si="1"/>
        <v>6667</v>
      </c>
      <c r="R20">
        <f t="shared" si="1"/>
        <v>10000</v>
      </c>
      <c r="S20">
        <f t="shared" si="1"/>
        <v>3448</v>
      </c>
      <c r="T20">
        <f t="shared" si="1"/>
        <v>10000</v>
      </c>
    </row>
    <row r="21" spans="1:20" x14ac:dyDescent="0.25">
      <c r="A21" t="s">
        <v>9</v>
      </c>
      <c r="B21" t="e">
        <v>#VALUE!</v>
      </c>
      <c r="C21">
        <v>18.18</v>
      </c>
      <c r="D21" t="e">
        <v>#VALUE!</v>
      </c>
      <c r="E21">
        <v>18.87</v>
      </c>
      <c r="F21">
        <v>17.39</v>
      </c>
      <c r="G21">
        <v>20.59</v>
      </c>
      <c r="H21" s="1">
        <v>38.71</v>
      </c>
      <c r="I21" t="e">
        <f>MAX(C21:H21)</f>
        <v>#VALUE!</v>
      </c>
      <c r="K21">
        <v>16.399999999999999</v>
      </c>
      <c r="N21" t="e">
        <f t="shared" si="1"/>
        <v>#VALUE!</v>
      </c>
      <c r="O21">
        <f t="shared" si="1"/>
        <v>1818</v>
      </c>
      <c r="P21" t="e">
        <f t="shared" si="1"/>
        <v>#VALUE!</v>
      </c>
      <c r="Q21">
        <f t="shared" si="1"/>
        <v>1887</v>
      </c>
      <c r="R21">
        <f t="shared" si="1"/>
        <v>1739</v>
      </c>
      <c r="S21">
        <f t="shared" si="1"/>
        <v>2059</v>
      </c>
      <c r="T21">
        <f t="shared" si="1"/>
        <v>3871</v>
      </c>
    </row>
    <row r="22" spans="1:20" x14ac:dyDescent="0.25">
      <c r="A22" t="s">
        <v>31</v>
      </c>
      <c r="B22">
        <v>18.18</v>
      </c>
      <c r="C22" s="1">
        <v>33.33</v>
      </c>
      <c r="D22" s="1">
        <v>33.33</v>
      </c>
      <c r="E22">
        <v>22.22</v>
      </c>
      <c r="F22">
        <v>21.28</v>
      </c>
      <c r="G22">
        <v>21.82</v>
      </c>
      <c r="H22">
        <v>31.25</v>
      </c>
      <c r="I22">
        <f>MAX(C22:H22)</f>
        <v>33.33</v>
      </c>
      <c r="K22">
        <v>28.1</v>
      </c>
      <c r="N22">
        <f t="shared" si="1"/>
        <v>1818</v>
      </c>
      <c r="O22">
        <f t="shared" si="1"/>
        <v>3333</v>
      </c>
      <c r="P22">
        <f t="shared" si="1"/>
        <v>3333</v>
      </c>
      <c r="Q22">
        <f t="shared" si="1"/>
        <v>2222</v>
      </c>
      <c r="R22">
        <f t="shared" si="1"/>
        <v>2128</v>
      </c>
      <c r="S22">
        <f t="shared" si="1"/>
        <v>2182</v>
      </c>
      <c r="T22">
        <f t="shared" si="1"/>
        <v>3125</v>
      </c>
    </row>
    <row r="23" spans="1:20" x14ac:dyDescent="0.25">
      <c r="A23" t="s">
        <v>11</v>
      </c>
      <c r="B23">
        <v>100</v>
      </c>
      <c r="C23" s="1">
        <v>100</v>
      </c>
      <c r="D23" s="1">
        <v>100</v>
      </c>
      <c r="E23">
        <v>33.33</v>
      </c>
      <c r="F23" s="1">
        <v>100</v>
      </c>
      <c r="G23" s="1">
        <v>100</v>
      </c>
      <c r="H23" s="1">
        <v>100</v>
      </c>
      <c r="I23">
        <f>MAX(C23:H23)</f>
        <v>100</v>
      </c>
      <c r="K23">
        <v>39.14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3333</v>
      </c>
      <c r="R23">
        <f t="shared" si="1"/>
        <v>10000</v>
      </c>
      <c r="S23">
        <f t="shared" si="1"/>
        <v>10000</v>
      </c>
      <c r="T23">
        <f t="shared" si="1"/>
        <v>10000</v>
      </c>
    </row>
    <row r="24" spans="1:20" x14ac:dyDescent="0.25">
      <c r="A24" t="s">
        <v>32</v>
      </c>
      <c r="B24">
        <v>25</v>
      </c>
      <c r="C24" s="1">
        <v>66.67</v>
      </c>
      <c r="D24">
        <v>20</v>
      </c>
      <c r="E24">
        <v>47.06</v>
      </c>
      <c r="F24">
        <v>48</v>
      </c>
      <c r="G24">
        <v>26.42</v>
      </c>
      <c r="H24">
        <v>48</v>
      </c>
      <c r="I24">
        <f>MAX(C24:H24)</f>
        <v>66.67</v>
      </c>
      <c r="K24">
        <v>41.4</v>
      </c>
      <c r="N24">
        <f t="shared" si="1"/>
        <v>2500</v>
      </c>
      <c r="O24">
        <f t="shared" si="1"/>
        <v>6667</v>
      </c>
      <c r="P24">
        <f t="shared" si="1"/>
        <v>2000</v>
      </c>
      <c r="Q24">
        <f t="shared" si="1"/>
        <v>4706</v>
      </c>
      <c r="R24">
        <f t="shared" si="1"/>
        <v>4800</v>
      </c>
      <c r="S24">
        <f t="shared" si="1"/>
        <v>2642</v>
      </c>
      <c r="T24">
        <f t="shared" si="1"/>
        <v>4800</v>
      </c>
    </row>
    <row r="25" spans="1:20" x14ac:dyDescent="0.25">
      <c r="B25" t="e">
        <f>AVERAGE(B2:B24)</f>
        <v>#VALUE!</v>
      </c>
      <c r="C25" s="1" t="e">
        <f>AVERAGE(C2:C24)</f>
        <v>#VALUE!</v>
      </c>
      <c r="D25" t="e">
        <f>AVERAGE(D2:D24)</f>
        <v>#VALUE!</v>
      </c>
      <c r="E25">
        <f>AVERAGE(E2:E24)</f>
        <v>63.224782608695648</v>
      </c>
      <c r="F25">
        <f>AVERAGE(F2:F24)</f>
        <v>59.609130434782607</v>
      </c>
      <c r="G25">
        <f>AVERAGE(G2:G24)</f>
        <v>56.629130434782603</v>
      </c>
      <c r="H25">
        <f>AVERAGE(H2:H24)</f>
        <v>67.799565217391304</v>
      </c>
      <c r="I25" t="e">
        <f>MAX(C25:H25)</f>
        <v>#VALUE!</v>
      </c>
    </row>
  </sheetData>
  <sortState ref="A2:K26">
    <sortCondition ref="K2:K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8" sqref="K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 t="s">
        <v>35</v>
      </c>
      <c r="E2" s="2"/>
    </row>
    <row r="3" spans="1:8" x14ac:dyDescent="0.25">
      <c r="A3" t="s">
        <v>34</v>
      </c>
    </row>
    <row r="4" spans="1:8" x14ac:dyDescent="0.25">
      <c r="A4" t="s">
        <v>8</v>
      </c>
    </row>
    <row r="5" spans="1:8" x14ac:dyDescent="0.25">
      <c r="A5" t="s">
        <v>7</v>
      </c>
    </row>
    <row r="7" spans="1:8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6</v>
      </c>
      <c r="H7" t="s">
        <v>5</v>
      </c>
    </row>
    <row r="8" spans="1:8" x14ac:dyDescent="0.25">
      <c r="A8" t="s">
        <v>35</v>
      </c>
      <c r="B8">
        <f>ROUND(B2*100,2)</f>
        <v>0</v>
      </c>
      <c r="C8">
        <f t="shared" ref="C8:I8" si="0">ROUND(C2*100,2)</f>
        <v>0</v>
      </c>
      <c r="D8">
        <f t="shared" si="0"/>
        <v>0</v>
      </c>
      <c r="E8" s="2">
        <f t="shared" si="0"/>
        <v>0</v>
      </c>
      <c r="F8">
        <f t="shared" si="0"/>
        <v>0</v>
      </c>
      <c r="G8" s="1">
        <f t="shared" si="0"/>
        <v>0</v>
      </c>
      <c r="H8">
        <f t="shared" si="0"/>
        <v>0</v>
      </c>
    </row>
    <row r="9" spans="1:8" x14ac:dyDescent="0.25">
      <c r="A9" t="s">
        <v>34</v>
      </c>
      <c r="B9">
        <f t="shared" ref="B9:I9" si="1">ROUND(B3*100,2)</f>
        <v>0</v>
      </c>
      <c r="C9" s="2">
        <f t="shared" si="1"/>
        <v>0</v>
      </c>
      <c r="D9" s="1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</row>
    <row r="10" spans="1:8" x14ac:dyDescent="0.25">
      <c r="A10" t="s">
        <v>8</v>
      </c>
      <c r="B10">
        <f t="shared" ref="B10:I10" si="2">ROUND(B4*100,2)</f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 s="1">
        <f t="shared" si="2"/>
        <v>0</v>
      </c>
    </row>
    <row r="11" spans="1:8" x14ac:dyDescent="0.25">
      <c r="A11" t="s">
        <v>36</v>
      </c>
      <c r="B11">
        <f t="shared" ref="B11:I11" si="3">ROUND(B5*100,2)</f>
        <v>0</v>
      </c>
      <c r="C11" s="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</row>
    <row r="20" spans="4:8" x14ac:dyDescent="0.25">
      <c r="H20" s="1"/>
    </row>
    <row r="22" spans="4:8" x14ac:dyDescent="0.25">
      <c r="D22" s="1"/>
    </row>
    <row r="23" spans="4:8" x14ac:dyDescent="0.25">
      <c r="H2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sensitivity</vt:lpstr>
      <vt:lpstr>specificity</vt:lpstr>
      <vt:lpstr>G-mean</vt:lpstr>
      <vt:lpstr>F1</vt:lpstr>
      <vt:lpstr>sens_sort</vt:lpstr>
      <vt:lpstr>spec_sort</vt:lpstr>
      <vt:lpstr>G-mean1_sort</vt:lpstr>
      <vt:lpstr>F1_sort</vt:lpstr>
      <vt:lpstr>average</vt:lpstr>
      <vt:lpstr>data</vt:lpstr>
      <vt:lpstr>datasortIMB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VUTTIPITTAYAMONGKOL (1701642)</dc:creator>
  <cp:lastModifiedBy>PAT VUTTIPITTAYAMONGKOL (1701642)</cp:lastModifiedBy>
  <dcterms:created xsi:type="dcterms:W3CDTF">2019-08-16T14:03:23Z</dcterms:created>
  <dcterms:modified xsi:type="dcterms:W3CDTF">2019-08-20T13:25:49Z</dcterms:modified>
</cp:coreProperties>
</file>