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2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2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.xml" ContentType="application/vnd.openxmlformats-officedocument.drawing+xml"/>
  <Override PartName="/xl/charts/chart2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3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3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3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3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3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3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3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4.xml" ContentType="application/vnd.openxmlformats-officedocument.drawing+xml"/>
  <Override PartName="/xl/charts/chart3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4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4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4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4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4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5.xml" ContentType="application/vnd.openxmlformats-officedocument.drawing+xml"/>
  <Override PartName="/xl/charts/chart4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4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4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4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5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5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6.xml" ContentType="application/vnd.openxmlformats-officedocument.drawing+xml"/>
  <Override PartName="/xl/charts/chart5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5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5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5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5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5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5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/>
  <mc:AlternateContent xmlns:mc="http://schemas.openxmlformats.org/markup-compatibility/2006">
    <mc:Choice Requires="x15">
      <x15ac:absPath xmlns:x15ac="http://schemas.microsoft.com/office/spreadsheetml/2010/11/ac" url="https://embco-my.sharepoint.com/personal/alfonso_sabalbosa_emb_gov_ph/Documents/Attachments/"/>
    </mc:Choice>
  </mc:AlternateContent>
  <xr:revisionPtr revIDLastSave="0" documentId="8_{DA601B69-9AD2-480D-9CD9-1172A54A4AD7}" xr6:coauthVersionLast="47" xr6:coauthVersionMax="47" xr10:uidLastSave="{00000000-0000-0000-0000-000000000000}"/>
  <bookViews>
    <workbookView xWindow="4095" yWindow="1125" windowWidth="30375" windowHeight="19080" xr2:uid="{00000000-000D-0000-FFFF-FFFF00000000}"/>
  </bookViews>
  <sheets>
    <sheet name="MARILAO" sheetId="1" r:id="rId1"/>
    <sheet name="MEYCAUAYAN" sheetId="2" r:id="rId2"/>
    <sheet name="OBANDO" sheetId="3" r:id="rId3"/>
    <sheet name="BOCAUE" sheetId="4" r:id="rId4"/>
    <sheet name="TALISAY" sheetId="5" r:id="rId5"/>
    <sheet name="PAMPANGA" sheetId="6" r:id="rId6"/>
    <sheet name="LABANGAN" sheetId="7" r:id="rId7"/>
    <sheet name="ANGAT" sheetId="8" r:id="rId8"/>
    <sheet name="SANTA MARIA" sheetId="9" r:id="rId9"/>
    <sheet name="RIO CHICO" sheetId="10" r:id="rId10"/>
    <sheet name="ASFMRS" sheetId="11" r:id="rId11"/>
    <sheet name="JUNESS" sheetId="12" r:id="rId12"/>
    <sheet name="MONTEMAR" sheetId="13" r:id="rId13"/>
    <sheet name="ZAMBALES BAY" sheetId="14" r:id="rId14"/>
    <sheet name="BALER BAY" sheetId="15" r:id="rId15"/>
    <sheet name="Mouth of Talisay" sheetId="16" r:id="rId16"/>
    <sheet name="Guagua" sheetId="17" r:id="rId17"/>
    <sheet name="Hagonoy" sheetId="18" r:id="rId18"/>
    <sheet name="Atlag" sheetId="19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3" roundtripDataChecksum="G9Ej4YauWfEZObveTnlh+MLzklD41vVpVPdQ+z/bJyg="/>
    </ext>
  </extLst>
</workbook>
</file>

<file path=xl/calcChain.xml><?xml version="1.0" encoding="utf-8"?>
<calcChain xmlns="http://schemas.openxmlformats.org/spreadsheetml/2006/main">
  <c r="Q36" i="19" l="1"/>
  <c r="Q35" i="19"/>
  <c r="Q34" i="19"/>
  <c r="Q33" i="19"/>
  <c r="Q32" i="19"/>
  <c r="Q31" i="19"/>
  <c r="Q30" i="19"/>
  <c r="Q29" i="19"/>
  <c r="Q28" i="19"/>
  <c r="Q27" i="19"/>
  <c r="Q26" i="19"/>
  <c r="Q25" i="19"/>
  <c r="Q24" i="19"/>
  <c r="Q23" i="19"/>
  <c r="Q22" i="19"/>
  <c r="Q21" i="19"/>
  <c r="Q20" i="19"/>
  <c r="Q19" i="19"/>
  <c r="Q18" i="19"/>
  <c r="Q17" i="19"/>
  <c r="Q16" i="19"/>
  <c r="Q15" i="19"/>
  <c r="Q14" i="19"/>
  <c r="Q13" i="19"/>
  <c r="Q12" i="19"/>
  <c r="Q11" i="19"/>
  <c r="Q10" i="19"/>
  <c r="Q9" i="19"/>
  <c r="Q8" i="19"/>
  <c r="Q7" i="19"/>
  <c r="Q46" i="18"/>
  <c r="Q45" i="18"/>
  <c r="Q44" i="18"/>
  <c r="Q43" i="18"/>
  <c r="Q42" i="18"/>
  <c r="Q41" i="18"/>
  <c r="Q40" i="18"/>
  <c r="Q39" i="18"/>
  <c r="Q38" i="18"/>
  <c r="Q37" i="18"/>
  <c r="Q36" i="18"/>
  <c r="Q35" i="18"/>
  <c r="Q34" i="18"/>
  <c r="Q33" i="18"/>
  <c r="Q32" i="18"/>
  <c r="Q31" i="18"/>
  <c r="Q30" i="18"/>
  <c r="Q29" i="18"/>
  <c r="Q28" i="18"/>
  <c r="Q27" i="18"/>
  <c r="Q26" i="18"/>
  <c r="Q25" i="18"/>
  <c r="Q24" i="18"/>
  <c r="Q23" i="18"/>
  <c r="Q22" i="18"/>
  <c r="Q21" i="18"/>
  <c r="Q20" i="18"/>
  <c r="Q19" i="18"/>
  <c r="Q18" i="18"/>
  <c r="Q17" i="18"/>
  <c r="Q16" i="18"/>
  <c r="Q15" i="18"/>
  <c r="Q14" i="18"/>
  <c r="Q13" i="18"/>
  <c r="Q12" i="18"/>
  <c r="Q11" i="18"/>
  <c r="Q10" i="18"/>
  <c r="Q9" i="18"/>
  <c r="Q8" i="18"/>
  <c r="Q7" i="18"/>
  <c r="Q36" i="17"/>
  <c r="Q35" i="17"/>
  <c r="Q34" i="17"/>
  <c r="Q33" i="17"/>
  <c r="Q32" i="17"/>
  <c r="Q31" i="17"/>
  <c r="Q30" i="17"/>
  <c r="Q29" i="17"/>
  <c r="Q28" i="17"/>
  <c r="Q27" i="17"/>
  <c r="Q26" i="17"/>
  <c r="Q25" i="17"/>
  <c r="Q24" i="17"/>
  <c r="Q23" i="17"/>
  <c r="Q22" i="17"/>
  <c r="Q21" i="17"/>
  <c r="Q20" i="17"/>
  <c r="Q19" i="17"/>
  <c r="Q18" i="17"/>
  <c r="Q17" i="17"/>
  <c r="Q16" i="17"/>
  <c r="Q15" i="17"/>
  <c r="Q14" i="17"/>
  <c r="Q13" i="17"/>
  <c r="Q12" i="17"/>
  <c r="Q11" i="17"/>
  <c r="Q10" i="17"/>
  <c r="Q9" i="17"/>
  <c r="Q8" i="17"/>
  <c r="Q7" i="17"/>
  <c r="Q30" i="16"/>
  <c r="Q29" i="16"/>
  <c r="Q28" i="16"/>
  <c r="Q27" i="16"/>
  <c r="Q26" i="16"/>
  <c r="Q25" i="16"/>
  <c r="Q24" i="16"/>
  <c r="Q23" i="16"/>
  <c r="Q22" i="16"/>
  <c r="Q21" i="16"/>
  <c r="Q20" i="16"/>
  <c r="Q19" i="16"/>
  <c r="Q18" i="16"/>
  <c r="Q17" i="16"/>
  <c r="Q16" i="16"/>
  <c r="Q15" i="16"/>
  <c r="Q14" i="16"/>
  <c r="Q13" i="16"/>
  <c r="Q12" i="16"/>
  <c r="Q11" i="16"/>
  <c r="Q10" i="16"/>
  <c r="Q9" i="16"/>
  <c r="Q8" i="16"/>
  <c r="Q7" i="16"/>
  <c r="Q54" i="15"/>
  <c r="Q53" i="15"/>
  <c r="Q52" i="15"/>
  <c r="Q51" i="15"/>
  <c r="Q50" i="15"/>
  <c r="Q49" i="15"/>
  <c r="Q48" i="15"/>
  <c r="Q47" i="15"/>
  <c r="Q46" i="15"/>
  <c r="Q45" i="15"/>
  <c r="Q44" i="15"/>
  <c r="Q43" i="15"/>
  <c r="Q42" i="15"/>
  <c r="Q41" i="15"/>
  <c r="Q40" i="15"/>
  <c r="Q39" i="15"/>
  <c r="Q38" i="15"/>
  <c r="Q37" i="15"/>
  <c r="Q36" i="15"/>
  <c r="Q35" i="15"/>
  <c r="Q34" i="15"/>
  <c r="Q33" i="15"/>
  <c r="Q32" i="15"/>
  <c r="Q31" i="15"/>
  <c r="Q30" i="15"/>
  <c r="Q29" i="15"/>
  <c r="Q28" i="15"/>
  <c r="Q27" i="15"/>
  <c r="Q26" i="15"/>
  <c r="Q25" i="15"/>
  <c r="Q24" i="15"/>
  <c r="Q23" i="15"/>
  <c r="Q22" i="15"/>
  <c r="Q21" i="15"/>
  <c r="Q20" i="15"/>
  <c r="Q19" i="15"/>
  <c r="Q18" i="15"/>
  <c r="Q17" i="15"/>
  <c r="Q16" i="15"/>
  <c r="Q15" i="15"/>
  <c r="Q14" i="15"/>
  <c r="Q13" i="15"/>
  <c r="Q12" i="15"/>
  <c r="Q11" i="15"/>
  <c r="Q10" i="15"/>
  <c r="Q9" i="15"/>
  <c r="Q8" i="15"/>
  <c r="Q7" i="15"/>
  <c r="Q70" i="14"/>
  <c r="Q69" i="14"/>
  <c r="Q68" i="14"/>
  <c r="Q67" i="14"/>
  <c r="Q66" i="14"/>
  <c r="Q65" i="14"/>
  <c r="Q64" i="14"/>
  <c r="Q63" i="14"/>
  <c r="Q62" i="14"/>
  <c r="Q61" i="14"/>
  <c r="Q60" i="14"/>
  <c r="Q59" i="14"/>
  <c r="Q58" i="14"/>
  <c r="Q57" i="14"/>
  <c r="Q56" i="14"/>
  <c r="Q55" i="14"/>
  <c r="Q54" i="14"/>
  <c r="Q53" i="14"/>
  <c r="Q52" i="14"/>
  <c r="Q51" i="14"/>
  <c r="Q50" i="14"/>
  <c r="Q49" i="14"/>
  <c r="Q48" i="14"/>
  <c r="Q47" i="14"/>
  <c r="Q46" i="14"/>
  <c r="Q45" i="14"/>
  <c r="Q44" i="14"/>
  <c r="Q43" i="14"/>
  <c r="Q42" i="14"/>
  <c r="Q41" i="14"/>
  <c r="Q40" i="14"/>
  <c r="Q39" i="14"/>
  <c r="Q38" i="14"/>
  <c r="Q37" i="14"/>
  <c r="Q36" i="14"/>
  <c r="Q35" i="14"/>
  <c r="Q34" i="14"/>
  <c r="Q33" i="14"/>
  <c r="Q32" i="14"/>
  <c r="Q31" i="14"/>
  <c r="Q30" i="14"/>
  <c r="Q29" i="14"/>
  <c r="Q28" i="14"/>
  <c r="Q27" i="14"/>
  <c r="Q26" i="14"/>
  <c r="Q25" i="14"/>
  <c r="Q24" i="14"/>
  <c r="Q23" i="14"/>
  <c r="Q22" i="14"/>
  <c r="Q21" i="14"/>
  <c r="Q20" i="14"/>
  <c r="Q19" i="14"/>
  <c r="Q18" i="14"/>
  <c r="Q17" i="14"/>
  <c r="Q16" i="14"/>
  <c r="Q15" i="14"/>
  <c r="Q14" i="14"/>
  <c r="Q13" i="14"/>
  <c r="Q12" i="14"/>
  <c r="Q11" i="14"/>
  <c r="Q10" i="14"/>
  <c r="Q9" i="14"/>
  <c r="Q8" i="14"/>
  <c r="Q7" i="14"/>
  <c r="Q30" i="13"/>
  <c r="Q29" i="13"/>
  <c r="Q28" i="13"/>
  <c r="Q27" i="13"/>
  <c r="Q26" i="13"/>
  <c r="Q25" i="13"/>
  <c r="Q24" i="13"/>
  <c r="Q23" i="13"/>
  <c r="Q22" i="13"/>
  <c r="Q21" i="13"/>
  <c r="Q20" i="13"/>
  <c r="Q19" i="13"/>
  <c r="Q18" i="13"/>
  <c r="Q17" i="13"/>
  <c r="Q16" i="13"/>
  <c r="Q15" i="13"/>
  <c r="Q14" i="13"/>
  <c r="Q13" i="13"/>
  <c r="Q12" i="13"/>
  <c r="Q11" i="13"/>
  <c r="Q10" i="13"/>
  <c r="Q9" i="13"/>
  <c r="Q8" i="13"/>
  <c r="Q7" i="13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86" i="11"/>
  <c r="Q85" i="11"/>
  <c r="Q84" i="11"/>
  <c r="Q83" i="11"/>
  <c r="Q82" i="11"/>
  <c r="Q81" i="11"/>
  <c r="Q80" i="11"/>
  <c r="Q79" i="11"/>
  <c r="Q78" i="11"/>
  <c r="Q77" i="11"/>
  <c r="Q76" i="11"/>
  <c r="Q75" i="11"/>
  <c r="Q74" i="11"/>
  <c r="Q73" i="11"/>
  <c r="Q72" i="11"/>
  <c r="Q71" i="11"/>
  <c r="Q70" i="11"/>
  <c r="Q69" i="11"/>
  <c r="Q68" i="11"/>
  <c r="Q67" i="11"/>
  <c r="Q66" i="11"/>
  <c r="Q65" i="11"/>
  <c r="Q64" i="11"/>
  <c r="Q63" i="11"/>
  <c r="Q62" i="11"/>
  <c r="Q61" i="11"/>
  <c r="Q60" i="11"/>
  <c r="Q59" i="11"/>
  <c r="Q58" i="11"/>
  <c r="Q57" i="11"/>
  <c r="Q56" i="11"/>
  <c r="Q55" i="11"/>
  <c r="Q54" i="11"/>
  <c r="Q53" i="11"/>
  <c r="Q52" i="11"/>
  <c r="Q51" i="11"/>
  <c r="Q50" i="11"/>
  <c r="Q49" i="11"/>
  <c r="Q48" i="11"/>
  <c r="Q47" i="11"/>
  <c r="Q46" i="11"/>
  <c r="Q45" i="11"/>
  <c r="Q44" i="11"/>
  <c r="Q43" i="11"/>
  <c r="Q42" i="11"/>
  <c r="Q41" i="11"/>
  <c r="Q40" i="11"/>
  <c r="Q39" i="11"/>
  <c r="Q38" i="11"/>
  <c r="Q37" i="11"/>
  <c r="Q36" i="11"/>
  <c r="Q35" i="11"/>
  <c r="Q34" i="11"/>
  <c r="Q33" i="11"/>
  <c r="Q32" i="11"/>
  <c r="Q31" i="11"/>
  <c r="Q30" i="11"/>
  <c r="Q29" i="11"/>
  <c r="Q28" i="11"/>
  <c r="Q27" i="11"/>
  <c r="Q26" i="11"/>
  <c r="Q25" i="11"/>
  <c r="Q24" i="11"/>
  <c r="Q23" i="11"/>
  <c r="Q22" i="11"/>
  <c r="Q21" i="11"/>
  <c r="Q20" i="11"/>
  <c r="Q19" i="11"/>
  <c r="Q18" i="11"/>
  <c r="Q17" i="11"/>
  <c r="Q16" i="11"/>
  <c r="Q15" i="11"/>
  <c r="Q14" i="11"/>
  <c r="Q13" i="11"/>
  <c r="Q12" i="11"/>
  <c r="Q11" i="11"/>
  <c r="Q10" i="11"/>
  <c r="Q9" i="11"/>
  <c r="Q8" i="11"/>
  <c r="Q7" i="11"/>
  <c r="Q36" i="10"/>
  <c r="Q35" i="10"/>
  <c r="Q34" i="10"/>
  <c r="Q33" i="10"/>
  <c r="Q32" i="10"/>
  <c r="Q31" i="10"/>
  <c r="Q30" i="10"/>
  <c r="Q29" i="10"/>
  <c r="Q28" i="10"/>
  <c r="Q27" i="10"/>
  <c r="Q26" i="10"/>
  <c r="Q25" i="10"/>
  <c r="Q24" i="10"/>
  <c r="Q23" i="10"/>
  <c r="Q22" i="10"/>
  <c r="Q21" i="10"/>
  <c r="Q20" i="10"/>
  <c r="Q19" i="10"/>
  <c r="Q18" i="10"/>
  <c r="Q17" i="10"/>
  <c r="Q16" i="10"/>
  <c r="Q15" i="10"/>
  <c r="Q14" i="10"/>
  <c r="Q13" i="10"/>
  <c r="Q12" i="10"/>
  <c r="Q11" i="10"/>
  <c r="Q10" i="10"/>
  <c r="Q9" i="10"/>
  <c r="Q8" i="10"/>
  <c r="Q7" i="10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Q12" i="9"/>
  <c r="Q11" i="9"/>
  <c r="Q10" i="9"/>
  <c r="Q9" i="9"/>
  <c r="Q8" i="9"/>
  <c r="Q7" i="9"/>
  <c r="Q36" i="8"/>
  <c r="Q35" i="8"/>
  <c r="Q34" i="8"/>
  <c r="Q33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Q8" i="8"/>
  <c r="Q7" i="8"/>
  <c r="Q36" i="7"/>
  <c r="Q35" i="7"/>
  <c r="Q34" i="7"/>
  <c r="Q33" i="7"/>
  <c r="Q32" i="7"/>
  <c r="Q31" i="7"/>
  <c r="Q30" i="7"/>
  <c r="Q29" i="7"/>
  <c r="Q28" i="7"/>
  <c r="Q27" i="7"/>
  <c r="Q26" i="7"/>
  <c r="Q25" i="7"/>
  <c r="Q24" i="7"/>
  <c r="Q23" i="7"/>
  <c r="Q22" i="7"/>
  <c r="Q21" i="7"/>
  <c r="Q20" i="7"/>
  <c r="Q19" i="7"/>
  <c r="Q18" i="7"/>
  <c r="Q17" i="7"/>
  <c r="Q16" i="7"/>
  <c r="Q15" i="7"/>
  <c r="Q14" i="7"/>
  <c r="Q13" i="7"/>
  <c r="Q12" i="7"/>
  <c r="Q11" i="7"/>
  <c r="Q10" i="7"/>
  <c r="Q9" i="7"/>
  <c r="Q8" i="7"/>
  <c r="Q7" i="7"/>
  <c r="Q56" i="6"/>
  <c r="Q55" i="6"/>
  <c r="Q54" i="6"/>
  <c r="Q53" i="6"/>
  <c r="Q52" i="6"/>
  <c r="Q51" i="6"/>
  <c r="Q50" i="6"/>
  <c r="Q49" i="6"/>
  <c r="Q48" i="6"/>
  <c r="Q47" i="6"/>
  <c r="Q46" i="6"/>
  <c r="Q45" i="6"/>
  <c r="Q44" i="6"/>
  <c r="Q43" i="6"/>
  <c r="Q42" i="6"/>
  <c r="Q41" i="6"/>
  <c r="Q40" i="6"/>
  <c r="Q39" i="6"/>
  <c r="Q38" i="6"/>
  <c r="Q37" i="6"/>
  <c r="Q36" i="6"/>
  <c r="Q35" i="6"/>
  <c r="Q34" i="6"/>
  <c r="Q33" i="6"/>
  <c r="Q32" i="6"/>
  <c r="Q31" i="6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S56" i="2"/>
  <c r="Q56" i="2"/>
  <c r="Q55" i="2"/>
  <c r="Q54" i="2"/>
  <c r="Q53" i="2"/>
  <c r="Q52" i="2"/>
  <c r="S51" i="2"/>
  <c r="Q51" i="2"/>
  <c r="Q50" i="2"/>
  <c r="Q49" i="2"/>
  <c r="Q48" i="2"/>
  <c r="Q47" i="2"/>
  <c r="Q46" i="2"/>
  <c r="Q45" i="2"/>
  <c r="Q44" i="2"/>
  <c r="Q43" i="2"/>
  <c r="Q42" i="2"/>
  <c r="S41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</calcChain>
</file>

<file path=xl/sharedStrings.xml><?xml version="1.0" encoding="utf-8"?>
<sst xmlns="http://schemas.openxmlformats.org/spreadsheetml/2006/main" count="8461" uniqueCount="170">
  <si>
    <t>SUMMARY REPORT OF WATER QUALITY MONITORING DATA</t>
  </si>
  <si>
    <t>SUBMITTED BY THE REGIONAL OFFICES</t>
  </si>
  <si>
    <t>CY 2024</t>
  </si>
  <si>
    <t>Region</t>
  </si>
  <si>
    <t>Parameter</t>
  </si>
  <si>
    <t>Stn. No.</t>
  </si>
  <si>
    <t>Stn. ID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</si>
  <si>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</si>
  <si>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</si>
  <si>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</si>
  <si>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</si>
  <si>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</si>
  <si>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</si>
  <si>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</si>
  <si>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</si>
  <si>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</si>
  <si>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</si>
  <si>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</si>
  <si>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</si>
  <si>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Average/Geomean</t>
  </si>
  <si>
    <t>WQG</t>
  </si>
  <si>
    <t>MARILAO RIVER</t>
  </si>
  <si>
    <t>CLASS C ( 5 STATIONS )</t>
  </si>
  <si>
    <t>III</t>
  </si>
  <si>
    <t>DO (mg/L)</t>
  </si>
  <si>
    <t>Marilao-Caloocan Bridge</t>
  </si>
  <si>
    <t>*</t>
  </si>
  <si>
    <t>&gt;5 = PASSED</t>
  </si>
  <si>
    <t>Prenza Dam</t>
  </si>
  <si>
    <t>&lt;5 = FAILED</t>
  </si>
  <si>
    <t>Expressway Bridge</t>
  </si>
  <si>
    <t>Mc Arthur Bridge</t>
  </si>
  <si>
    <t>Ibayo Bridge</t>
  </si>
  <si>
    <t>BOD (mg/L)</t>
  </si>
  <si>
    <t>&gt;7 = FAILED</t>
  </si>
  <si>
    <t>TSS (mg/L)</t>
  </si>
  <si>
    <t>&gt;80 = FAILED</t>
  </si>
  <si>
    <t>pH</t>
  </si>
  <si>
    <t>6.5-9.0</t>
  </si>
  <si>
    <t>&gt;9  =FAILED</t>
  </si>
  <si>
    <r>
      <rPr>
        <b/>
        <sz val="11"/>
        <color theme="1"/>
        <rFont val="Times New Roman"/>
      </rPr>
      <t>Temp. (</t>
    </r>
    <r>
      <rPr>
        <b/>
        <vertAlign val="superscript"/>
        <sz val="11"/>
        <color theme="1"/>
        <rFont val="Times New Roman"/>
      </rPr>
      <t>O</t>
    </r>
    <r>
      <rPr>
        <b/>
        <sz val="11"/>
        <color theme="1"/>
        <rFont val="Times New Roman"/>
      </rPr>
      <t>C)</t>
    </r>
  </si>
  <si>
    <t>25-31</t>
  </si>
  <si>
    <t>&gt;31=FAILED</t>
  </si>
  <si>
    <t>Color (TCU)</t>
  </si>
  <si>
    <t>&gt;75=FAILED</t>
  </si>
  <si>
    <t>Fecal Coliform (MPN/100mL)</t>
  </si>
  <si>
    <t>&gt;200=FAILED</t>
  </si>
  <si>
    <r>
      <rPr>
        <b/>
        <sz val="11"/>
        <color theme="1"/>
        <rFont val="Times New Roman"/>
      </rPr>
      <t>NO</t>
    </r>
    <r>
      <rPr>
        <b/>
        <vertAlign val="subscript"/>
        <sz val="11"/>
        <color theme="1"/>
        <rFont val="Times New Roman"/>
      </rPr>
      <t>3</t>
    </r>
    <r>
      <rPr>
        <b/>
        <sz val="11"/>
        <color theme="1"/>
        <rFont val="Times New Roman"/>
      </rPr>
      <t>-N (mg/L)</t>
    </r>
  </si>
  <si>
    <t>&gt;7=FAILED</t>
  </si>
  <si>
    <r>
      <rPr>
        <b/>
        <sz val="11"/>
        <color theme="1"/>
        <rFont val="Times New Roman"/>
      </rPr>
      <t>PO</t>
    </r>
    <r>
      <rPr>
        <b/>
        <vertAlign val="subscript"/>
        <sz val="11"/>
        <color theme="1"/>
        <rFont val="Times New Roman"/>
      </rPr>
      <t>4</t>
    </r>
    <r>
      <rPr>
        <b/>
        <sz val="11"/>
        <color theme="1"/>
        <rFont val="Times New Roman"/>
      </rPr>
      <t>-P (mg/L)</t>
    </r>
  </si>
  <si>
    <t>&gt;.25=FAILED</t>
  </si>
  <si>
    <t>Cl- (mg/L)</t>
  </si>
  <si>
    <t>&gt;350=FAILED</t>
  </si>
  <si>
    <t xml:space="preserve"> </t>
  </si>
  <si>
    <t>MEYCAUAYAN RIVER</t>
  </si>
  <si>
    <t>Meymart Bridge</t>
  </si>
  <si>
    <t>McArthur Highway</t>
  </si>
  <si>
    <t>Viente Reales Bridge</t>
  </si>
  <si>
    <t>Perez Bridge</t>
  </si>
  <si>
    <t>OBANDO RIVER</t>
  </si>
  <si>
    <t>CLASS C ( 3 STATIONS )</t>
  </si>
  <si>
    <t>Polo Bridge</t>
  </si>
  <si>
    <t>Fishport Near Public Market</t>
  </si>
  <si>
    <t>Tawiran Bridge</t>
  </si>
  <si>
    <t>BOCAUE RIVER</t>
  </si>
  <si>
    <t xml:space="preserve">CLASS C ( 3 STATIONS )               
</t>
  </si>
  <si>
    <t>Bridge near public Market (UBVAS)</t>
  </si>
  <si>
    <t>McArthur Bridge</t>
  </si>
  <si>
    <t>TALISAY RIVER</t>
  </si>
  <si>
    <t xml:space="preserve">Talisay Bridge </t>
  </si>
  <si>
    <t xml:space="preserve">Camacho Bridge  </t>
  </si>
  <si>
    <t xml:space="preserve">Near Banzon Residence </t>
  </si>
  <si>
    <t>PAMPANGA RIVER</t>
  </si>
  <si>
    <t>Sulipan Bridge</t>
  </si>
  <si>
    <t>Calumpit Bridge</t>
  </si>
  <si>
    <t>Near P. Mercado Res/Fish Pond</t>
  </si>
  <si>
    <t>Near Villa Lourdes Resort</t>
  </si>
  <si>
    <t>LABANGAN RIVER</t>
  </si>
  <si>
    <t>Labangan Bridge</t>
  </si>
  <si>
    <t>Iba Hanging Bridge</t>
  </si>
  <si>
    <t>Iba Bridge</t>
  </si>
  <si>
    <t>ANGAT RIVER</t>
  </si>
  <si>
    <t xml:space="preserve">Baliwag-Bustos Bridge  </t>
  </si>
  <si>
    <t xml:space="preserve">Pulilan-Plaridel Bridge  </t>
  </si>
  <si>
    <t xml:space="preserve">Expressway Bridge </t>
  </si>
  <si>
    <t>Baliwag-Bustos Bridge</t>
  </si>
  <si>
    <t>Pulilan-Plaridel Bridge</t>
  </si>
  <si>
    <t xml:space="preserve">January </t>
  </si>
  <si>
    <t>STA. MARIA RIVER</t>
  </si>
  <si>
    <t xml:space="preserve">Catmon Bridge </t>
  </si>
  <si>
    <t xml:space="preserve">Poblacion Bridge </t>
  </si>
  <si>
    <t xml:space="preserve">Sta. Clara Bridge </t>
  </si>
  <si>
    <t>RIO CHICO RIVER (TARLAC)</t>
  </si>
  <si>
    <t>Pasang Inchic Bridge</t>
  </si>
  <si>
    <t>San Vicente Bridge 3</t>
  </si>
  <si>
    <t>Rio Chico Bridge</t>
  </si>
  <si>
    <t>BOD mg/L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</si>
  <si>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</si>
  <si>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</si>
  <si>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</si>
  <si>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</si>
  <si>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</si>
  <si>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</si>
  <si>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</si>
  <si>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</si>
  <si>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</si>
  <si>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</si>
  <si>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</si>
  <si>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</si>
  <si>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r>
      <rPr>
        <b/>
        <sz val="8"/>
        <color theme="1"/>
        <rFont val="&quot;Times New Roman&quot;"/>
      </rPr>
      <t xml:space="preserve">AVE/ </t>
    </r>
    <r>
      <rPr>
        <b/>
        <sz val="6"/>
        <color theme="1"/>
        <rFont val="Times New Roman"/>
      </rPr>
      <t>Geomean</t>
    </r>
  </si>
  <si>
    <t>WQMA-ASFMRS</t>
  </si>
  <si>
    <t>CLASS C ( 8 STATIONS )</t>
  </si>
  <si>
    <t>Sasmuan River 2</t>
  </si>
  <si>
    <t>Sasmuan River 1</t>
  </si>
  <si>
    <t>Minalin River</t>
  </si>
  <si>
    <t>Sto. Tomas River</t>
  </si>
  <si>
    <t>San fernando River</t>
  </si>
  <si>
    <t xml:space="preserve">Mexico River </t>
  </si>
  <si>
    <t>Angeles River 2</t>
  </si>
  <si>
    <t>Angeles River 1</t>
  </si>
  <si>
    <r>
      <rPr>
        <b/>
        <sz val="11"/>
        <color rgb="FF000000"/>
        <rFont val="&quot;Times New Roman&quot;"/>
      </rPr>
      <t>Temp. (</t>
    </r>
    <r>
      <rPr>
        <b/>
        <vertAlign val="superscript"/>
        <sz val="10"/>
        <color theme="1"/>
        <rFont val="Times New Roman"/>
      </rPr>
      <t>O</t>
    </r>
    <r>
      <rPr>
        <b/>
        <sz val="10"/>
        <color theme="1"/>
        <rFont val="Times New Roman"/>
      </rPr>
      <t>C)</t>
    </r>
  </si>
  <si>
    <r>
      <rPr>
        <b/>
        <sz val="11"/>
        <color rgb="FF000000"/>
        <rFont val="&quot;Times New Roman&quot;"/>
      </rPr>
      <t>NO</t>
    </r>
    <r>
      <rPr>
        <b/>
        <vertAlign val="subscript"/>
        <sz val="10"/>
        <color theme="1"/>
        <rFont val="Times New Roman"/>
      </rPr>
      <t>3</t>
    </r>
    <r>
      <rPr>
        <b/>
        <sz val="10"/>
        <color theme="1"/>
        <rFont val="Times New Roman"/>
      </rPr>
      <t>-N (mg/L)</t>
    </r>
  </si>
  <si>
    <r>
      <rPr>
        <b/>
        <sz val="11"/>
        <color rgb="FF000000"/>
        <rFont val="&quot;Times New Roman&quot;"/>
      </rPr>
      <t>PO</t>
    </r>
    <r>
      <rPr>
        <b/>
        <vertAlign val="subscript"/>
        <sz val="10"/>
        <color theme="1"/>
        <rFont val="Times New Roman"/>
      </rPr>
      <t>4</t>
    </r>
    <r>
      <rPr>
        <b/>
        <sz val="10"/>
        <color theme="1"/>
        <rFont val="Times New Roman"/>
      </rPr>
      <t>-P (mg/L)</t>
    </r>
  </si>
  <si>
    <t>JUNESS BEACH RESORT</t>
  </si>
  <si>
    <t>Near Pavillion Main Area</t>
  </si>
  <si>
    <t>Near Open Hall</t>
  </si>
  <si>
    <t>Near Building Area</t>
  </si>
  <si>
    <t>7.0-8.5</t>
  </si>
  <si>
    <t>26-30</t>
  </si>
  <si>
    <t xml:space="preserve">August </t>
  </si>
  <si>
    <t>MONTEMAR BEACH CLUB</t>
  </si>
  <si>
    <t>Near Yatch Club</t>
  </si>
  <si>
    <t xml:space="preserve">Near Pawikan Hatchery </t>
  </si>
  <si>
    <t>Near Trota Side Residence</t>
  </si>
  <si>
    <t>BEACH MONITORING (ZAMBALES BAY)</t>
  </si>
  <si>
    <t>Bakasyunan Beach Resort</t>
  </si>
  <si>
    <t>Molino Robinson Resort</t>
  </si>
  <si>
    <t>La Playa Del Norte Beach Resort</t>
  </si>
  <si>
    <t>Lindamar By The Sea</t>
  </si>
  <si>
    <t>White Sand Beach Resort</t>
  </si>
  <si>
    <t>La Vista Beach Resort</t>
  </si>
  <si>
    <t>San Valley Beach Resort</t>
  </si>
  <si>
    <t>Monte Carlo Beach Resort</t>
  </si>
  <si>
    <t>BEACH MONITORING (BALER BAY)</t>
  </si>
  <si>
    <t>CLASS C ( 6 STATIONS )</t>
  </si>
  <si>
    <t>Near River Mouths</t>
  </si>
  <si>
    <t>Surfers Hub</t>
  </si>
  <si>
    <t>La Patricia Baler B.R</t>
  </si>
  <si>
    <t>Costa Pacifica</t>
  </si>
  <si>
    <t>Aliya Surf Hotel</t>
  </si>
  <si>
    <t>Playa Azul Hotel</t>
  </si>
  <si>
    <t>MOUTH OF TALISAY RIVER</t>
  </si>
  <si>
    <t>CLASS SB ( 3 STATIONS )</t>
  </si>
  <si>
    <t>Near River Mouth</t>
  </si>
  <si>
    <t>300 mtrs. away from Stn. 1</t>
  </si>
  <si>
    <t>300 mtrs. away from stn. 2</t>
  </si>
  <si>
    <t>GUAGUA RIVER</t>
  </si>
  <si>
    <t>San Pablo Bridge</t>
  </si>
  <si>
    <t>Foot Bridge</t>
  </si>
  <si>
    <t>Plaza Burgos Bridge</t>
  </si>
  <si>
    <t>HAGONOY RIVER</t>
  </si>
  <si>
    <t>CLASS C ( 4 STATIONS )</t>
  </si>
  <si>
    <t>Kalsadang Putol Bridge</t>
  </si>
  <si>
    <t>San Juan Bridge</t>
  </si>
  <si>
    <t>San Miguel Bridge</t>
  </si>
  <si>
    <t>Bridge near San Agustin Public Market</t>
  </si>
  <si>
    <t>ATLAG RIVER</t>
  </si>
  <si>
    <t>Atlag Bridge</t>
  </si>
  <si>
    <t>Libo Bridge</t>
  </si>
  <si>
    <t>Bridge near Villa Santiago Compound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</si>
</sst>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"/>
    <numFmt numFmtId="165" formatCode="0.000"/>
  </numFmts>
  <fonts count="17">
    <font>
      <sz val="11"/>
      <color theme="1"/>
      <name val="Calibri"/>
      <scheme val="minor"/>
    </font>
    <font>
      <b/>
      <sz val="11"/>
      <color theme="1"/>
      <name val="Times New Roman"/>
    </font>
    <font>
      <sz val="11"/>
      <name val="Calibri"/>
    </font>
    <font>
      <sz val="11"/>
      <color theme="1"/>
      <name val="Times New Roman"/>
    </font>
    <font>
      <b/>
      <sz val="12"/>
      <color theme="1"/>
      <name val="Times New Roman"/>
    </font>
    <font>
      <sz val="11"/>
      <color rgb="FF000000"/>
      <name val="Times New Roman"/>
    </font>
    <font>
      <sz val="11"/>
      <color theme="1"/>
      <name val="Calibri"/>
    </font>
    <font>
      <b/>
      <sz val="8"/>
      <color theme="1"/>
      <name val="Times New Roman"/>
    </font>
    <font>
      <b/>
      <sz val="11"/>
      <color rgb="FF000000"/>
      <name val="Times New Roman"/>
    </font>
    <font>
      <b/>
      <vertAlign val="superscript"/>
      <sz val="11"/>
      <color theme="1"/>
      <name val="Times New Roman"/>
    </font>
    <font>
      <b/>
      <vertAlign val="subscript"/>
      <sz val="11"/>
      <color theme="1"/>
      <name val="Times New Roman"/>
    </font>
    <font>
      <b/>
      <sz val="8"/>
      <color theme="1"/>
      <name val="&quot;Times New Roman&quot;"/>
    </font>
    <font>
      <b/>
      <sz val="6"/>
      <color theme="1"/>
      <name val="Times New Roman"/>
    </font>
    <font>
      <b/>
      <sz val="11"/>
      <color rgb="FF000000"/>
      <name val="&quot;Times New Roman&quot;"/>
    </font>
    <font>
      <b/>
      <vertAlign val="superscript"/>
      <sz val="10"/>
      <color theme="1"/>
      <name val="Times New Roman"/>
    </font>
    <font>
      <b/>
      <sz val="10"/>
      <color theme="1"/>
      <name val="Times New Roman"/>
    </font>
    <font>
      <b/>
      <vertAlign val="subscript"/>
      <sz val="10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5">
    <xf numFmtId="0" fontId="0" fillId="0" borderId="0" xfId="0"/>
    <xf numFmtId="0" fontId="3" fillId="0" borderId="0" xfId="0" applyFont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4" borderId="3" xfId="0" applyFont="1" applyFill="1" applyBorder="1"/>
    <xf numFmtId="2" fontId="3" fillId="4" borderId="1" xfId="0" applyNumberFormat="1" applyFont="1" applyFill="1" applyBorder="1" applyAlignment="1">
      <alignment horizontal="right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/>
    <xf numFmtId="2" fontId="3" fillId="0" borderId="0" xfId="0" applyNumberFormat="1" applyFont="1" applyAlignment="1">
      <alignment horizontal="right" vertical="center" wrapText="1"/>
    </xf>
    <xf numFmtId="164" fontId="3" fillId="0" borderId="0" xfId="0" applyNumberFormat="1" applyFont="1" applyAlignment="1">
      <alignment horizontal="right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right" vertical="center" wrapText="1"/>
    </xf>
    <xf numFmtId="2" fontId="3" fillId="0" borderId="4" xfId="0" applyNumberFormat="1" applyFont="1" applyBorder="1" applyAlignment="1">
      <alignment horizontal="right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3" fillId="0" borderId="5" xfId="0" applyNumberFormat="1" applyFont="1" applyBorder="1"/>
    <xf numFmtId="0" fontId="3" fillId="0" borderId="1" xfId="0" applyFont="1" applyBorder="1"/>
    <xf numFmtId="0" fontId="1" fillId="4" borderId="1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vertical="center" wrapText="1"/>
    </xf>
    <xf numFmtId="2" fontId="3" fillId="0" borderId="0" xfId="0" applyNumberFormat="1" applyFont="1" applyAlignment="1">
      <alignment vertical="center" wrapText="1"/>
    </xf>
    <xf numFmtId="164" fontId="3" fillId="4" borderId="1" xfId="0" applyNumberFormat="1" applyFont="1" applyFill="1" applyBorder="1" applyAlignment="1">
      <alignment horizontal="right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164" fontId="3" fillId="0" borderId="4" xfId="0" applyNumberFormat="1" applyFont="1" applyBorder="1" applyAlignment="1">
      <alignment horizontal="right" vertical="center" wrapText="1"/>
    </xf>
    <xf numFmtId="164" fontId="3" fillId="0" borderId="5" xfId="0" applyNumberFormat="1" applyFont="1" applyBorder="1"/>
    <xf numFmtId="0" fontId="3" fillId="4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/>
    <xf numFmtId="0" fontId="3" fillId="0" borderId="0" xfId="0" applyFont="1" applyAlignment="1">
      <alignment horizontal="right" vertical="center" wrapText="1"/>
    </xf>
    <xf numFmtId="4" fontId="3" fillId="0" borderId="0" xfId="0" applyNumberFormat="1" applyFont="1" applyAlignment="1">
      <alignment horizontal="right" vertical="center" wrapText="1"/>
    </xf>
    <xf numFmtId="164" fontId="3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right" vertical="center" wrapText="1"/>
    </xf>
    <xf numFmtId="0" fontId="1" fillId="3" borderId="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5" fillId="4" borderId="6" xfId="0" applyFont="1" applyFill="1" applyBorder="1" applyAlignment="1">
      <alignment vertical="center"/>
    </xf>
    <xf numFmtId="2" fontId="3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4" fontId="3" fillId="4" borderId="1" xfId="0" applyNumberFormat="1" applyFont="1" applyFill="1" applyBorder="1"/>
    <xf numFmtId="2" fontId="3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2" fontId="3" fillId="0" borderId="4" xfId="0" applyNumberFormat="1" applyFont="1" applyBorder="1" applyAlignment="1">
      <alignment horizontal="right" vertical="center"/>
    </xf>
    <xf numFmtId="4" fontId="3" fillId="0" borderId="1" xfId="0" applyNumberFormat="1" applyFont="1" applyBorder="1"/>
    <xf numFmtId="2" fontId="3" fillId="4" borderId="1" xfId="0" applyNumberFormat="1" applyFont="1" applyFill="1" applyBorder="1"/>
    <xf numFmtId="2" fontId="3" fillId="0" borderId="1" xfId="0" applyNumberFormat="1" applyFont="1" applyBorder="1"/>
    <xf numFmtId="2" fontId="3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/>
    <xf numFmtId="0" fontId="3" fillId="0" borderId="0" xfId="0" applyFont="1" applyAlignment="1">
      <alignment horizontal="right" vertical="center"/>
    </xf>
    <xf numFmtId="164" fontId="3" fillId="0" borderId="1" xfId="0" applyNumberFormat="1" applyFont="1" applyBorder="1" applyAlignment="1">
      <alignment horizontal="right"/>
    </xf>
    <xf numFmtId="164" fontId="3" fillId="0" borderId="4" xfId="0" applyNumberFormat="1" applyFont="1" applyBorder="1" applyAlignment="1">
      <alignment horizontal="right"/>
    </xf>
    <xf numFmtId="164" fontId="3" fillId="0" borderId="1" xfId="0" applyNumberFormat="1" applyFont="1" applyBorder="1"/>
    <xf numFmtId="164" fontId="3" fillId="5" borderId="1" xfId="0" applyNumberFormat="1" applyFont="1" applyFill="1" applyBorder="1" applyAlignment="1">
      <alignment horizontal="right"/>
    </xf>
    <xf numFmtId="11" fontId="3" fillId="0" borderId="0" xfId="0" applyNumberFormat="1" applyFont="1"/>
    <xf numFmtId="0" fontId="3" fillId="0" borderId="4" xfId="0" applyFont="1" applyBorder="1" applyAlignment="1">
      <alignment horizontal="right" vertical="center"/>
    </xf>
    <xf numFmtId="0" fontId="3" fillId="0" borderId="0" xfId="0" applyFont="1" applyAlignment="1">
      <alignment horizontal="right"/>
    </xf>
    <xf numFmtId="165" fontId="3" fillId="0" borderId="0" xfId="0" applyNumberFormat="1" applyFont="1" applyAlignment="1">
      <alignment horizontal="right" vertical="center"/>
    </xf>
    <xf numFmtId="0" fontId="1" fillId="3" borderId="7" xfId="0" applyFont="1" applyFill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1" fontId="3" fillId="4" borderId="1" xfId="0" applyNumberFormat="1" applyFont="1" applyFill="1" applyBorder="1"/>
    <xf numFmtId="1" fontId="3" fillId="0" borderId="1" xfId="0" applyNumberFormat="1" applyFont="1" applyBorder="1"/>
    <xf numFmtId="0" fontId="5" fillId="4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2" fontId="3" fillId="5" borderId="1" xfId="0" applyNumberFormat="1" applyFont="1" applyFill="1" applyBorder="1" applyAlignment="1">
      <alignment horizontal="right" vertical="center" wrapText="1"/>
    </xf>
    <xf numFmtId="2" fontId="3" fillId="5" borderId="1" xfId="0" applyNumberFormat="1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wrapText="1"/>
    </xf>
    <xf numFmtId="164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wrapText="1"/>
    </xf>
    <xf numFmtId="2" fontId="3" fillId="0" borderId="0" xfId="0" applyNumberFormat="1" applyFont="1"/>
    <xf numFmtId="0" fontId="3" fillId="4" borderId="1" xfId="0" applyFont="1" applyFill="1" applyBorder="1" applyAlignment="1">
      <alignment horizontal="right" wrapText="1"/>
    </xf>
    <xf numFmtId="4" fontId="3" fillId="4" borderId="11" xfId="0" applyNumberFormat="1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4" fontId="3" fillId="0" borderId="4" xfId="0" applyNumberFormat="1" applyFont="1" applyBorder="1" applyAlignment="1">
      <alignment horizontal="right" wrapText="1"/>
    </xf>
    <xf numFmtId="2" fontId="3" fillId="0" borderId="1" xfId="0" applyNumberFormat="1" applyFont="1" applyBorder="1" applyAlignment="1">
      <alignment horizontal="right" wrapText="1"/>
    </xf>
    <xf numFmtId="4" fontId="3" fillId="4" borderId="1" xfId="0" applyNumberFormat="1" applyFont="1" applyFill="1" applyBorder="1" applyAlignment="1">
      <alignment horizontal="right" wrapText="1"/>
    </xf>
    <xf numFmtId="4" fontId="3" fillId="0" borderId="1" xfId="0" applyNumberFormat="1" applyFont="1" applyBorder="1" applyAlignment="1">
      <alignment horizontal="right" wrapText="1"/>
    </xf>
    <xf numFmtId="2" fontId="3" fillId="4" borderId="5" xfId="0" applyNumberFormat="1" applyFont="1" applyFill="1" applyBorder="1" applyAlignment="1">
      <alignment horizontal="right" wrapText="1"/>
    </xf>
    <xf numFmtId="0" fontId="5" fillId="4" borderId="1" xfId="0" applyFont="1" applyFill="1" applyBorder="1" applyAlignment="1">
      <alignment vertical="center"/>
    </xf>
    <xf numFmtId="0" fontId="1" fillId="3" borderId="12" xfId="0" applyFont="1" applyFill="1" applyBorder="1"/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4" borderId="6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4" fontId="3" fillId="4" borderId="1" xfId="0" applyNumberFormat="1" applyFont="1" applyFill="1" applyBorder="1" applyAlignment="1">
      <alignment horizontal="right" vertical="center" wrapText="1"/>
    </xf>
    <xf numFmtId="4" fontId="3" fillId="4" borderId="1" xfId="0" applyNumberFormat="1" applyFont="1" applyFill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right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right" vertical="center" wrapText="1"/>
    </xf>
    <xf numFmtId="165" fontId="3" fillId="0" borderId="1" xfId="0" applyNumberFormat="1" applyFont="1" applyBorder="1" applyAlignment="1">
      <alignment horizontal="right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6" fillId="0" borderId="0" xfId="0" applyFont="1"/>
    <xf numFmtId="0" fontId="7" fillId="3" borderId="11" xfId="0" applyFont="1" applyFill="1" applyBorder="1" applyAlignment="1">
      <alignment horizontal="center"/>
    </xf>
    <xf numFmtId="2" fontId="7" fillId="3" borderId="11" xfId="0" applyNumberFormat="1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 wrapText="1"/>
    </xf>
    <xf numFmtId="0" fontId="1" fillId="4" borderId="11" xfId="0" applyFont="1" applyFill="1" applyBorder="1" applyAlignment="1">
      <alignment horizontal="center"/>
    </xf>
    <xf numFmtId="0" fontId="3" fillId="4" borderId="11" xfId="0" applyFont="1" applyFill="1" applyBorder="1"/>
    <xf numFmtId="2" fontId="3" fillId="4" borderId="11" xfId="0" applyNumberFormat="1" applyFont="1" applyFill="1" applyBorder="1" applyAlignment="1">
      <alignment horizontal="right" wrapText="1"/>
    </xf>
    <xf numFmtId="2" fontId="3" fillId="4" borderId="11" xfId="0" applyNumberFormat="1" applyFont="1" applyFill="1" applyBorder="1" applyAlignment="1">
      <alignment horizontal="right"/>
    </xf>
    <xf numFmtId="0" fontId="3" fillId="4" borderId="11" xfId="0" applyFont="1" applyFill="1" applyBorder="1" applyAlignment="1">
      <alignment horizontal="right"/>
    </xf>
    <xf numFmtId="0" fontId="6" fillId="0" borderId="5" xfId="0" applyFont="1" applyBorder="1"/>
    <xf numFmtId="4" fontId="3" fillId="4" borderId="11" xfId="0" applyNumberFormat="1" applyFont="1" applyFill="1" applyBorder="1" applyAlignment="1">
      <alignment horizontal="right"/>
    </xf>
    <xf numFmtId="11" fontId="3" fillId="4" borderId="11" xfId="0" applyNumberFormat="1" applyFont="1" applyFill="1" applyBorder="1" applyAlignment="1">
      <alignment horizontal="right"/>
    </xf>
    <xf numFmtId="165" fontId="3" fillId="4" borderId="11" xfId="0" applyNumberFormat="1" applyFont="1" applyFill="1" applyBorder="1" applyAlignment="1">
      <alignment horizontal="right"/>
    </xf>
    <xf numFmtId="0" fontId="1" fillId="3" borderId="18" xfId="0" applyFont="1" applyFill="1" applyBorder="1"/>
    <xf numFmtId="0" fontId="3" fillId="4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1" fontId="3" fillId="4" borderId="1" xfId="0" applyNumberFormat="1" applyFont="1" applyFill="1" applyBorder="1" applyAlignment="1">
      <alignment horizontal="right" vertical="center" wrapText="1"/>
    </xf>
    <xf numFmtId="1" fontId="3" fillId="0" borderId="1" xfId="0" applyNumberFormat="1" applyFont="1" applyBorder="1" applyAlignment="1">
      <alignment horizontal="right" vertical="center" wrapText="1"/>
    </xf>
    <xf numFmtId="165" fontId="3" fillId="4" borderId="1" xfId="0" applyNumberFormat="1" applyFont="1" applyFill="1" applyBorder="1"/>
    <xf numFmtId="165" fontId="3" fillId="0" borderId="1" xfId="0" applyNumberFormat="1" applyFont="1" applyBorder="1"/>
    <xf numFmtId="0" fontId="3" fillId="0" borderId="1" xfId="0" applyFont="1" applyBorder="1" applyAlignment="1">
      <alignment vertical="center"/>
    </xf>
    <xf numFmtId="2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2" fontId="3" fillId="4" borderId="6" xfId="0" applyNumberFormat="1" applyFont="1" applyFill="1" applyBorder="1" applyAlignment="1">
      <alignment horizontal="right" vertical="center"/>
    </xf>
    <xf numFmtId="0" fontId="3" fillId="4" borderId="6" xfId="0" applyFont="1" applyFill="1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2" fontId="3" fillId="4" borderId="1" xfId="0" applyNumberFormat="1" applyFont="1" applyFill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165" fontId="3" fillId="4" borderId="1" xfId="0" applyNumberFormat="1" applyFon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right"/>
    </xf>
    <xf numFmtId="165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 vertical="center"/>
    </xf>
    <xf numFmtId="2" fontId="1" fillId="3" borderId="7" xfId="0" applyNumberFormat="1" applyFont="1" applyFill="1" applyBorder="1" applyAlignment="1">
      <alignment horizontal="center" vertical="center"/>
    </xf>
    <xf numFmtId="0" fontId="1" fillId="3" borderId="2" xfId="0" applyFont="1" applyFill="1" applyBorder="1"/>
    <xf numFmtId="0" fontId="3" fillId="4" borderId="5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vertical="center"/>
    </xf>
    <xf numFmtId="2" fontId="3" fillId="4" borderId="5" xfId="0" applyNumberFormat="1" applyFont="1" applyFill="1" applyBorder="1" applyAlignment="1">
      <alignment horizontal="right" vertical="center" wrapText="1"/>
    </xf>
    <xf numFmtId="2" fontId="3" fillId="4" borderId="5" xfId="0" applyNumberFormat="1" applyFont="1" applyFill="1" applyBorder="1" applyAlignment="1">
      <alignment horizontal="center" vertical="center" wrapText="1"/>
    </xf>
    <xf numFmtId="2" fontId="3" fillId="4" borderId="5" xfId="0" applyNumberFormat="1" applyFont="1" applyFill="1" applyBorder="1"/>
    <xf numFmtId="0" fontId="3" fillId="4" borderId="5" xfId="0" applyFont="1" applyFill="1" applyBorder="1"/>
    <xf numFmtId="0" fontId="1" fillId="0" borderId="2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2" borderId="8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 vertical="center"/>
    </xf>
    <xf numFmtId="0" fontId="2" fillId="0" borderId="15" xfId="0" applyFont="1" applyBorder="1" applyAlignment="1"/>
    <xf numFmtId="0" fontId="2" fillId="0" borderId="14" xfId="0" applyFont="1" applyBorder="1" applyAlignment="1"/>
    <xf numFmtId="0" fontId="1" fillId="2" borderId="3" xfId="0" applyFont="1" applyFill="1" applyBorder="1" applyAlignment="1">
      <alignment horizontal="center" vertical="center"/>
    </xf>
    <xf numFmtId="0" fontId="2" fillId="0" borderId="16" xfId="0" applyFont="1" applyBorder="1" applyAlignment="1"/>
    <xf numFmtId="0" fontId="2" fillId="0" borderId="11" xfId="0" applyFont="1" applyBorder="1" applyAlignment="1"/>
    <xf numFmtId="0" fontId="1" fillId="3" borderId="2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2" fillId="0" borderId="9" xfId="0" applyFont="1" applyBorder="1" applyAlignment="1"/>
    <xf numFmtId="0" fontId="2" fillId="0" borderId="10" xfId="0" applyFont="1" applyBorder="1" applyAlignment="1"/>
    <xf numFmtId="0" fontId="1" fillId="0" borderId="3" xfId="0" applyFont="1" applyBorder="1" applyAlignment="1">
      <alignment horizontal="center"/>
    </xf>
    <xf numFmtId="2" fontId="3" fillId="4" borderId="4" xfId="0" applyNumberFormat="1" applyFont="1" applyFill="1" applyBorder="1" applyAlignment="1">
      <alignment horizontal="right" vertical="center" wrapText="1"/>
    </xf>
    <xf numFmtId="0" fontId="2" fillId="0" borderId="2" xfId="0" applyFont="1" applyBorder="1" applyAlignment="1"/>
    <xf numFmtId="0" fontId="3" fillId="0" borderId="6" xfId="0" applyFont="1" applyBorder="1"/>
    <xf numFmtId="0" fontId="2" fillId="0" borderId="5" xfId="0" applyFont="1" applyBorder="1" applyAlignment="1"/>
    <xf numFmtId="0" fontId="1" fillId="0" borderId="7" xfId="0" applyFont="1" applyBorder="1" applyAlignment="1">
      <alignment horizontal="center" vertical="center" wrapText="1"/>
    </xf>
    <xf numFmtId="164" fontId="3" fillId="4" borderId="4" xfId="0" applyNumberFormat="1" applyFont="1" applyFill="1" applyBorder="1" applyAlignment="1">
      <alignment horizontal="right" vertical="center" wrapText="1"/>
    </xf>
    <xf numFmtId="164" fontId="3" fillId="4" borderId="5" xfId="0" applyNumberFormat="1" applyFont="1" applyFill="1" applyBorder="1"/>
    <xf numFmtId="0" fontId="3" fillId="4" borderId="4" xfId="0" applyFont="1" applyFill="1" applyBorder="1" applyAlignment="1">
      <alignment horizontal="right" vertical="center" wrapText="1"/>
    </xf>
    <xf numFmtId="2" fontId="3" fillId="4" borderId="4" xfId="0" applyNumberFormat="1" applyFont="1" applyFill="1" applyBorder="1" applyAlignment="1">
      <alignment horizontal="right" vertical="center"/>
    </xf>
    <xf numFmtId="0" fontId="5" fillId="0" borderId="6" xfId="0" applyFont="1" applyBorder="1" applyAlignment="1">
      <alignment vertical="center"/>
    </xf>
    <xf numFmtId="164" fontId="3" fillId="4" borderId="4" xfId="0" applyNumberFormat="1" applyFont="1" applyFill="1" applyBorder="1" applyAlignment="1">
      <alignment horizontal="right"/>
    </xf>
    <xf numFmtId="164" fontId="3" fillId="5" borderId="4" xfId="0" applyNumberFormat="1" applyFont="1" applyFill="1" applyBorder="1" applyAlignment="1">
      <alignment horizontal="right"/>
    </xf>
    <xf numFmtId="0" fontId="3" fillId="4" borderId="4" xfId="0" applyFont="1" applyFill="1" applyBorder="1" applyAlignment="1">
      <alignment horizontal="right" vertical="center"/>
    </xf>
    <xf numFmtId="0" fontId="2" fillId="0" borderId="19" xfId="0" applyFont="1" applyBorder="1" applyAlignment="1"/>
    <xf numFmtId="0" fontId="1" fillId="3" borderId="5" xfId="0" applyFont="1" applyFill="1" applyBorder="1"/>
    <xf numFmtId="0" fontId="1" fillId="3" borderId="5" xfId="0" applyFont="1" applyFill="1" applyBorder="1" applyAlignment="1">
      <alignment horizontal="center" vertical="center"/>
    </xf>
    <xf numFmtId="2" fontId="1" fillId="3" borderId="5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wrapText="1"/>
    </xf>
    <xf numFmtId="0" fontId="1" fillId="3" borderId="5" xfId="0" applyFont="1" applyFill="1" applyBorder="1" applyAlignment="1">
      <alignment horizontal="center"/>
    </xf>
    <xf numFmtId="4" fontId="3" fillId="4" borderId="5" xfId="0" applyNumberFormat="1" applyFont="1" applyFill="1" applyBorder="1" applyAlignment="1">
      <alignment horizontal="right" wrapText="1"/>
    </xf>
    <xf numFmtId="0" fontId="3" fillId="4" borderId="5" xfId="0" applyFont="1" applyFill="1" applyBorder="1" applyAlignment="1">
      <alignment horizontal="right" wrapText="1"/>
    </xf>
    <xf numFmtId="0" fontId="0" fillId="0" borderId="0" xfId="0" applyAlignment="1"/>
    <xf numFmtId="0" fontId="5" fillId="0" borderId="6" xfId="0" applyFont="1" applyBorder="1" applyAlignment="1">
      <alignment vertical="center" wrapText="1"/>
    </xf>
    <xf numFmtId="4" fontId="3" fillId="4" borderId="5" xfId="0" applyNumberFormat="1" applyFont="1" applyFill="1" applyBorder="1" applyAlignment="1">
      <alignment horizontal="right" vertical="center" wrapText="1"/>
    </xf>
    <xf numFmtId="0" fontId="3" fillId="4" borderId="5" xfId="0" applyFont="1" applyFill="1" applyBorder="1" applyAlignment="1">
      <alignment horizontal="right" vertical="center" wrapText="1"/>
    </xf>
    <xf numFmtId="0" fontId="1" fillId="0" borderId="6" xfId="0" applyFont="1" applyBorder="1" applyAlignment="1">
      <alignment horizontal="center"/>
    </xf>
    <xf numFmtId="0" fontId="2" fillId="0" borderId="17" xfId="0" applyFont="1" applyBorder="1" applyAlignment="1"/>
    <xf numFmtId="0" fontId="2" fillId="0" borderId="4" xfId="0" applyFont="1" applyBorder="1" applyAlignment="1"/>
    <xf numFmtId="0" fontId="3" fillId="0" borderId="6" xfId="0" applyFont="1" applyBorder="1" applyAlignment="1">
      <alignment vertical="center"/>
    </xf>
    <xf numFmtId="0" fontId="1" fillId="2" borderId="1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7" fillId="3" borderId="5" xfId="0" applyFont="1" applyFill="1" applyBorder="1"/>
    <xf numFmtId="0" fontId="1" fillId="0" borderId="11" xfId="0" applyFont="1" applyBorder="1" applyAlignment="1">
      <alignment horizontal="center"/>
    </xf>
    <xf numFmtId="0" fontId="3" fillId="0" borderId="11" xfId="0" applyFont="1" applyBorder="1"/>
    <xf numFmtId="2" fontId="3" fillId="0" borderId="11" xfId="0" applyNumberFormat="1" applyFont="1" applyBorder="1" applyAlignment="1">
      <alignment horizontal="right" wrapText="1"/>
    </xf>
    <xf numFmtId="2" fontId="3" fillId="0" borderId="11" xfId="0" applyNumberFormat="1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4" fontId="3" fillId="0" borderId="11" xfId="0" applyNumberFormat="1" applyFont="1" applyBorder="1" applyAlignment="1">
      <alignment horizontal="right" wrapText="1"/>
    </xf>
    <xf numFmtId="4" fontId="3" fillId="0" borderId="11" xfId="0" applyNumberFormat="1" applyFont="1" applyBorder="1" applyAlignment="1">
      <alignment horizontal="right"/>
    </xf>
    <xf numFmtId="11" fontId="3" fillId="0" borderId="11" xfId="0" applyNumberFormat="1" applyFont="1" applyBorder="1" applyAlignment="1">
      <alignment horizontal="right"/>
    </xf>
    <xf numFmtId="165" fontId="3" fillId="0" borderId="11" xfId="0" applyNumberFormat="1" applyFont="1" applyBorder="1" applyAlignment="1">
      <alignment horizontal="right"/>
    </xf>
    <xf numFmtId="0" fontId="3" fillId="4" borderId="5" xfId="0" applyFont="1" applyFill="1" applyBorder="1" applyAlignment="1">
      <alignment vertical="center"/>
    </xf>
    <xf numFmtId="2" fontId="3" fillId="4" borderId="5" xfId="0" applyNumberFormat="1" applyFont="1" applyFill="1" applyBorder="1" applyAlignment="1">
      <alignment horizontal="right" vertical="center"/>
    </xf>
    <xf numFmtId="2" fontId="3" fillId="4" borderId="5" xfId="0" applyNumberFormat="1" applyFont="1" applyFill="1" applyBorder="1" applyAlignment="1">
      <alignment horizontal="center" vertical="center"/>
    </xf>
    <xf numFmtId="2" fontId="3" fillId="0" borderId="6" xfId="0" applyNumberFormat="1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164" fontId="3" fillId="4" borderId="5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Dissolved</a:t>
            </a:r>
            <a:r>
              <a:rPr lang="en-PH" baseline="0"/>
              <a:t> Oxygen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MARILAO!$D$7:$D$11</c:f>
              <c:strCache>
                <c:ptCount val="5"/>
                <c:pt idx="0">
                  <c:v>Marilao-Caloocan Bridge</c:v>
                </c:pt>
                <c:pt idx="1">
                  <c:v>Prenza Dam</c:v>
                </c:pt>
                <c:pt idx="2">
                  <c:v>Expressway Bridge</c:v>
                </c:pt>
                <c:pt idx="3">
                  <c:v>Mc Arthur Bridge</c:v>
                </c:pt>
                <c:pt idx="4">
                  <c:v>Ibayo Bridge</c:v>
                </c:pt>
              </c:strCache>
            </c:strRef>
          </c:cat>
          <c:val>
            <c:numRef>
              <c:f>MARILAO!$E$7:$E$11</c:f>
              <c:numCache>
                <c:formatCode>0.00</c:formatCode>
                <c:ptCount val="5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1</c:v>
                </c:pt>
                <c:pt idx="4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5-4768-B8E0-4FF748F2578F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MARILAO!$D$7:$D$11</c:f>
              <c:strCache>
                <c:ptCount val="5"/>
                <c:pt idx="0">
                  <c:v>Marilao-Caloocan Bridge</c:v>
                </c:pt>
                <c:pt idx="1">
                  <c:v>Prenza Dam</c:v>
                </c:pt>
                <c:pt idx="2">
                  <c:v>Expressway Bridge</c:v>
                </c:pt>
                <c:pt idx="3">
                  <c:v>Mc Arthur Bridge</c:v>
                </c:pt>
                <c:pt idx="4">
                  <c:v>Ibayo Bridge</c:v>
                </c:pt>
              </c:strCache>
            </c:strRef>
          </c:cat>
          <c:val>
            <c:numRef>
              <c:f>MARILAO!$F$7:$F$11</c:f>
              <c:numCache>
                <c:formatCode>0.00</c:formatCode>
                <c:ptCount val="5"/>
                <c:pt idx="0">
                  <c:v>3.4</c:v>
                </c:pt>
                <c:pt idx="1">
                  <c:v>4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35-4768-B8E0-4FF748F2578F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MARILAO!$D$7:$D$11</c:f>
              <c:strCache>
                <c:ptCount val="5"/>
                <c:pt idx="0">
                  <c:v>Marilao-Caloocan Bridge</c:v>
                </c:pt>
                <c:pt idx="1">
                  <c:v>Prenza Dam</c:v>
                </c:pt>
                <c:pt idx="2">
                  <c:v>Expressway Bridge</c:v>
                </c:pt>
                <c:pt idx="3">
                  <c:v>Mc Arthur Bridge</c:v>
                </c:pt>
                <c:pt idx="4">
                  <c:v>Ibayo Bridge</c:v>
                </c:pt>
              </c:strCache>
            </c:strRef>
          </c:cat>
          <c:val>
            <c:numRef>
              <c:f>MARILAO!$G$7:$G$11</c:f>
              <c:numCache>
                <c:formatCode>0.00</c:formatCode>
                <c:ptCount val="5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2.2999999999999998</c:v>
                </c:pt>
                <c:pt idx="4">
                  <c:v>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35-4768-B8E0-4FF748F25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5220639"/>
        <c:axId val="1415221055"/>
      </c:barChart>
      <c:catAx>
        <c:axId val="141522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221055"/>
        <c:crosses val="autoZero"/>
        <c:auto val="1"/>
        <c:lblAlgn val="ctr"/>
        <c:lblOffset val="100"/>
        <c:noMultiLvlLbl val="0"/>
      </c:catAx>
      <c:valAx>
        <c:axId val="141522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22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BOD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MARILAO!$D$12:$D$16</c:f>
              <c:strCache>
                <c:ptCount val="5"/>
                <c:pt idx="0">
                  <c:v>Marilao-Caloocan Bridge</c:v>
                </c:pt>
                <c:pt idx="1">
                  <c:v>Prenza Dam</c:v>
                </c:pt>
                <c:pt idx="2">
                  <c:v>Expressway Bridge</c:v>
                </c:pt>
                <c:pt idx="3">
                  <c:v>Mc Arthur Bridge</c:v>
                </c:pt>
                <c:pt idx="4">
                  <c:v>Ibayo Bridge</c:v>
                </c:pt>
              </c:strCache>
            </c:strRef>
          </c:cat>
          <c:val>
            <c:numRef>
              <c:f>MARILAO!$E$12:$E$16</c:f>
              <c:numCache>
                <c:formatCode>0.00</c:formatCode>
                <c:ptCount val="5"/>
                <c:pt idx="0">
                  <c:v>64</c:v>
                </c:pt>
                <c:pt idx="1">
                  <c:v>58</c:v>
                </c:pt>
                <c:pt idx="2">
                  <c:v>65</c:v>
                </c:pt>
                <c:pt idx="3">
                  <c:v>58</c:v>
                </c:pt>
                <c:pt idx="4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A-4D64-8046-2C7097ED16EB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MARILAO!$D$12:$D$16</c:f>
              <c:strCache>
                <c:ptCount val="5"/>
                <c:pt idx="0">
                  <c:v>Marilao-Caloocan Bridge</c:v>
                </c:pt>
                <c:pt idx="1">
                  <c:v>Prenza Dam</c:v>
                </c:pt>
                <c:pt idx="2">
                  <c:v>Expressway Bridge</c:v>
                </c:pt>
                <c:pt idx="3">
                  <c:v>Mc Arthur Bridge</c:v>
                </c:pt>
                <c:pt idx="4">
                  <c:v>Ibayo Bridge</c:v>
                </c:pt>
              </c:strCache>
            </c:strRef>
          </c:cat>
          <c:val>
            <c:numRef>
              <c:f>MARILAO!$F$12:$F$16</c:f>
              <c:numCache>
                <c:formatCode>0.00</c:formatCode>
                <c:ptCount val="5"/>
                <c:pt idx="0">
                  <c:v>49</c:v>
                </c:pt>
                <c:pt idx="1">
                  <c:v>40</c:v>
                </c:pt>
                <c:pt idx="2">
                  <c:v>46</c:v>
                </c:pt>
                <c:pt idx="3">
                  <c:v>26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CA-4D64-8046-2C7097ED16EB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MARILAO!$D$12:$D$16</c:f>
              <c:strCache>
                <c:ptCount val="5"/>
                <c:pt idx="0">
                  <c:v>Marilao-Caloocan Bridge</c:v>
                </c:pt>
                <c:pt idx="1">
                  <c:v>Prenza Dam</c:v>
                </c:pt>
                <c:pt idx="2">
                  <c:v>Expressway Bridge</c:v>
                </c:pt>
                <c:pt idx="3">
                  <c:v>Mc Arthur Bridge</c:v>
                </c:pt>
                <c:pt idx="4">
                  <c:v>Ibayo Bridge</c:v>
                </c:pt>
              </c:strCache>
            </c:strRef>
          </c:cat>
          <c:val>
            <c:numRef>
              <c:f>MARILAO!$G$12:$G$16</c:f>
              <c:numCache>
                <c:formatCode>0.00</c:formatCode>
                <c:ptCount val="5"/>
                <c:pt idx="0">
                  <c:v>46</c:v>
                </c:pt>
                <c:pt idx="1">
                  <c:v>33</c:v>
                </c:pt>
                <c:pt idx="2">
                  <c:v>33</c:v>
                </c:pt>
                <c:pt idx="3">
                  <c:v>35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CA-4D64-8046-2C7097ED1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1187007"/>
        <c:axId val="1341185759"/>
      </c:barChart>
      <c:catAx>
        <c:axId val="134118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185759"/>
        <c:crosses val="autoZero"/>
        <c:auto val="1"/>
        <c:lblAlgn val="ctr"/>
        <c:lblOffset val="100"/>
        <c:noMultiLvlLbl val="0"/>
      </c:catAx>
      <c:valAx>
        <c:axId val="134118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18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Total</a:t>
            </a:r>
            <a:r>
              <a:rPr lang="en-PH" baseline="0"/>
              <a:t> Suspended Solids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MARILAO!$D$17:$D$21</c:f>
              <c:strCache>
                <c:ptCount val="5"/>
                <c:pt idx="0">
                  <c:v>Marilao-Caloocan Bridge</c:v>
                </c:pt>
                <c:pt idx="1">
                  <c:v>Prenza Dam</c:v>
                </c:pt>
                <c:pt idx="2">
                  <c:v>Expressway Bridge</c:v>
                </c:pt>
                <c:pt idx="3">
                  <c:v>Mc Arthur Bridge</c:v>
                </c:pt>
                <c:pt idx="4">
                  <c:v>Ibayo Bridge</c:v>
                </c:pt>
              </c:strCache>
            </c:strRef>
          </c:cat>
          <c:val>
            <c:numRef>
              <c:f>MARILAO!$E$17:$E$21</c:f>
              <c:numCache>
                <c:formatCode>0.00</c:formatCode>
                <c:ptCount val="5"/>
                <c:pt idx="0">
                  <c:v>35</c:v>
                </c:pt>
                <c:pt idx="1">
                  <c:v>33</c:v>
                </c:pt>
                <c:pt idx="2">
                  <c:v>33</c:v>
                </c:pt>
                <c:pt idx="3">
                  <c:v>30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5-448E-B3AE-73581BB50B15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MARILAO!$D$17:$D$21</c:f>
              <c:strCache>
                <c:ptCount val="5"/>
                <c:pt idx="0">
                  <c:v>Marilao-Caloocan Bridge</c:v>
                </c:pt>
                <c:pt idx="1">
                  <c:v>Prenza Dam</c:v>
                </c:pt>
                <c:pt idx="2">
                  <c:v>Expressway Bridge</c:v>
                </c:pt>
                <c:pt idx="3">
                  <c:v>Mc Arthur Bridge</c:v>
                </c:pt>
                <c:pt idx="4">
                  <c:v>Ibayo Bridge</c:v>
                </c:pt>
              </c:strCache>
            </c:strRef>
          </c:cat>
          <c:val>
            <c:numRef>
              <c:f>MARILAO!$F$17:$F$21</c:f>
              <c:numCache>
                <c:formatCode>0.00</c:formatCode>
                <c:ptCount val="5"/>
                <c:pt idx="0">
                  <c:v>9</c:v>
                </c:pt>
                <c:pt idx="1">
                  <c:v>11</c:v>
                </c:pt>
                <c:pt idx="2">
                  <c:v>11</c:v>
                </c:pt>
                <c:pt idx="3">
                  <c:v>12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45-448E-B3AE-73581BB50B15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MARILAO!$D$17:$D$21</c:f>
              <c:strCache>
                <c:ptCount val="5"/>
                <c:pt idx="0">
                  <c:v>Marilao-Caloocan Bridge</c:v>
                </c:pt>
                <c:pt idx="1">
                  <c:v>Prenza Dam</c:v>
                </c:pt>
                <c:pt idx="2">
                  <c:v>Expressway Bridge</c:v>
                </c:pt>
                <c:pt idx="3">
                  <c:v>Mc Arthur Bridge</c:v>
                </c:pt>
                <c:pt idx="4">
                  <c:v>Ibayo Bridge</c:v>
                </c:pt>
              </c:strCache>
            </c:strRef>
          </c:cat>
          <c:val>
            <c:numRef>
              <c:f>MARILAO!$G$17:$G$21</c:f>
              <c:numCache>
                <c:formatCode>0.00</c:formatCode>
                <c:ptCount val="5"/>
                <c:pt idx="0">
                  <c:v>18</c:v>
                </c:pt>
                <c:pt idx="1">
                  <c:v>18</c:v>
                </c:pt>
                <c:pt idx="2">
                  <c:v>15</c:v>
                </c:pt>
                <c:pt idx="3">
                  <c:v>21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45-448E-B3AE-73581BB50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7426991"/>
        <c:axId val="1307429903"/>
      </c:barChart>
      <c:catAx>
        <c:axId val="130742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429903"/>
        <c:crosses val="autoZero"/>
        <c:auto val="1"/>
        <c:lblAlgn val="ctr"/>
        <c:lblOffset val="100"/>
        <c:noMultiLvlLbl val="0"/>
      </c:catAx>
      <c:valAx>
        <c:axId val="130742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426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MARILAO!$D$22:$D$26</c:f>
              <c:strCache>
                <c:ptCount val="5"/>
                <c:pt idx="0">
                  <c:v>Marilao-Caloocan Bridge</c:v>
                </c:pt>
                <c:pt idx="1">
                  <c:v>Prenza Dam</c:v>
                </c:pt>
                <c:pt idx="2">
                  <c:v>Expressway Bridge</c:v>
                </c:pt>
                <c:pt idx="3">
                  <c:v>Mc Arthur Bridge</c:v>
                </c:pt>
                <c:pt idx="4">
                  <c:v>Ibayo Bridge</c:v>
                </c:pt>
              </c:strCache>
            </c:strRef>
          </c:cat>
          <c:val>
            <c:numRef>
              <c:f>MARILAO!$E$22:$E$26</c:f>
              <c:numCache>
                <c:formatCode>0.00</c:formatCode>
                <c:ptCount val="5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0D-459D-881D-54487F174EA9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MARILAO!$D$22:$D$26</c:f>
              <c:strCache>
                <c:ptCount val="5"/>
                <c:pt idx="0">
                  <c:v>Marilao-Caloocan Bridge</c:v>
                </c:pt>
                <c:pt idx="1">
                  <c:v>Prenza Dam</c:v>
                </c:pt>
                <c:pt idx="2">
                  <c:v>Expressway Bridge</c:v>
                </c:pt>
                <c:pt idx="3">
                  <c:v>Mc Arthur Bridge</c:v>
                </c:pt>
                <c:pt idx="4">
                  <c:v>Ibayo Bridge</c:v>
                </c:pt>
              </c:strCache>
            </c:strRef>
          </c:cat>
          <c:val>
            <c:numRef>
              <c:f>MARILAO!$F$22:$F$26</c:f>
              <c:numCache>
                <c:formatCode>0.00</c:formatCode>
                <c:ptCount val="5"/>
                <c:pt idx="0">
                  <c:v>7.4</c:v>
                </c:pt>
                <c:pt idx="1">
                  <c:v>7.3</c:v>
                </c:pt>
                <c:pt idx="2">
                  <c:v>7.2</c:v>
                </c:pt>
                <c:pt idx="3">
                  <c:v>7.3</c:v>
                </c:pt>
                <c:pt idx="4">
                  <c:v>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0D-459D-881D-54487F174EA9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MARILAO!$D$22:$D$26</c:f>
              <c:strCache>
                <c:ptCount val="5"/>
                <c:pt idx="0">
                  <c:v>Marilao-Caloocan Bridge</c:v>
                </c:pt>
                <c:pt idx="1">
                  <c:v>Prenza Dam</c:v>
                </c:pt>
                <c:pt idx="2">
                  <c:v>Expressway Bridge</c:v>
                </c:pt>
                <c:pt idx="3">
                  <c:v>Mc Arthur Bridge</c:v>
                </c:pt>
                <c:pt idx="4">
                  <c:v>Ibayo Bridge</c:v>
                </c:pt>
              </c:strCache>
            </c:strRef>
          </c:cat>
          <c:val>
            <c:numRef>
              <c:f>MARILAO!$G$22:$G$26</c:f>
              <c:numCache>
                <c:formatCode>0.00</c:formatCode>
                <c:ptCount val="5"/>
                <c:pt idx="0">
                  <c:v>7</c:v>
                </c:pt>
                <c:pt idx="1">
                  <c:v>7</c:v>
                </c:pt>
                <c:pt idx="2">
                  <c:v>7.1</c:v>
                </c:pt>
                <c:pt idx="3">
                  <c:v>7</c:v>
                </c:pt>
                <c:pt idx="4">
                  <c:v>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0D-459D-881D-54487F174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8316687"/>
        <c:axId val="1328317103"/>
      </c:barChart>
      <c:catAx>
        <c:axId val="132831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317103"/>
        <c:crosses val="autoZero"/>
        <c:auto val="1"/>
        <c:lblAlgn val="ctr"/>
        <c:lblOffset val="100"/>
        <c:noMultiLvlLbl val="0"/>
      </c:catAx>
      <c:valAx>
        <c:axId val="132831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31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Color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MARILAO!$D$32:$D$36</c:f>
              <c:strCache>
                <c:ptCount val="5"/>
                <c:pt idx="0">
                  <c:v>Marilao-Caloocan Bridge</c:v>
                </c:pt>
                <c:pt idx="1">
                  <c:v>Prenza Dam</c:v>
                </c:pt>
                <c:pt idx="2">
                  <c:v>Expressway Bridge</c:v>
                </c:pt>
                <c:pt idx="3">
                  <c:v>Mc Arthur Bridge</c:v>
                </c:pt>
                <c:pt idx="4">
                  <c:v>Ibayo Bridge</c:v>
                </c:pt>
              </c:strCache>
            </c:strRef>
          </c:cat>
          <c:val>
            <c:numRef>
              <c:f>MARILAO!$E$32:$E$36</c:f>
              <c:numCache>
                <c:formatCode>0.00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40</c:v>
                </c:pt>
                <c:pt idx="3">
                  <c:v>25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E-45AB-AB63-80D403E20B70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MARILAO!$D$32:$D$36</c:f>
              <c:strCache>
                <c:ptCount val="5"/>
                <c:pt idx="0">
                  <c:v>Marilao-Caloocan Bridge</c:v>
                </c:pt>
                <c:pt idx="1">
                  <c:v>Prenza Dam</c:v>
                </c:pt>
                <c:pt idx="2">
                  <c:v>Expressway Bridge</c:v>
                </c:pt>
                <c:pt idx="3">
                  <c:v>Mc Arthur Bridge</c:v>
                </c:pt>
                <c:pt idx="4">
                  <c:v>Ibayo Bridge</c:v>
                </c:pt>
              </c:strCache>
            </c:strRef>
          </c:cat>
          <c:val>
            <c:numRef>
              <c:f>MARILAO!$F$32:$F$36</c:f>
              <c:numCache>
                <c:formatCode>0.00</c:formatCode>
                <c:ptCount val="5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20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1E-45AB-AB63-80D403E20B70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MARILAO!$D$32:$D$36</c:f>
              <c:strCache>
                <c:ptCount val="5"/>
                <c:pt idx="0">
                  <c:v>Marilao-Caloocan Bridge</c:v>
                </c:pt>
                <c:pt idx="1">
                  <c:v>Prenza Dam</c:v>
                </c:pt>
                <c:pt idx="2">
                  <c:v>Expressway Bridge</c:v>
                </c:pt>
                <c:pt idx="3">
                  <c:v>Mc Arthur Bridge</c:v>
                </c:pt>
                <c:pt idx="4">
                  <c:v>Ibayo Bridge</c:v>
                </c:pt>
              </c:strCache>
            </c:strRef>
          </c:cat>
          <c:val>
            <c:numRef>
              <c:f>MARILAO!$G$32:$G$36</c:f>
              <c:numCache>
                <c:formatCode>0.00</c:formatCode>
                <c:ptCount val="5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25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1E-45AB-AB63-80D403E20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1672095"/>
        <c:axId val="1411672927"/>
      </c:barChart>
      <c:catAx>
        <c:axId val="141167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672927"/>
        <c:crosses val="autoZero"/>
        <c:auto val="1"/>
        <c:lblAlgn val="ctr"/>
        <c:lblOffset val="100"/>
        <c:noMultiLvlLbl val="0"/>
      </c:catAx>
      <c:valAx>
        <c:axId val="141167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67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Fecal</a:t>
            </a:r>
            <a:r>
              <a:rPr lang="en-PH" baseline="0"/>
              <a:t> Coliform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MARILAO!$D$37:$D$41</c:f>
              <c:strCache>
                <c:ptCount val="5"/>
                <c:pt idx="0">
                  <c:v>Marilao-Caloocan Bridge</c:v>
                </c:pt>
                <c:pt idx="1">
                  <c:v>Prenza Dam</c:v>
                </c:pt>
                <c:pt idx="2">
                  <c:v>Expressway Bridge</c:v>
                </c:pt>
                <c:pt idx="3">
                  <c:v>Mc Arthur Bridge</c:v>
                </c:pt>
                <c:pt idx="4">
                  <c:v>Ibayo Bridge</c:v>
                </c:pt>
              </c:strCache>
            </c:strRef>
          </c:cat>
          <c:val>
            <c:numRef>
              <c:f>MARILAO!$E$37:$E$41</c:f>
              <c:numCache>
                <c:formatCode>_-* #,##0.00_-;\-* #,##0.00_-;_-* "-"??_-;_-@</c:formatCode>
                <c:ptCount val="5"/>
                <c:pt idx="0">
                  <c:v>2200000</c:v>
                </c:pt>
                <c:pt idx="1">
                  <c:v>9200000</c:v>
                </c:pt>
                <c:pt idx="2">
                  <c:v>16000000</c:v>
                </c:pt>
                <c:pt idx="3">
                  <c:v>22000000</c:v>
                </c:pt>
                <c:pt idx="4">
                  <c:v>7000000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1A-409C-A53E-65A55A9BCB25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MARILAO!$D$37:$D$41</c:f>
              <c:strCache>
                <c:ptCount val="5"/>
                <c:pt idx="0">
                  <c:v>Marilao-Caloocan Bridge</c:v>
                </c:pt>
                <c:pt idx="1">
                  <c:v>Prenza Dam</c:v>
                </c:pt>
                <c:pt idx="2">
                  <c:v>Expressway Bridge</c:v>
                </c:pt>
                <c:pt idx="3">
                  <c:v>Mc Arthur Bridge</c:v>
                </c:pt>
                <c:pt idx="4">
                  <c:v>Ibayo Bridge</c:v>
                </c:pt>
              </c:strCache>
            </c:strRef>
          </c:cat>
          <c:val>
            <c:numRef>
              <c:f>MARILAO!$F$37:$F$41</c:f>
              <c:numCache>
                <c:formatCode>_-* #,##0.00_-;\-* #,##0.00_-;_-* "-"??_-;_-@</c:formatCode>
                <c:ptCount val="5"/>
                <c:pt idx="0">
                  <c:v>9200000</c:v>
                </c:pt>
                <c:pt idx="1">
                  <c:v>9200000</c:v>
                </c:pt>
                <c:pt idx="2">
                  <c:v>5400000</c:v>
                </c:pt>
                <c:pt idx="3">
                  <c:v>2200000</c:v>
                </c:pt>
                <c:pt idx="4">
                  <c:v>3500000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1A-409C-A53E-65A55A9BCB25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MARILAO!$D$37:$D$41</c:f>
              <c:strCache>
                <c:ptCount val="5"/>
                <c:pt idx="0">
                  <c:v>Marilao-Caloocan Bridge</c:v>
                </c:pt>
                <c:pt idx="1">
                  <c:v>Prenza Dam</c:v>
                </c:pt>
                <c:pt idx="2">
                  <c:v>Expressway Bridge</c:v>
                </c:pt>
                <c:pt idx="3">
                  <c:v>Mc Arthur Bridge</c:v>
                </c:pt>
                <c:pt idx="4">
                  <c:v>Ibayo Bridge</c:v>
                </c:pt>
              </c:strCache>
            </c:strRef>
          </c:cat>
          <c:val>
            <c:numRef>
              <c:f>MARILAO!$G$37:$G$41</c:f>
              <c:numCache>
                <c:formatCode>_-* #,##0.00_-;\-* #,##0.00_-;_-* "-"??_-;_-@</c:formatCode>
                <c:ptCount val="5"/>
                <c:pt idx="0">
                  <c:v>9200000</c:v>
                </c:pt>
                <c:pt idx="1">
                  <c:v>9200000</c:v>
                </c:pt>
                <c:pt idx="2">
                  <c:v>16000000</c:v>
                </c:pt>
                <c:pt idx="3">
                  <c:v>5400000</c:v>
                </c:pt>
                <c:pt idx="4">
                  <c:v>3500000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1A-409C-A53E-65A55A9BC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6460975"/>
        <c:axId val="1026461807"/>
      </c:barChart>
      <c:catAx>
        <c:axId val="102646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461807"/>
        <c:crosses val="autoZero"/>
        <c:auto val="1"/>
        <c:lblAlgn val="ctr"/>
        <c:lblOffset val="100"/>
        <c:noMultiLvlLbl val="0"/>
      </c:catAx>
      <c:valAx>
        <c:axId val="102646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460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Nitrates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MARILAO!$D$42:$D$46</c:f>
              <c:strCache>
                <c:ptCount val="5"/>
                <c:pt idx="0">
                  <c:v>Marilao-Caloocan Bridge</c:v>
                </c:pt>
                <c:pt idx="1">
                  <c:v>Prenza Dam</c:v>
                </c:pt>
                <c:pt idx="2">
                  <c:v>Expressway Bridge</c:v>
                </c:pt>
                <c:pt idx="3">
                  <c:v>Mc Arthur Bridge</c:v>
                </c:pt>
                <c:pt idx="4">
                  <c:v>Ibayo Bridge</c:v>
                </c:pt>
              </c:strCache>
            </c:strRef>
          </c:cat>
          <c:val>
            <c:numRef>
              <c:f>MARILAO!$E$42:$E$46</c:f>
              <c:numCache>
                <c:formatCode>General</c:formatCode>
                <c:ptCount val="5"/>
                <c:pt idx="0">
                  <c:v>0.76100000000000001</c:v>
                </c:pt>
                <c:pt idx="1">
                  <c:v>0.60899999999999999</c:v>
                </c:pt>
                <c:pt idx="2">
                  <c:v>0.60499999999999998</c:v>
                </c:pt>
                <c:pt idx="3">
                  <c:v>0.44900000000000001</c:v>
                </c:pt>
                <c:pt idx="4">
                  <c:v>0.27200000000000002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5B-43B7-9FC9-4BDF8C890050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MARILAO!$D$42:$D$46</c:f>
              <c:strCache>
                <c:ptCount val="5"/>
                <c:pt idx="0">
                  <c:v>Marilao-Caloocan Bridge</c:v>
                </c:pt>
                <c:pt idx="1">
                  <c:v>Prenza Dam</c:v>
                </c:pt>
                <c:pt idx="2">
                  <c:v>Expressway Bridge</c:v>
                </c:pt>
                <c:pt idx="3">
                  <c:v>Mc Arthur Bridge</c:v>
                </c:pt>
                <c:pt idx="4">
                  <c:v>Ibayo Bridge</c:v>
                </c:pt>
              </c:strCache>
            </c:strRef>
          </c:cat>
          <c:val>
            <c:numRef>
              <c:f>MARILAO!$F$42:$F$46</c:f>
              <c:numCache>
                <c:formatCode>General</c:formatCode>
                <c:ptCount val="5"/>
                <c:pt idx="0">
                  <c:v>0.20100000000000001</c:v>
                </c:pt>
                <c:pt idx="1">
                  <c:v>0.20100000000000001</c:v>
                </c:pt>
                <c:pt idx="2">
                  <c:v>0.41299999999999998</c:v>
                </c:pt>
                <c:pt idx="3">
                  <c:v>0.35599999999999998</c:v>
                </c:pt>
                <c:pt idx="4">
                  <c:v>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5B-43B7-9FC9-4BDF8C890050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MARILAO!$D$42:$D$46</c:f>
              <c:strCache>
                <c:ptCount val="5"/>
                <c:pt idx="0">
                  <c:v>Marilao-Caloocan Bridge</c:v>
                </c:pt>
                <c:pt idx="1">
                  <c:v>Prenza Dam</c:v>
                </c:pt>
                <c:pt idx="2">
                  <c:v>Expressway Bridge</c:v>
                </c:pt>
                <c:pt idx="3">
                  <c:v>Mc Arthur Bridge</c:v>
                </c:pt>
                <c:pt idx="4">
                  <c:v>Ibayo Bridge</c:v>
                </c:pt>
              </c:strCache>
            </c:strRef>
          </c:cat>
          <c:val>
            <c:numRef>
              <c:f>MARILAO!$G$42:$G$46</c:f>
              <c:numCache>
                <c:formatCode>General</c:formatCode>
                <c:ptCount val="5"/>
                <c:pt idx="0">
                  <c:v>5.8000000000000003E-2</c:v>
                </c:pt>
                <c:pt idx="1">
                  <c:v>0.218</c:v>
                </c:pt>
                <c:pt idx="2">
                  <c:v>0.19700000000000001</c:v>
                </c:pt>
                <c:pt idx="3">
                  <c:v>0.22900000000000001</c:v>
                </c:pt>
                <c:pt idx="4">
                  <c:v>0.13800000000000001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5B-43B7-9FC9-4BDF8C890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5231455"/>
        <c:axId val="1415222303"/>
      </c:barChart>
      <c:catAx>
        <c:axId val="141523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222303"/>
        <c:crosses val="autoZero"/>
        <c:auto val="1"/>
        <c:lblAlgn val="ctr"/>
        <c:lblOffset val="100"/>
        <c:noMultiLvlLbl val="0"/>
      </c:catAx>
      <c:valAx>
        <c:axId val="141522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23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Phosphate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MARILAO!$D$47:$D$51</c:f>
              <c:strCache>
                <c:ptCount val="5"/>
                <c:pt idx="0">
                  <c:v>Marilao-Caloocan Bridge</c:v>
                </c:pt>
                <c:pt idx="1">
                  <c:v>Prenza Dam</c:v>
                </c:pt>
                <c:pt idx="2">
                  <c:v>Expressway Bridge</c:v>
                </c:pt>
                <c:pt idx="3">
                  <c:v>Mc Arthur Bridge</c:v>
                </c:pt>
                <c:pt idx="4">
                  <c:v>Ibayo Bridge</c:v>
                </c:pt>
              </c:strCache>
            </c:strRef>
          </c:cat>
          <c:val>
            <c:numRef>
              <c:f>MARILAO!$E$47:$E$51</c:f>
              <c:numCache>
                <c:formatCode>0.00</c:formatCode>
                <c:ptCount val="5"/>
                <c:pt idx="0">
                  <c:v>2.06</c:v>
                </c:pt>
                <c:pt idx="1">
                  <c:v>1.9470000000000001</c:v>
                </c:pt>
                <c:pt idx="2">
                  <c:v>1.889</c:v>
                </c:pt>
                <c:pt idx="3">
                  <c:v>1.9790000000000001</c:v>
                </c:pt>
                <c:pt idx="4">
                  <c:v>0.67600000000000005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5-47F9-9281-C972CC0F4502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MARILAO!$D$47:$D$51</c:f>
              <c:strCache>
                <c:ptCount val="5"/>
                <c:pt idx="0">
                  <c:v>Marilao-Caloocan Bridge</c:v>
                </c:pt>
                <c:pt idx="1">
                  <c:v>Prenza Dam</c:v>
                </c:pt>
                <c:pt idx="2">
                  <c:v>Expressway Bridge</c:v>
                </c:pt>
                <c:pt idx="3">
                  <c:v>Mc Arthur Bridge</c:v>
                </c:pt>
                <c:pt idx="4">
                  <c:v>Ibayo Bridge</c:v>
                </c:pt>
              </c:strCache>
            </c:strRef>
          </c:cat>
          <c:val>
            <c:numRef>
              <c:f>MARILAO!$F$47:$F$51</c:f>
              <c:numCache>
                <c:formatCode>0.00</c:formatCode>
                <c:ptCount val="5"/>
                <c:pt idx="0">
                  <c:v>0.72699999999999998</c:v>
                </c:pt>
                <c:pt idx="1">
                  <c:v>0.754</c:v>
                </c:pt>
                <c:pt idx="2">
                  <c:v>0.74099999999999999</c:v>
                </c:pt>
                <c:pt idx="3">
                  <c:v>0.66200000000000003</c:v>
                </c:pt>
                <c:pt idx="4">
                  <c:v>0.53900000000000003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35-47F9-9281-C972CC0F4502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MARILAO!$D$47:$D$51</c:f>
              <c:strCache>
                <c:ptCount val="5"/>
                <c:pt idx="0">
                  <c:v>Marilao-Caloocan Bridge</c:v>
                </c:pt>
                <c:pt idx="1">
                  <c:v>Prenza Dam</c:v>
                </c:pt>
                <c:pt idx="2">
                  <c:v>Expressway Bridge</c:v>
                </c:pt>
                <c:pt idx="3">
                  <c:v>Mc Arthur Bridge</c:v>
                </c:pt>
                <c:pt idx="4">
                  <c:v>Ibayo Bridge</c:v>
                </c:pt>
              </c:strCache>
            </c:strRef>
          </c:cat>
          <c:val>
            <c:numRef>
              <c:f>MARILAO!$G$47:$G$51</c:f>
              <c:numCache>
                <c:formatCode>0.00</c:formatCode>
                <c:ptCount val="5"/>
                <c:pt idx="0">
                  <c:v>2.4390000000000001</c:v>
                </c:pt>
                <c:pt idx="1">
                  <c:v>2.4020000000000001</c:v>
                </c:pt>
                <c:pt idx="2">
                  <c:v>2.3740000000000001</c:v>
                </c:pt>
                <c:pt idx="3">
                  <c:v>2.218</c:v>
                </c:pt>
                <c:pt idx="4">
                  <c:v>1.988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35-47F9-9281-C972CC0F4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5217311"/>
        <c:axId val="1415220639"/>
      </c:barChart>
      <c:catAx>
        <c:axId val="141521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220639"/>
        <c:crosses val="autoZero"/>
        <c:auto val="1"/>
        <c:lblAlgn val="ctr"/>
        <c:lblOffset val="100"/>
        <c:noMultiLvlLbl val="0"/>
      </c:catAx>
      <c:valAx>
        <c:axId val="141522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21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Chloride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MARILAO!$D$52:$D$56</c:f>
              <c:strCache>
                <c:ptCount val="5"/>
                <c:pt idx="0">
                  <c:v>Marilao-Caloocan Bridge</c:v>
                </c:pt>
                <c:pt idx="1">
                  <c:v>Prenza Dam</c:v>
                </c:pt>
                <c:pt idx="2">
                  <c:v>Expressway Bridge</c:v>
                </c:pt>
                <c:pt idx="3">
                  <c:v>Mc Arthur Bridge</c:v>
                </c:pt>
                <c:pt idx="4">
                  <c:v>Ibayo Bridge</c:v>
                </c:pt>
              </c:strCache>
            </c:strRef>
          </c:cat>
          <c:val>
            <c:numRef>
              <c:f>MARILAO!$E$52:$E$56</c:f>
              <c:numCache>
                <c:formatCode>0.00</c:formatCode>
                <c:ptCount val="5"/>
                <c:pt idx="0">
                  <c:v>360</c:v>
                </c:pt>
                <c:pt idx="1">
                  <c:v>418</c:v>
                </c:pt>
                <c:pt idx="2">
                  <c:v>58</c:v>
                </c:pt>
                <c:pt idx="3">
                  <c:v>48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9C-4436-A889-BEFD6EB96B44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MARILAO!$D$52:$D$56</c:f>
              <c:strCache>
                <c:ptCount val="5"/>
                <c:pt idx="0">
                  <c:v>Marilao-Caloocan Bridge</c:v>
                </c:pt>
                <c:pt idx="1">
                  <c:v>Prenza Dam</c:v>
                </c:pt>
                <c:pt idx="2">
                  <c:v>Expressway Bridge</c:v>
                </c:pt>
                <c:pt idx="3">
                  <c:v>Mc Arthur Bridge</c:v>
                </c:pt>
                <c:pt idx="4">
                  <c:v>Ibayo Bridge</c:v>
                </c:pt>
              </c:strCache>
            </c:strRef>
          </c:cat>
          <c:val>
            <c:numRef>
              <c:f>MARILAO!$F$52:$F$56</c:f>
              <c:numCache>
                <c:formatCode>0.00</c:formatCode>
                <c:ptCount val="5"/>
                <c:pt idx="0">
                  <c:v>475</c:v>
                </c:pt>
                <c:pt idx="1">
                  <c:v>255</c:v>
                </c:pt>
                <c:pt idx="2">
                  <c:v>157</c:v>
                </c:pt>
                <c:pt idx="3">
                  <c:v>113</c:v>
                </c:pt>
                <c:pt idx="4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9C-4436-A889-BEFD6EB96B44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MARILAO!$D$52:$D$56</c:f>
              <c:strCache>
                <c:ptCount val="5"/>
                <c:pt idx="0">
                  <c:v>Marilao-Caloocan Bridge</c:v>
                </c:pt>
                <c:pt idx="1">
                  <c:v>Prenza Dam</c:v>
                </c:pt>
                <c:pt idx="2">
                  <c:v>Expressway Bridge</c:v>
                </c:pt>
                <c:pt idx="3">
                  <c:v>Mc Arthur Bridge</c:v>
                </c:pt>
                <c:pt idx="4">
                  <c:v>Ibayo Bridge</c:v>
                </c:pt>
              </c:strCache>
            </c:strRef>
          </c:cat>
          <c:val>
            <c:numRef>
              <c:f>MARILAO!$G$52:$G$56</c:f>
              <c:numCache>
                <c:formatCode>0.00</c:formatCode>
                <c:ptCount val="5"/>
                <c:pt idx="0">
                  <c:v>583</c:v>
                </c:pt>
                <c:pt idx="1">
                  <c:v>385</c:v>
                </c:pt>
                <c:pt idx="2">
                  <c:v>360</c:v>
                </c:pt>
                <c:pt idx="3">
                  <c:v>59</c:v>
                </c:pt>
                <c:pt idx="4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9C-4436-A889-BEFD6EB96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4058847"/>
        <c:axId val="1234057183"/>
      </c:barChart>
      <c:catAx>
        <c:axId val="123405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057183"/>
        <c:crosses val="autoZero"/>
        <c:auto val="1"/>
        <c:lblAlgn val="ctr"/>
        <c:lblOffset val="100"/>
        <c:noMultiLvlLbl val="0"/>
      </c:catAx>
      <c:valAx>
        <c:axId val="123405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05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PH" sz="1400" b="0" i="0">
                <a:solidFill>
                  <a:srgbClr val="757575"/>
                </a:solidFill>
                <a:latin typeface="+mn-lt"/>
              </a:rPr>
              <a:t>Dissolved Oxygen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MEYCAUAYAN!$E$7:$P$7</c:f>
              <c:strCache>
                <c:ptCount val="12"/>
                <c:pt idx="0">
                  <c:v>0.10</c:v>
                </c:pt>
                <c:pt idx="1">
                  <c:v>0.1</c:v>
                </c:pt>
                <c:pt idx="2">
                  <c:v>0.10</c:v>
                </c:pt>
                <c:pt idx="3">
                  <c:v>0.10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MEYCAUAYAN!$E$8:$P$8</c:f>
              <c:numCache>
                <c:formatCode>General</c:formatCode>
                <c:ptCount val="12"/>
                <c:pt idx="0" formatCode="0.00">
                  <c:v>0.1</c:v>
                </c:pt>
                <c:pt idx="1">
                  <c:v>0.1</c:v>
                </c:pt>
                <c:pt idx="2" formatCode="0.00">
                  <c:v>0.1</c:v>
                </c:pt>
                <c:pt idx="3" formatCode="0.00">
                  <c:v>0.1</c:v>
                </c:pt>
                <c:pt idx="4" formatCode="0.00">
                  <c:v>0</c:v>
                </c:pt>
                <c:pt idx="5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44-4092-A426-4963011359AC}"/>
            </c:ext>
          </c:extLst>
        </c:ser>
        <c:ser>
          <c:idx val="1"/>
          <c:order val="1"/>
          <c:invertIfNegative val="1"/>
          <c:cat>
            <c:strRef>
              <c:f>MEYCAUAYAN!$E$7:$P$7</c:f>
              <c:strCache>
                <c:ptCount val="12"/>
                <c:pt idx="0">
                  <c:v>0.10</c:v>
                </c:pt>
                <c:pt idx="1">
                  <c:v>0.1</c:v>
                </c:pt>
                <c:pt idx="2">
                  <c:v>0.10</c:v>
                </c:pt>
                <c:pt idx="3">
                  <c:v>0.10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MEYCAUAYAN!$E$9:$P$9</c:f>
              <c:numCache>
                <c:formatCode>General</c:formatCode>
                <c:ptCount val="12"/>
                <c:pt idx="0" formatCode="0.00">
                  <c:v>5.0999999999999996</c:v>
                </c:pt>
                <c:pt idx="1">
                  <c:v>0.1</c:v>
                </c:pt>
                <c:pt idx="2" formatCode="0.00">
                  <c:v>1</c:v>
                </c:pt>
                <c:pt idx="3" formatCode="0.00">
                  <c:v>0.1</c:v>
                </c:pt>
                <c:pt idx="4" formatCode="0.00">
                  <c:v>0</c:v>
                </c:pt>
                <c:pt idx="5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44-4092-A426-4963011359AC}"/>
            </c:ext>
          </c:extLst>
        </c:ser>
        <c:ser>
          <c:idx val="2"/>
          <c:order val="2"/>
          <c:invertIfNegative val="1"/>
          <c:cat>
            <c:strRef>
              <c:f>MEYCAUAYAN!$E$7:$P$7</c:f>
              <c:strCache>
                <c:ptCount val="12"/>
                <c:pt idx="0">
                  <c:v>0.10</c:v>
                </c:pt>
                <c:pt idx="1">
                  <c:v>0.1</c:v>
                </c:pt>
                <c:pt idx="2">
                  <c:v>0.10</c:v>
                </c:pt>
                <c:pt idx="3">
                  <c:v>0.10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MEYCAUAYAN!$E$10:$P$10</c:f>
              <c:numCache>
                <c:formatCode>General</c:formatCode>
                <c:ptCount val="12"/>
                <c:pt idx="0" formatCode="0.00">
                  <c:v>0.1</c:v>
                </c:pt>
                <c:pt idx="1">
                  <c:v>0.1</c:v>
                </c:pt>
                <c:pt idx="2" formatCode="0.00">
                  <c:v>0.1</c:v>
                </c:pt>
                <c:pt idx="3" formatCode="0.00">
                  <c:v>0.1</c:v>
                </c:pt>
                <c:pt idx="4" formatCode="0.00">
                  <c:v>0</c:v>
                </c:pt>
                <c:pt idx="5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44-4092-A426-4963011359AC}"/>
            </c:ext>
          </c:extLst>
        </c:ser>
        <c:ser>
          <c:idx val="3"/>
          <c:order val="3"/>
          <c:invertIfNegative val="1"/>
          <c:cat>
            <c:strRef>
              <c:f>MEYCAUAYAN!$E$7:$P$7</c:f>
              <c:strCache>
                <c:ptCount val="12"/>
                <c:pt idx="0">
                  <c:v>0.10</c:v>
                </c:pt>
                <c:pt idx="1">
                  <c:v>0.1</c:v>
                </c:pt>
                <c:pt idx="2">
                  <c:v>0.10</c:v>
                </c:pt>
                <c:pt idx="3">
                  <c:v>0.10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MEYCAUAYAN!$E$11:$P$11</c:f>
              <c:numCache>
                <c:formatCode>General</c:formatCode>
                <c:ptCount val="12"/>
                <c:pt idx="0" formatCode="0.00">
                  <c:v>3.8</c:v>
                </c:pt>
                <c:pt idx="1">
                  <c:v>3.2</c:v>
                </c:pt>
                <c:pt idx="2" formatCode="0.00">
                  <c:v>4</c:v>
                </c:pt>
                <c:pt idx="3" formatCode="0.00">
                  <c:v>4.5</c:v>
                </c:pt>
                <c:pt idx="4" formatCode="0.00">
                  <c:v>0</c:v>
                </c:pt>
                <c:pt idx="5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44-4092-A426-496301135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0045218"/>
        <c:axId val="1604161185"/>
      </c:barChart>
      <c:catAx>
        <c:axId val="4600452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04161185"/>
        <c:crosses val="autoZero"/>
        <c:auto val="1"/>
        <c:lblAlgn val="ctr"/>
        <c:lblOffset val="100"/>
        <c:noMultiLvlLbl val="1"/>
      </c:catAx>
      <c:valAx>
        <c:axId val="1604161185"/>
        <c:scaling>
          <c:orientation val="minMax"/>
        </c:scaling>
        <c:delete val="0"/>
        <c:axPos val="l"/>
        <c:numFmt formatCode="0.00" sourceLinked="1"/>
        <c:majorTickMark val="cross"/>
        <c:minorTickMark val="cross"/>
        <c:tickLblPos val="nextTo"/>
        <c:spPr>
          <a:ln>
            <a:noFill/>
          </a:ln>
        </c:spPr>
        <c:crossAx val="46004521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PH" sz="1400" b="0" i="0">
                <a:solidFill>
                  <a:srgbClr val="757575"/>
                </a:solidFill>
                <a:latin typeface="+mn-lt"/>
              </a:rPr>
              <a:t>BOD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MEYCAUAYAN!$E$12:$P$12</c:f>
              <c:strCache>
                <c:ptCount val="12"/>
                <c:pt idx="0">
                  <c:v>66.00</c:v>
                </c:pt>
                <c:pt idx="1">
                  <c:v>49.00</c:v>
                </c:pt>
                <c:pt idx="2">
                  <c:v>61.00</c:v>
                </c:pt>
                <c:pt idx="3">
                  <c:v>*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MEYCAUAYAN!$E$13:$P$13</c:f>
              <c:numCache>
                <c:formatCode>0.00</c:formatCode>
                <c:ptCount val="12"/>
                <c:pt idx="0">
                  <c:v>60</c:v>
                </c:pt>
                <c:pt idx="1">
                  <c:v>58</c:v>
                </c:pt>
                <c:pt idx="2">
                  <c:v>68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E-47AE-8504-BA439F43396F}"/>
            </c:ext>
          </c:extLst>
        </c:ser>
        <c:ser>
          <c:idx val="1"/>
          <c:order val="1"/>
          <c:invertIfNegative val="1"/>
          <c:cat>
            <c:strRef>
              <c:f>MEYCAUAYAN!$E$12:$P$12</c:f>
              <c:strCache>
                <c:ptCount val="12"/>
                <c:pt idx="0">
                  <c:v>66.00</c:v>
                </c:pt>
                <c:pt idx="1">
                  <c:v>49.00</c:v>
                </c:pt>
                <c:pt idx="2">
                  <c:v>61.00</c:v>
                </c:pt>
                <c:pt idx="3">
                  <c:v>*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MEYCAUAYAN!$E$14:$P$14</c:f>
              <c:numCache>
                <c:formatCode>0.00</c:formatCode>
                <c:ptCount val="12"/>
                <c:pt idx="0">
                  <c:v>9</c:v>
                </c:pt>
                <c:pt idx="1">
                  <c:v>64</c:v>
                </c:pt>
                <c:pt idx="2">
                  <c:v>51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DE-47AE-8504-BA439F43396F}"/>
            </c:ext>
          </c:extLst>
        </c:ser>
        <c:ser>
          <c:idx val="2"/>
          <c:order val="2"/>
          <c:invertIfNegative val="1"/>
          <c:cat>
            <c:strRef>
              <c:f>MEYCAUAYAN!$E$12:$P$12</c:f>
              <c:strCache>
                <c:ptCount val="12"/>
                <c:pt idx="0">
                  <c:v>66.00</c:v>
                </c:pt>
                <c:pt idx="1">
                  <c:v>49.00</c:v>
                </c:pt>
                <c:pt idx="2">
                  <c:v>61.00</c:v>
                </c:pt>
                <c:pt idx="3">
                  <c:v>*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MEYCAUAYAN!$E$15:$P$15</c:f>
              <c:numCache>
                <c:formatCode>0.00</c:formatCode>
                <c:ptCount val="12"/>
                <c:pt idx="0">
                  <c:v>63</c:v>
                </c:pt>
                <c:pt idx="1">
                  <c:v>44</c:v>
                </c:pt>
                <c:pt idx="2">
                  <c:v>92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DE-47AE-8504-BA439F43396F}"/>
            </c:ext>
          </c:extLst>
        </c:ser>
        <c:ser>
          <c:idx val="3"/>
          <c:order val="3"/>
          <c:invertIfNegative val="1"/>
          <c:cat>
            <c:strRef>
              <c:f>MEYCAUAYAN!$E$12:$P$12</c:f>
              <c:strCache>
                <c:ptCount val="12"/>
                <c:pt idx="0">
                  <c:v>66.00</c:v>
                </c:pt>
                <c:pt idx="1">
                  <c:v>49.00</c:v>
                </c:pt>
                <c:pt idx="2">
                  <c:v>61.00</c:v>
                </c:pt>
                <c:pt idx="3">
                  <c:v>*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MEYCAUAYAN!$E$16:$P$16</c:f>
              <c:numCache>
                <c:formatCode>0.00</c:formatCode>
                <c:ptCount val="12"/>
                <c:pt idx="0">
                  <c:v>9</c:v>
                </c:pt>
                <c:pt idx="1">
                  <c:v>57</c:v>
                </c:pt>
                <c:pt idx="2">
                  <c:v>36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DE-47AE-8504-BA439F433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6355449"/>
        <c:axId val="809074460"/>
      </c:barChart>
      <c:catAx>
        <c:axId val="6663554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09074460"/>
        <c:crosses val="autoZero"/>
        <c:auto val="1"/>
        <c:lblAlgn val="ctr"/>
        <c:lblOffset val="100"/>
        <c:noMultiLvlLbl val="1"/>
      </c:catAx>
      <c:valAx>
        <c:axId val="809074460"/>
        <c:scaling>
          <c:orientation val="minMax"/>
        </c:scaling>
        <c:delete val="0"/>
        <c:axPos val="l"/>
        <c:numFmt formatCode="0.00" sourceLinked="1"/>
        <c:majorTickMark val="cross"/>
        <c:minorTickMark val="cross"/>
        <c:tickLblPos val="nextTo"/>
        <c:spPr>
          <a:ln>
            <a:noFill/>
          </a:ln>
        </c:spPr>
        <c:crossAx val="66635544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PH" sz="1400" b="0" i="0">
                <a:solidFill>
                  <a:srgbClr val="757575"/>
                </a:solidFill>
                <a:latin typeface="+mn-lt"/>
              </a:rPr>
              <a:t>Total Suspended Solids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MEYCAUAYAN!$E$17:$P$17</c:f>
              <c:strCache>
                <c:ptCount val="12"/>
                <c:pt idx="0">
                  <c:v>50.00</c:v>
                </c:pt>
                <c:pt idx="1">
                  <c:v>20.00</c:v>
                </c:pt>
                <c:pt idx="2">
                  <c:v>16.00</c:v>
                </c:pt>
                <c:pt idx="3">
                  <c:v>*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MEYCAUAYAN!$E$18:$P$18</c:f>
              <c:numCache>
                <c:formatCode>0.00</c:formatCode>
                <c:ptCount val="12"/>
                <c:pt idx="0">
                  <c:v>38</c:v>
                </c:pt>
                <c:pt idx="1">
                  <c:v>23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A-4CB5-B4AD-2D368D234EA0}"/>
            </c:ext>
          </c:extLst>
        </c:ser>
        <c:ser>
          <c:idx val="1"/>
          <c:order val="1"/>
          <c:invertIfNegative val="1"/>
          <c:cat>
            <c:strRef>
              <c:f>MEYCAUAYAN!$E$17:$P$17</c:f>
              <c:strCache>
                <c:ptCount val="12"/>
                <c:pt idx="0">
                  <c:v>50.00</c:v>
                </c:pt>
                <c:pt idx="1">
                  <c:v>20.00</c:v>
                </c:pt>
                <c:pt idx="2">
                  <c:v>16.00</c:v>
                </c:pt>
                <c:pt idx="3">
                  <c:v>*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MEYCAUAYAN!$E$19:$P$19</c:f>
              <c:numCache>
                <c:formatCode>0.00</c:formatCode>
                <c:ptCount val="12"/>
                <c:pt idx="0">
                  <c:v>9</c:v>
                </c:pt>
                <c:pt idx="1">
                  <c:v>79</c:v>
                </c:pt>
                <c:pt idx="2">
                  <c:v>26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6A-4CB5-B4AD-2D368D234EA0}"/>
            </c:ext>
          </c:extLst>
        </c:ser>
        <c:ser>
          <c:idx val="2"/>
          <c:order val="2"/>
          <c:invertIfNegative val="1"/>
          <c:cat>
            <c:strRef>
              <c:f>MEYCAUAYAN!$E$17:$P$17</c:f>
              <c:strCache>
                <c:ptCount val="12"/>
                <c:pt idx="0">
                  <c:v>50.00</c:v>
                </c:pt>
                <c:pt idx="1">
                  <c:v>20.00</c:v>
                </c:pt>
                <c:pt idx="2">
                  <c:v>16.00</c:v>
                </c:pt>
                <c:pt idx="3">
                  <c:v>*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MEYCAUAYAN!$E$20:$P$20</c:f>
              <c:numCache>
                <c:formatCode>0.00</c:formatCode>
                <c:ptCount val="12"/>
                <c:pt idx="0">
                  <c:v>100</c:v>
                </c:pt>
                <c:pt idx="1">
                  <c:v>63</c:v>
                </c:pt>
                <c:pt idx="2">
                  <c:v>36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6A-4CB5-B4AD-2D368D234EA0}"/>
            </c:ext>
          </c:extLst>
        </c:ser>
        <c:ser>
          <c:idx val="3"/>
          <c:order val="3"/>
          <c:invertIfNegative val="1"/>
          <c:cat>
            <c:strRef>
              <c:f>MEYCAUAYAN!$E$17:$P$17</c:f>
              <c:strCache>
                <c:ptCount val="12"/>
                <c:pt idx="0">
                  <c:v>50.00</c:v>
                </c:pt>
                <c:pt idx="1">
                  <c:v>20.00</c:v>
                </c:pt>
                <c:pt idx="2">
                  <c:v>16.00</c:v>
                </c:pt>
                <c:pt idx="3">
                  <c:v>*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MEYCAUAYAN!$E$21:$P$21</c:f>
              <c:numCache>
                <c:formatCode>0.00</c:formatCode>
                <c:ptCount val="12"/>
                <c:pt idx="0">
                  <c:v>11</c:v>
                </c:pt>
                <c:pt idx="1">
                  <c:v>25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6A-4CB5-B4AD-2D368D234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0196885"/>
        <c:axId val="660582814"/>
      </c:barChart>
      <c:catAx>
        <c:axId val="6701968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60582814"/>
        <c:crosses val="autoZero"/>
        <c:auto val="1"/>
        <c:lblAlgn val="ctr"/>
        <c:lblOffset val="100"/>
        <c:noMultiLvlLbl val="1"/>
      </c:catAx>
      <c:valAx>
        <c:axId val="660582814"/>
        <c:scaling>
          <c:orientation val="minMax"/>
        </c:scaling>
        <c:delete val="0"/>
        <c:axPos val="l"/>
        <c:numFmt formatCode="0.00" sourceLinked="1"/>
        <c:majorTickMark val="cross"/>
        <c:minorTickMark val="cross"/>
        <c:tickLblPos val="nextTo"/>
        <c:spPr>
          <a:ln>
            <a:noFill/>
          </a:ln>
        </c:spPr>
        <c:crossAx val="67019688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PH" sz="1400" b="0" i="0">
                <a:solidFill>
                  <a:srgbClr val="757575"/>
                </a:solidFill>
                <a:latin typeface="+mn-lt"/>
              </a:rPr>
              <a:t>PH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MEYCAUAYAN!$E$22:$P$22</c:f>
              <c:strCache>
                <c:ptCount val="12"/>
                <c:pt idx="0">
                  <c:v>7.00</c:v>
                </c:pt>
                <c:pt idx="1">
                  <c:v>7.30</c:v>
                </c:pt>
                <c:pt idx="2">
                  <c:v>7.00</c:v>
                </c:pt>
                <c:pt idx="3">
                  <c:v>7.20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MEYCAUAYAN!$E$23:$P$23</c:f>
              <c:numCache>
                <c:formatCode>0.00</c:formatCode>
                <c:ptCount val="12"/>
                <c:pt idx="0">
                  <c:v>7</c:v>
                </c:pt>
                <c:pt idx="1">
                  <c:v>7.2</c:v>
                </c:pt>
                <c:pt idx="2">
                  <c:v>7</c:v>
                </c:pt>
                <c:pt idx="3">
                  <c:v>7.1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C-41DB-BED1-21EF9E803E8D}"/>
            </c:ext>
          </c:extLst>
        </c:ser>
        <c:ser>
          <c:idx val="1"/>
          <c:order val="1"/>
          <c:invertIfNegative val="1"/>
          <c:cat>
            <c:strRef>
              <c:f>MEYCAUAYAN!$E$22:$P$22</c:f>
              <c:strCache>
                <c:ptCount val="12"/>
                <c:pt idx="0">
                  <c:v>7.00</c:v>
                </c:pt>
                <c:pt idx="1">
                  <c:v>7.30</c:v>
                </c:pt>
                <c:pt idx="2">
                  <c:v>7.00</c:v>
                </c:pt>
                <c:pt idx="3">
                  <c:v>7.20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MEYCAUAYAN!$E$24:$P$24</c:f>
              <c:numCache>
                <c:formatCode>0.00</c:formatCode>
                <c:ptCount val="12"/>
                <c:pt idx="0">
                  <c:v>7</c:v>
                </c:pt>
                <c:pt idx="1">
                  <c:v>7.3</c:v>
                </c:pt>
                <c:pt idx="2">
                  <c:v>7</c:v>
                </c:pt>
                <c:pt idx="3">
                  <c:v>7.2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4C-41DB-BED1-21EF9E803E8D}"/>
            </c:ext>
          </c:extLst>
        </c:ser>
        <c:ser>
          <c:idx val="2"/>
          <c:order val="2"/>
          <c:invertIfNegative val="1"/>
          <c:cat>
            <c:strRef>
              <c:f>MEYCAUAYAN!$E$22:$P$22</c:f>
              <c:strCache>
                <c:ptCount val="12"/>
                <c:pt idx="0">
                  <c:v>7.00</c:v>
                </c:pt>
                <c:pt idx="1">
                  <c:v>7.30</c:v>
                </c:pt>
                <c:pt idx="2">
                  <c:v>7.00</c:v>
                </c:pt>
                <c:pt idx="3">
                  <c:v>7.20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MEYCAUAYAN!$E$25:$P$25</c:f>
              <c:numCache>
                <c:formatCode>0.00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7.1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4C-41DB-BED1-21EF9E803E8D}"/>
            </c:ext>
          </c:extLst>
        </c:ser>
        <c:ser>
          <c:idx val="3"/>
          <c:order val="3"/>
          <c:invertIfNegative val="1"/>
          <c:cat>
            <c:strRef>
              <c:f>MEYCAUAYAN!$E$22:$P$22</c:f>
              <c:strCache>
                <c:ptCount val="12"/>
                <c:pt idx="0">
                  <c:v>7.00</c:v>
                </c:pt>
                <c:pt idx="1">
                  <c:v>7.30</c:v>
                </c:pt>
                <c:pt idx="2">
                  <c:v>7.00</c:v>
                </c:pt>
                <c:pt idx="3">
                  <c:v>7.20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MEYCAUAYAN!$E$26:$P$26</c:f>
              <c:numCache>
                <c:formatCode>0.00</c:formatCode>
                <c:ptCount val="12"/>
                <c:pt idx="0">
                  <c:v>7</c:v>
                </c:pt>
                <c:pt idx="1">
                  <c:v>7.1</c:v>
                </c:pt>
                <c:pt idx="2">
                  <c:v>7</c:v>
                </c:pt>
                <c:pt idx="3">
                  <c:v>7.2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4C-41DB-BED1-21EF9E803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2287264"/>
        <c:axId val="397089096"/>
      </c:barChart>
      <c:catAx>
        <c:axId val="922287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7089096"/>
        <c:crosses val="autoZero"/>
        <c:auto val="1"/>
        <c:lblAlgn val="ctr"/>
        <c:lblOffset val="100"/>
        <c:noMultiLvlLbl val="1"/>
      </c:catAx>
      <c:valAx>
        <c:axId val="397089096"/>
        <c:scaling>
          <c:orientation val="minMax"/>
        </c:scaling>
        <c:delete val="0"/>
        <c:axPos val="l"/>
        <c:numFmt formatCode="0.00" sourceLinked="1"/>
        <c:majorTickMark val="cross"/>
        <c:minorTickMark val="cross"/>
        <c:tickLblPos val="nextTo"/>
        <c:spPr>
          <a:ln>
            <a:noFill/>
          </a:ln>
        </c:spPr>
        <c:crossAx val="92228726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PH" sz="1400" b="0" i="0">
                <a:solidFill>
                  <a:srgbClr val="757575"/>
                </a:solidFill>
                <a:latin typeface="+mn-lt"/>
              </a:rPr>
              <a:t>Temperature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MEYCAUAYAN!$E$27:$P$27</c:f>
              <c:strCache>
                <c:ptCount val="12"/>
                <c:pt idx="0">
                  <c:v>25.80</c:v>
                </c:pt>
                <c:pt idx="1">
                  <c:v>25.30</c:v>
                </c:pt>
                <c:pt idx="2">
                  <c:v>26.30</c:v>
                </c:pt>
                <c:pt idx="3">
                  <c:v>30.30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MEYCAUAYAN!$E$28:$P$28</c:f>
              <c:numCache>
                <c:formatCode>0.00</c:formatCode>
                <c:ptCount val="12"/>
                <c:pt idx="0">
                  <c:v>26</c:v>
                </c:pt>
                <c:pt idx="1">
                  <c:v>25.5</c:v>
                </c:pt>
                <c:pt idx="2">
                  <c:v>26.4</c:v>
                </c:pt>
                <c:pt idx="3">
                  <c:v>30.2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D-4079-8174-2C3CDB50FE79}"/>
            </c:ext>
          </c:extLst>
        </c:ser>
        <c:ser>
          <c:idx val="1"/>
          <c:order val="1"/>
          <c:invertIfNegative val="1"/>
          <c:cat>
            <c:strRef>
              <c:f>MEYCAUAYAN!$E$27:$P$27</c:f>
              <c:strCache>
                <c:ptCount val="12"/>
                <c:pt idx="0">
                  <c:v>25.80</c:v>
                </c:pt>
                <c:pt idx="1">
                  <c:v>25.30</c:v>
                </c:pt>
                <c:pt idx="2">
                  <c:v>26.30</c:v>
                </c:pt>
                <c:pt idx="3">
                  <c:v>30.30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MEYCAUAYAN!$E$29:$P$29</c:f>
              <c:numCache>
                <c:formatCode>0.00</c:formatCode>
                <c:ptCount val="12"/>
                <c:pt idx="0">
                  <c:v>26.2</c:v>
                </c:pt>
                <c:pt idx="1">
                  <c:v>25.5</c:v>
                </c:pt>
                <c:pt idx="2">
                  <c:v>26.8</c:v>
                </c:pt>
                <c:pt idx="3">
                  <c:v>30.1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5D-4079-8174-2C3CDB50FE79}"/>
            </c:ext>
          </c:extLst>
        </c:ser>
        <c:ser>
          <c:idx val="2"/>
          <c:order val="2"/>
          <c:invertIfNegative val="1"/>
          <c:cat>
            <c:strRef>
              <c:f>MEYCAUAYAN!$E$27:$P$27</c:f>
              <c:strCache>
                <c:ptCount val="12"/>
                <c:pt idx="0">
                  <c:v>25.80</c:v>
                </c:pt>
                <c:pt idx="1">
                  <c:v>25.30</c:v>
                </c:pt>
                <c:pt idx="2">
                  <c:v>26.30</c:v>
                </c:pt>
                <c:pt idx="3">
                  <c:v>30.30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MEYCAUAYAN!$E$30:$P$30</c:f>
              <c:numCache>
                <c:formatCode>0.00</c:formatCode>
                <c:ptCount val="12"/>
                <c:pt idx="0">
                  <c:v>26.3</c:v>
                </c:pt>
                <c:pt idx="1">
                  <c:v>25.8</c:v>
                </c:pt>
                <c:pt idx="2">
                  <c:v>26.8</c:v>
                </c:pt>
                <c:pt idx="3">
                  <c:v>30.2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5D-4079-8174-2C3CDB50FE79}"/>
            </c:ext>
          </c:extLst>
        </c:ser>
        <c:ser>
          <c:idx val="3"/>
          <c:order val="3"/>
          <c:invertIfNegative val="1"/>
          <c:cat>
            <c:strRef>
              <c:f>MEYCAUAYAN!$E$27:$P$27</c:f>
              <c:strCache>
                <c:ptCount val="12"/>
                <c:pt idx="0">
                  <c:v>25.80</c:v>
                </c:pt>
                <c:pt idx="1">
                  <c:v>25.30</c:v>
                </c:pt>
                <c:pt idx="2">
                  <c:v>26.30</c:v>
                </c:pt>
                <c:pt idx="3">
                  <c:v>30.30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MEYCAUAYAN!$E$31:$P$31</c:f>
              <c:numCache>
                <c:formatCode>0.00</c:formatCode>
                <c:ptCount val="12"/>
                <c:pt idx="0">
                  <c:v>26.4</c:v>
                </c:pt>
                <c:pt idx="1">
                  <c:v>25.8</c:v>
                </c:pt>
                <c:pt idx="2">
                  <c:v>27</c:v>
                </c:pt>
                <c:pt idx="3">
                  <c:v>30.3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5D-4079-8174-2C3CDB50F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8801703"/>
        <c:axId val="74595324"/>
      </c:barChart>
      <c:catAx>
        <c:axId val="558801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4595324"/>
        <c:crosses val="autoZero"/>
        <c:auto val="1"/>
        <c:lblAlgn val="ctr"/>
        <c:lblOffset val="100"/>
        <c:noMultiLvlLbl val="1"/>
      </c:catAx>
      <c:valAx>
        <c:axId val="74595324"/>
        <c:scaling>
          <c:orientation val="minMax"/>
        </c:scaling>
        <c:delete val="0"/>
        <c:axPos val="l"/>
        <c:numFmt formatCode="0.00" sourceLinked="1"/>
        <c:majorTickMark val="cross"/>
        <c:minorTickMark val="cross"/>
        <c:tickLblPos val="nextTo"/>
        <c:spPr>
          <a:ln>
            <a:noFill/>
          </a:ln>
        </c:spPr>
        <c:crossAx val="55880170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PH" sz="1400" b="0" i="0">
                <a:solidFill>
                  <a:srgbClr val="757575"/>
                </a:solidFill>
                <a:latin typeface="+mn-lt"/>
              </a:rPr>
              <a:t>Color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MEYCAUAYAN!$E$32:$P$32</c:f>
              <c:strCache>
                <c:ptCount val="12"/>
                <c:pt idx="0">
                  <c:v>50.00</c:v>
                </c:pt>
                <c:pt idx="1">
                  <c:v>50.00</c:v>
                </c:pt>
                <c:pt idx="2">
                  <c:v>25.00</c:v>
                </c:pt>
                <c:pt idx="3">
                  <c:v>*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MEYCAUAYAN!$E$33:$P$33</c:f>
              <c:numCache>
                <c:formatCode>0.00</c:formatCode>
                <c:ptCount val="12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68-4C85-A926-5FC531FDE051}"/>
            </c:ext>
          </c:extLst>
        </c:ser>
        <c:ser>
          <c:idx val="1"/>
          <c:order val="1"/>
          <c:invertIfNegative val="1"/>
          <c:cat>
            <c:strRef>
              <c:f>MEYCAUAYAN!$E$32:$P$32</c:f>
              <c:strCache>
                <c:ptCount val="12"/>
                <c:pt idx="0">
                  <c:v>50.00</c:v>
                </c:pt>
                <c:pt idx="1">
                  <c:v>50.00</c:v>
                </c:pt>
                <c:pt idx="2">
                  <c:v>25.00</c:v>
                </c:pt>
                <c:pt idx="3">
                  <c:v>*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MEYCAUAYAN!$E$34:$P$34</c:f>
              <c:numCache>
                <c:formatCode>0.00</c:formatCode>
                <c:ptCount val="12"/>
                <c:pt idx="0">
                  <c:v>5</c:v>
                </c:pt>
                <c:pt idx="1">
                  <c:v>20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68-4C85-A926-5FC531FDE051}"/>
            </c:ext>
          </c:extLst>
        </c:ser>
        <c:ser>
          <c:idx val="2"/>
          <c:order val="2"/>
          <c:invertIfNegative val="1"/>
          <c:cat>
            <c:strRef>
              <c:f>MEYCAUAYAN!$E$32:$P$32</c:f>
              <c:strCache>
                <c:ptCount val="12"/>
                <c:pt idx="0">
                  <c:v>50.00</c:v>
                </c:pt>
                <c:pt idx="1">
                  <c:v>50.00</c:v>
                </c:pt>
                <c:pt idx="2">
                  <c:v>25.00</c:v>
                </c:pt>
                <c:pt idx="3">
                  <c:v>*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MEYCAUAYAN!$E$35:$P$35</c:f>
              <c:numCache>
                <c:formatCode>0.00</c:formatCode>
                <c:ptCount val="12"/>
                <c:pt idx="0">
                  <c:v>50</c:v>
                </c:pt>
                <c:pt idx="1">
                  <c:v>40</c:v>
                </c:pt>
                <c:pt idx="2">
                  <c:v>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68-4C85-A926-5FC531FDE051}"/>
            </c:ext>
          </c:extLst>
        </c:ser>
        <c:ser>
          <c:idx val="3"/>
          <c:order val="3"/>
          <c:invertIfNegative val="1"/>
          <c:cat>
            <c:strRef>
              <c:f>MEYCAUAYAN!$E$32:$P$32</c:f>
              <c:strCache>
                <c:ptCount val="12"/>
                <c:pt idx="0">
                  <c:v>50.00</c:v>
                </c:pt>
                <c:pt idx="1">
                  <c:v>50.00</c:v>
                </c:pt>
                <c:pt idx="2">
                  <c:v>25.00</c:v>
                </c:pt>
                <c:pt idx="3">
                  <c:v>*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MEYCAUAYAN!$E$36:$P$36</c:f>
              <c:numCache>
                <c:formatCode>0.00</c:formatCode>
                <c:ptCount val="12"/>
                <c:pt idx="0">
                  <c:v>25</c:v>
                </c:pt>
                <c:pt idx="1">
                  <c:v>40</c:v>
                </c:pt>
                <c:pt idx="2">
                  <c:v>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68-4C85-A926-5FC531FDE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106125"/>
        <c:axId val="427817283"/>
      </c:barChart>
      <c:catAx>
        <c:axId val="1761061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27817283"/>
        <c:crosses val="autoZero"/>
        <c:auto val="1"/>
        <c:lblAlgn val="ctr"/>
        <c:lblOffset val="100"/>
        <c:noMultiLvlLbl val="1"/>
      </c:catAx>
      <c:valAx>
        <c:axId val="427817283"/>
        <c:scaling>
          <c:orientation val="minMax"/>
        </c:scaling>
        <c:delete val="0"/>
        <c:axPos val="l"/>
        <c:numFmt formatCode="0.00" sourceLinked="1"/>
        <c:majorTickMark val="cross"/>
        <c:minorTickMark val="cross"/>
        <c:tickLblPos val="nextTo"/>
        <c:spPr>
          <a:ln>
            <a:noFill/>
          </a:ln>
        </c:spPr>
        <c:crossAx val="17610612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PH" sz="1400" b="0" i="0">
                <a:solidFill>
                  <a:srgbClr val="757575"/>
                </a:solidFill>
                <a:latin typeface="+mn-lt"/>
              </a:rPr>
              <a:t>Fecal Coliform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MEYCAUAYAN!$E$37:$P$37</c:f>
              <c:strCache>
                <c:ptCount val="12"/>
                <c:pt idx="0">
                  <c:v> 3,500,000.00 </c:v>
                </c:pt>
                <c:pt idx="1">
                  <c:v> 790,000.00 </c:v>
                </c:pt>
                <c:pt idx="2">
                  <c:v> 2,400,000.00 </c:v>
                </c:pt>
                <c:pt idx="3">
                  <c:v> *</c:v>
                </c:pt>
                <c:pt idx="4">
                  <c:v> *</c:v>
                </c:pt>
                <c:pt idx="5">
                  <c:v> 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MEYCAUAYAN!$E$38:$P$38</c:f>
              <c:numCache>
                <c:formatCode>_-* #,##0.00_-;\-* #,##0.00_-;_-* "-"??_-;_-@</c:formatCode>
                <c:ptCount val="12"/>
                <c:pt idx="0">
                  <c:v>5400000</c:v>
                </c:pt>
                <c:pt idx="1">
                  <c:v>490000</c:v>
                </c:pt>
                <c:pt idx="2">
                  <c:v>3500000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EB-4F91-87BA-76DBC522035C}"/>
            </c:ext>
          </c:extLst>
        </c:ser>
        <c:ser>
          <c:idx val="1"/>
          <c:order val="1"/>
          <c:invertIfNegative val="1"/>
          <c:cat>
            <c:strRef>
              <c:f>MEYCAUAYAN!$E$37:$P$37</c:f>
              <c:strCache>
                <c:ptCount val="12"/>
                <c:pt idx="0">
                  <c:v> 3,500,000.00 </c:v>
                </c:pt>
                <c:pt idx="1">
                  <c:v> 790,000.00 </c:v>
                </c:pt>
                <c:pt idx="2">
                  <c:v> 2,400,000.00 </c:v>
                </c:pt>
                <c:pt idx="3">
                  <c:v> *</c:v>
                </c:pt>
                <c:pt idx="4">
                  <c:v> *</c:v>
                </c:pt>
                <c:pt idx="5">
                  <c:v> 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MEYCAUAYAN!$E$39:$P$39</c:f>
              <c:numCache>
                <c:formatCode>_-* #,##0.00_-;\-* #,##0.00_-;_-* "-"??_-;_-@</c:formatCode>
                <c:ptCount val="12"/>
                <c:pt idx="0">
                  <c:v>3500000</c:v>
                </c:pt>
                <c:pt idx="1">
                  <c:v>3500000</c:v>
                </c:pt>
                <c:pt idx="2">
                  <c:v>3500000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EB-4F91-87BA-76DBC522035C}"/>
            </c:ext>
          </c:extLst>
        </c:ser>
        <c:ser>
          <c:idx val="2"/>
          <c:order val="2"/>
          <c:invertIfNegative val="1"/>
          <c:cat>
            <c:strRef>
              <c:f>MEYCAUAYAN!$E$37:$P$37</c:f>
              <c:strCache>
                <c:ptCount val="12"/>
                <c:pt idx="0">
                  <c:v> 3,500,000.00 </c:v>
                </c:pt>
                <c:pt idx="1">
                  <c:v> 790,000.00 </c:v>
                </c:pt>
                <c:pt idx="2">
                  <c:v> 2,400,000.00 </c:v>
                </c:pt>
                <c:pt idx="3">
                  <c:v> *</c:v>
                </c:pt>
                <c:pt idx="4">
                  <c:v> *</c:v>
                </c:pt>
                <c:pt idx="5">
                  <c:v> 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MEYCAUAYAN!$E$40:$P$40</c:f>
              <c:numCache>
                <c:formatCode>_-* #,##0.00_-;\-* #,##0.00_-;_-* "-"??_-;_-@</c:formatCode>
                <c:ptCount val="12"/>
                <c:pt idx="0">
                  <c:v>16000000</c:v>
                </c:pt>
                <c:pt idx="1">
                  <c:v>17000000</c:v>
                </c:pt>
                <c:pt idx="2">
                  <c:v>9200000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EB-4F91-87BA-76DBC522035C}"/>
            </c:ext>
          </c:extLst>
        </c:ser>
        <c:ser>
          <c:idx val="3"/>
          <c:order val="3"/>
          <c:invertIfNegative val="1"/>
          <c:cat>
            <c:strRef>
              <c:f>MEYCAUAYAN!$E$37:$P$37</c:f>
              <c:strCache>
                <c:ptCount val="12"/>
                <c:pt idx="0">
                  <c:v> 3,500,000.00 </c:v>
                </c:pt>
                <c:pt idx="1">
                  <c:v> 790,000.00 </c:v>
                </c:pt>
                <c:pt idx="2">
                  <c:v> 2,400,000.00 </c:v>
                </c:pt>
                <c:pt idx="3">
                  <c:v> *</c:v>
                </c:pt>
                <c:pt idx="4">
                  <c:v> *</c:v>
                </c:pt>
                <c:pt idx="5">
                  <c:v> 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MEYCAUAYAN!$E$41:$P$41</c:f>
              <c:numCache>
                <c:formatCode>_-* #,##0.00_-;\-* #,##0.00_-;_-* "-"??_-;_-@</c:formatCode>
                <c:ptCount val="12"/>
                <c:pt idx="0">
                  <c:v>9200000</c:v>
                </c:pt>
                <c:pt idx="1">
                  <c:v>4600000</c:v>
                </c:pt>
                <c:pt idx="2">
                  <c:v>5400000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EB-4F91-87BA-76DBC5220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1818701"/>
        <c:axId val="1881363616"/>
      </c:barChart>
      <c:catAx>
        <c:axId val="14118187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81363616"/>
        <c:crosses val="autoZero"/>
        <c:auto val="1"/>
        <c:lblAlgn val="ctr"/>
        <c:lblOffset val="100"/>
        <c:noMultiLvlLbl val="1"/>
      </c:catAx>
      <c:valAx>
        <c:axId val="1881363616"/>
        <c:scaling>
          <c:orientation val="minMax"/>
        </c:scaling>
        <c:delete val="0"/>
        <c:axPos val="l"/>
        <c:numFmt formatCode="_-* #,##0.00_-;\-* #,##0.00_-;_-* &quot;-&quot;??_-;_-@" sourceLinked="1"/>
        <c:majorTickMark val="cross"/>
        <c:minorTickMark val="cross"/>
        <c:tickLblPos val="nextTo"/>
        <c:spPr>
          <a:ln>
            <a:noFill/>
          </a:ln>
        </c:spPr>
        <c:crossAx val="141181870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PH" sz="1400" b="0" i="0">
                <a:solidFill>
                  <a:srgbClr val="757575"/>
                </a:solidFill>
                <a:latin typeface="+mn-lt"/>
              </a:rPr>
              <a:t>Nitrate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MEYCAUAYAN!$E$42:$P$42</c:f>
              <c:strCache>
                <c:ptCount val="12"/>
                <c:pt idx="0">
                  <c:v>0.52</c:v>
                </c:pt>
                <c:pt idx="1">
                  <c:v>0.0334</c:v>
                </c:pt>
                <c:pt idx="2">
                  <c:v>0.079</c:v>
                </c:pt>
                <c:pt idx="3">
                  <c:v>*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MEYCAUAYAN!$E$43:$P$43</c:f>
              <c:numCache>
                <c:formatCode>General</c:formatCode>
                <c:ptCount val="12"/>
                <c:pt idx="0">
                  <c:v>0.48199999999999998</c:v>
                </c:pt>
                <c:pt idx="1">
                  <c:v>0.30399999999999999</c:v>
                </c:pt>
                <c:pt idx="2">
                  <c:v>0.124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F-49CD-B709-3750EC53DC64}"/>
            </c:ext>
          </c:extLst>
        </c:ser>
        <c:ser>
          <c:idx val="1"/>
          <c:order val="1"/>
          <c:invertIfNegative val="1"/>
          <c:cat>
            <c:strRef>
              <c:f>MEYCAUAYAN!$E$42:$P$42</c:f>
              <c:strCache>
                <c:ptCount val="12"/>
                <c:pt idx="0">
                  <c:v>0.52</c:v>
                </c:pt>
                <c:pt idx="1">
                  <c:v>0.0334</c:v>
                </c:pt>
                <c:pt idx="2">
                  <c:v>0.079</c:v>
                </c:pt>
                <c:pt idx="3">
                  <c:v>*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MEYCAUAYAN!$E$44:$P$44</c:f>
              <c:numCache>
                <c:formatCode>General</c:formatCode>
                <c:ptCount val="12"/>
                <c:pt idx="0">
                  <c:v>0.495</c:v>
                </c:pt>
                <c:pt idx="1">
                  <c:v>0.25800000000000001</c:v>
                </c:pt>
                <c:pt idx="2">
                  <c:v>0.10299999999999999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9F-49CD-B709-3750EC53DC64}"/>
            </c:ext>
          </c:extLst>
        </c:ser>
        <c:ser>
          <c:idx val="2"/>
          <c:order val="2"/>
          <c:invertIfNegative val="1"/>
          <c:cat>
            <c:strRef>
              <c:f>MEYCAUAYAN!$E$42:$P$42</c:f>
              <c:strCache>
                <c:ptCount val="12"/>
                <c:pt idx="0">
                  <c:v>0.52</c:v>
                </c:pt>
                <c:pt idx="1">
                  <c:v>0.0334</c:v>
                </c:pt>
                <c:pt idx="2">
                  <c:v>0.079</c:v>
                </c:pt>
                <c:pt idx="3">
                  <c:v>*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MEYCAUAYAN!$E$45:$P$45</c:f>
              <c:numCache>
                <c:formatCode>General</c:formatCode>
                <c:ptCount val="12"/>
                <c:pt idx="0">
                  <c:v>0.435</c:v>
                </c:pt>
                <c:pt idx="1">
                  <c:v>4.8000000000000001E-2</c:v>
                </c:pt>
                <c:pt idx="2">
                  <c:v>4.8000000000000001E-2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9F-49CD-B709-3750EC53DC64}"/>
            </c:ext>
          </c:extLst>
        </c:ser>
        <c:ser>
          <c:idx val="3"/>
          <c:order val="3"/>
          <c:invertIfNegative val="1"/>
          <c:cat>
            <c:strRef>
              <c:f>MEYCAUAYAN!$E$42:$P$42</c:f>
              <c:strCache>
                <c:ptCount val="12"/>
                <c:pt idx="0">
                  <c:v>0.52</c:v>
                </c:pt>
                <c:pt idx="1">
                  <c:v>0.0334</c:v>
                </c:pt>
                <c:pt idx="2">
                  <c:v>0.079</c:v>
                </c:pt>
                <c:pt idx="3">
                  <c:v>*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MEYCAUAYAN!$E$46:$P$46</c:f>
              <c:numCache>
                <c:formatCode>General</c:formatCode>
                <c:ptCount val="12"/>
                <c:pt idx="0">
                  <c:v>0.42199999999999999</c:v>
                </c:pt>
                <c:pt idx="1">
                  <c:v>0.40400000000000003</c:v>
                </c:pt>
                <c:pt idx="2">
                  <c:v>6.5000000000000002E-2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9F-49CD-B709-3750EC53D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4098713"/>
        <c:axId val="1570802117"/>
      </c:barChart>
      <c:catAx>
        <c:axId val="3040987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70802117"/>
        <c:crosses val="autoZero"/>
        <c:auto val="1"/>
        <c:lblAlgn val="ctr"/>
        <c:lblOffset val="100"/>
        <c:noMultiLvlLbl val="1"/>
      </c:catAx>
      <c:valAx>
        <c:axId val="1570802117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30409871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PH" sz="1400" b="0" i="0">
                <a:solidFill>
                  <a:srgbClr val="757575"/>
                </a:solidFill>
                <a:latin typeface="+mn-lt"/>
              </a:rPr>
              <a:t>Phosphate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MEYCAUAYAN!$E$47:$P$47</c:f>
              <c:strCache>
                <c:ptCount val="12"/>
                <c:pt idx="0">
                  <c:v>1.875</c:v>
                </c:pt>
                <c:pt idx="1">
                  <c:v>1.789</c:v>
                </c:pt>
                <c:pt idx="2">
                  <c:v>1.93</c:v>
                </c:pt>
                <c:pt idx="3">
                  <c:v>*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MEYCAUAYAN!$E$48:$P$48</c:f>
              <c:numCache>
                <c:formatCode>General</c:formatCode>
                <c:ptCount val="12"/>
                <c:pt idx="0">
                  <c:v>1.893</c:v>
                </c:pt>
                <c:pt idx="1">
                  <c:v>1.327</c:v>
                </c:pt>
                <c:pt idx="2" formatCode="0.00">
                  <c:v>2.234</c:v>
                </c:pt>
                <c:pt idx="3" formatCode="0.00">
                  <c:v>0</c:v>
                </c:pt>
                <c:pt idx="4">
                  <c:v>0</c:v>
                </c:pt>
                <c:pt idx="5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F9-43A2-8185-1C888EFE0117}"/>
            </c:ext>
          </c:extLst>
        </c:ser>
        <c:ser>
          <c:idx val="1"/>
          <c:order val="1"/>
          <c:invertIfNegative val="1"/>
          <c:cat>
            <c:strRef>
              <c:f>MEYCAUAYAN!$E$47:$P$47</c:f>
              <c:strCache>
                <c:ptCount val="12"/>
                <c:pt idx="0">
                  <c:v>1.875</c:v>
                </c:pt>
                <c:pt idx="1">
                  <c:v>1.789</c:v>
                </c:pt>
                <c:pt idx="2">
                  <c:v>1.93</c:v>
                </c:pt>
                <c:pt idx="3">
                  <c:v>*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MEYCAUAYAN!$E$49:$P$49</c:f>
              <c:numCache>
                <c:formatCode>General</c:formatCode>
                <c:ptCount val="12"/>
                <c:pt idx="0">
                  <c:v>0.221</c:v>
                </c:pt>
                <c:pt idx="1">
                  <c:v>1.357</c:v>
                </c:pt>
                <c:pt idx="2" formatCode="0.00">
                  <c:v>0.68600000000000005</c:v>
                </c:pt>
                <c:pt idx="3" formatCode="0.00">
                  <c:v>0</c:v>
                </c:pt>
                <c:pt idx="4">
                  <c:v>0</c:v>
                </c:pt>
                <c:pt idx="5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F9-43A2-8185-1C888EFE0117}"/>
            </c:ext>
          </c:extLst>
        </c:ser>
        <c:ser>
          <c:idx val="2"/>
          <c:order val="2"/>
          <c:invertIfNegative val="1"/>
          <c:cat>
            <c:strRef>
              <c:f>MEYCAUAYAN!$E$47:$P$47</c:f>
              <c:strCache>
                <c:ptCount val="12"/>
                <c:pt idx="0">
                  <c:v>1.875</c:v>
                </c:pt>
                <c:pt idx="1">
                  <c:v>1.789</c:v>
                </c:pt>
                <c:pt idx="2">
                  <c:v>1.93</c:v>
                </c:pt>
                <c:pt idx="3">
                  <c:v>*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MEYCAUAYAN!$E$50:$P$50</c:f>
              <c:numCache>
                <c:formatCode>General</c:formatCode>
                <c:ptCount val="12"/>
                <c:pt idx="0">
                  <c:v>1.4419999999999999</c:v>
                </c:pt>
                <c:pt idx="1">
                  <c:v>1.1639999999999999</c:v>
                </c:pt>
                <c:pt idx="2" formatCode="0.00">
                  <c:v>2.3580000000000001</c:v>
                </c:pt>
                <c:pt idx="3" formatCode="0.00">
                  <c:v>0</c:v>
                </c:pt>
                <c:pt idx="4">
                  <c:v>0</c:v>
                </c:pt>
                <c:pt idx="5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F9-43A2-8185-1C888EFE0117}"/>
            </c:ext>
          </c:extLst>
        </c:ser>
        <c:ser>
          <c:idx val="3"/>
          <c:order val="3"/>
          <c:invertIfNegative val="1"/>
          <c:cat>
            <c:strRef>
              <c:f>MEYCAUAYAN!$E$47:$P$47</c:f>
              <c:strCache>
                <c:ptCount val="12"/>
                <c:pt idx="0">
                  <c:v>1.875</c:v>
                </c:pt>
                <c:pt idx="1">
                  <c:v>1.789</c:v>
                </c:pt>
                <c:pt idx="2">
                  <c:v>1.93</c:v>
                </c:pt>
                <c:pt idx="3">
                  <c:v>*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MEYCAUAYAN!$E$51:$P$51</c:f>
              <c:numCache>
                <c:formatCode>General</c:formatCode>
                <c:ptCount val="12"/>
                <c:pt idx="0">
                  <c:v>1.5049999999999999</c:v>
                </c:pt>
                <c:pt idx="1">
                  <c:v>1.9570000000000001</c:v>
                </c:pt>
                <c:pt idx="2" formatCode="0.00">
                  <c:v>2.4359999999999999</c:v>
                </c:pt>
                <c:pt idx="3" formatCode="0.00">
                  <c:v>0</c:v>
                </c:pt>
                <c:pt idx="4">
                  <c:v>0</c:v>
                </c:pt>
                <c:pt idx="5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F9-43A2-8185-1C888EFE0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7728852"/>
        <c:axId val="935005173"/>
      </c:barChart>
      <c:catAx>
        <c:axId val="3177288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35005173"/>
        <c:crosses val="autoZero"/>
        <c:auto val="1"/>
        <c:lblAlgn val="ctr"/>
        <c:lblOffset val="100"/>
        <c:noMultiLvlLbl val="1"/>
      </c:catAx>
      <c:valAx>
        <c:axId val="935005173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31772885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PH" sz="1400" b="0" i="0">
                <a:solidFill>
                  <a:srgbClr val="757575"/>
                </a:solidFill>
                <a:latin typeface="+mn-lt"/>
              </a:rPr>
              <a:t>Chloride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MEYCAUAYAN!$E$52:$P$52</c:f>
              <c:strCache>
                <c:ptCount val="12"/>
                <c:pt idx="0">
                  <c:v>686</c:v>
                </c:pt>
                <c:pt idx="1">
                  <c:v>68</c:v>
                </c:pt>
                <c:pt idx="2">
                  <c:v>757.00</c:v>
                </c:pt>
                <c:pt idx="3">
                  <c:v>*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MEYCAUAYAN!$E$53:$P$53</c:f>
              <c:numCache>
                <c:formatCode>General</c:formatCode>
                <c:ptCount val="12"/>
                <c:pt idx="0">
                  <c:v>593</c:v>
                </c:pt>
                <c:pt idx="1">
                  <c:v>191</c:v>
                </c:pt>
                <c:pt idx="2" formatCode="0.00">
                  <c:v>781</c:v>
                </c:pt>
                <c:pt idx="3" formatCode="0.00">
                  <c:v>0</c:v>
                </c:pt>
                <c:pt idx="4">
                  <c:v>0</c:v>
                </c:pt>
                <c:pt idx="5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3-44A7-9EFA-C3452F0D10E6}"/>
            </c:ext>
          </c:extLst>
        </c:ser>
        <c:ser>
          <c:idx val="1"/>
          <c:order val="1"/>
          <c:invertIfNegative val="1"/>
          <c:cat>
            <c:strRef>
              <c:f>MEYCAUAYAN!$E$52:$P$52</c:f>
              <c:strCache>
                <c:ptCount val="12"/>
                <c:pt idx="0">
                  <c:v>686</c:v>
                </c:pt>
                <c:pt idx="1">
                  <c:v>68</c:v>
                </c:pt>
                <c:pt idx="2">
                  <c:v>757.00</c:v>
                </c:pt>
                <c:pt idx="3">
                  <c:v>*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MEYCAUAYAN!$E$54:$P$54</c:f>
              <c:numCache>
                <c:formatCode>General</c:formatCode>
                <c:ptCount val="12"/>
                <c:pt idx="0">
                  <c:v>39</c:v>
                </c:pt>
                <c:pt idx="1">
                  <c:v>97</c:v>
                </c:pt>
                <c:pt idx="2" formatCode="0.00">
                  <c:v>49</c:v>
                </c:pt>
                <c:pt idx="3" formatCode="0.00">
                  <c:v>0</c:v>
                </c:pt>
                <c:pt idx="4">
                  <c:v>0</c:v>
                </c:pt>
                <c:pt idx="5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D3-44A7-9EFA-C3452F0D10E6}"/>
            </c:ext>
          </c:extLst>
        </c:ser>
        <c:ser>
          <c:idx val="2"/>
          <c:order val="2"/>
          <c:invertIfNegative val="1"/>
          <c:cat>
            <c:strRef>
              <c:f>MEYCAUAYAN!$E$52:$P$52</c:f>
              <c:strCache>
                <c:ptCount val="12"/>
                <c:pt idx="0">
                  <c:v>686</c:v>
                </c:pt>
                <c:pt idx="1">
                  <c:v>68</c:v>
                </c:pt>
                <c:pt idx="2">
                  <c:v>757.00</c:v>
                </c:pt>
                <c:pt idx="3">
                  <c:v>*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MEYCAUAYAN!$E$55:$P$55</c:f>
              <c:numCache>
                <c:formatCode>General</c:formatCode>
                <c:ptCount val="12"/>
                <c:pt idx="0">
                  <c:v>211</c:v>
                </c:pt>
                <c:pt idx="1">
                  <c:v>514</c:v>
                </c:pt>
                <c:pt idx="2" formatCode="0.00">
                  <c:v>141</c:v>
                </c:pt>
                <c:pt idx="3" formatCode="0.00">
                  <c:v>0</c:v>
                </c:pt>
                <c:pt idx="4">
                  <c:v>0</c:v>
                </c:pt>
                <c:pt idx="5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D3-44A7-9EFA-C3452F0D10E6}"/>
            </c:ext>
          </c:extLst>
        </c:ser>
        <c:ser>
          <c:idx val="3"/>
          <c:order val="3"/>
          <c:invertIfNegative val="1"/>
          <c:cat>
            <c:strRef>
              <c:f>MEYCAUAYAN!$E$52:$P$52</c:f>
              <c:strCache>
                <c:ptCount val="12"/>
                <c:pt idx="0">
                  <c:v>686</c:v>
                </c:pt>
                <c:pt idx="1">
                  <c:v>68</c:v>
                </c:pt>
                <c:pt idx="2">
                  <c:v>757.00</c:v>
                </c:pt>
                <c:pt idx="3">
                  <c:v>*</c:v>
                </c:pt>
                <c:pt idx="4">
                  <c:v>*</c:v>
                </c:pt>
                <c:pt idx="5">
                  <c:v>*</c:v>
                </c:pt>
                <c:pt idx="6">
                  <c:v>*</c:v>
                </c:pt>
                <c:pt idx="7">
                  <c:v>*</c:v>
                </c:pt>
                <c:pt idx="8">
                  <c:v>*</c:v>
                </c:pt>
                <c:pt idx="9">
                  <c:v>*</c:v>
                </c:pt>
                <c:pt idx="10">
                  <c:v>*</c:v>
                </c:pt>
                <c:pt idx="11">
                  <c:v>*</c:v>
                </c:pt>
              </c:strCache>
            </c:strRef>
          </c:cat>
          <c:val>
            <c:numRef>
              <c:f>MEYCAUAYAN!$E$56:$P$56</c:f>
              <c:numCache>
                <c:formatCode>General</c:formatCode>
                <c:ptCount val="12"/>
                <c:pt idx="0">
                  <c:v>74</c:v>
                </c:pt>
                <c:pt idx="1">
                  <c:v>592</c:v>
                </c:pt>
                <c:pt idx="2" formatCode="0.00">
                  <c:v>68</c:v>
                </c:pt>
                <c:pt idx="3" formatCode="0.00">
                  <c:v>0</c:v>
                </c:pt>
                <c:pt idx="4">
                  <c:v>0</c:v>
                </c:pt>
                <c:pt idx="5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D3-44A7-9EFA-C3452F0D1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0614908"/>
        <c:axId val="322582020"/>
      </c:barChart>
      <c:catAx>
        <c:axId val="5806149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2582020"/>
        <c:crosses val="autoZero"/>
        <c:auto val="1"/>
        <c:lblAlgn val="ctr"/>
        <c:lblOffset val="100"/>
        <c:noMultiLvlLbl val="1"/>
      </c:catAx>
      <c:valAx>
        <c:axId val="322582020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58061490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Dissolved</a:t>
            </a:r>
            <a:r>
              <a:rPr lang="en-PH" baseline="0"/>
              <a:t> Oxygen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MEYCAUAYAN!$D$7:$D$11</c:f>
              <c:strCache>
                <c:ptCount val="5"/>
                <c:pt idx="0">
                  <c:v>Meymart Bridge</c:v>
                </c:pt>
                <c:pt idx="1">
                  <c:v>McArthur Highway</c:v>
                </c:pt>
                <c:pt idx="2">
                  <c:v>Viente Reales Bridge</c:v>
                </c:pt>
                <c:pt idx="3">
                  <c:v>Expressway Bridge</c:v>
                </c:pt>
                <c:pt idx="4">
                  <c:v>Perez Bridge</c:v>
                </c:pt>
              </c:strCache>
            </c:strRef>
          </c:cat>
          <c:val>
            <c:numRef>
              <c:f>MEYCAUAYAN!$E$7:$E$11</c:f>
              <c:numCache>
                <c:formatCode>0.00</c:formatCode>
                <c:ptCount val="5"/>
                <c:pt idx="0">
                  <c:v>0.1</c:v>
                </c:pt>
                <c:pt idx="1">
                  <c:v>0.1</c:v>
                </c:pt>
                <c:pt idx="2">
                  <c:v>5.0999999999999996</c:v>
                </c:pt>
                <c:pt idx="3">
                  <c:v>0.1</c:v>
                </c:pt>
                <c:pt idx="4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C4-40E7-8390-D5F346ECF35E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MEYCAUAYAN!$D$7:$D$11</c:f>
              <c:strCache>
                <c:ptCount val="5"/>
                <c:pt idx="0">
                  <c:v>Meymart Bridge</c:v>
                </c:pt>
                <c:pt idx="1">
                  <c:v>McArthur Highway</c:v>
                </c:pt>
                <c:pt idx="2">
                  <c:v>Viente Reales Bridge</c:v>
                </c:pt>
                <c:pt idx="3">
                  <c:v>Expressway Bridge</c:v>
                </c:pt>
                <c:pt idx="4">
                  <c:v>Perez Bridge</c:v>
                </c:pt>
              </c:strCache>
            </c:strRef>
          </c:cat>
          <c:val>
            <c:numRef>
              <c:f>MEYCAUAYAN!$F$7:$F$11</c:f>
              <c:numCache>
                <c:formatCode>General</c:formatCode>
                <c:ptCount val="5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C4-40E7-8390-D5F346ECF35E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MEYCAUAYAN!$D$7:$D$11</c:f>
              <c:strCache>
                <c:ptCount val="5"/>
                <c:pt idx="0">
                  <c:v>Meymart Bridge</c:v>
                </c:pt>
                <c:pt idx="1">
                  <c:v>McArthur Highway</c:v>
                </c:pt>
                <c:pt idx="2">
                  <c:v>Viente Reales Bridge</c:v>
                </c:pt>
                <c:pt idx="3">
                  <c:v>Expressway Bridge</c:v>
                </c:pt>
                <c:pt idx="4">
                  <c:v>Perez Bridge</c:v>
                </c:pt>
              </c:strCache>
            </c:strRef>
          </c:cat>
          <c:val>
            <c:numRef>
              <c:f>MEYCAUAYAN!$G$7:$G$11</c:f>
              <c:numCache>
                <c:formatCode>0.00</c:formatCode>
                <c:ptCount val="5"/>
                <c:pt idx="0">
                  <c:v>0.1</c:v>
                </c:pt>
                <c:pt idx="1">
                  <c:v>0.1</c:v>
                </c:pt>
                <c:pt idx="2">
                  <c:v>1</c:v>
                </c:pt>
                <c:pt idx="3">
                  <c:v>0.1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C4-40E7-8390-D5F346ECF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7427407"/>
        <c:axId val="1328319599"/>
      </c:barChart>
      <c:catAx>
        <c:axId val="130742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319599"/>
        <c:crosses val="autoZero"/>
        <c:auto val="1"/>
        <c:lblAlgn val="ctr"/>
        <c:lblOffset val="100"/>
        <c:noMultiLvlLbl val="0"/>
      </c:catAx>
      <c:valAx>
        <c:axId val="132831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42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Biochemical</a:t>
            </a:r>
            <a:r>
              <a:rPr lang="en-PH" baseline="0"/>
              <a:t> Oxygen Demand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MEYCAUAYAN!$D$12:$D$16</c:f>
              <c:strCache>
                <c:ptCount val="5"/>
                <c:pt idx="0">
                  <c:v>Meymart Bridge</c:v>
                </c:pt>
                <c:pt idx="1">
                  <c:v>McArthur Highway</c:v>
                </c:pt>
                <c:pt idx="2">
                  <c:v>Viente Reales Bridge</c:v>
                </c:pt>
                <c:pt idx="3">
                  <c:v>Expressway Bridge</c:v>
                </c:pt>
                <c:pt idx="4">
                  <c:v>Perez Bridge</c:v>
                </c:pt>
              </c:strCache>
            </c:strRef>
          </c:cat>
          <c:val>
            <c:numRef>
              <c:f>MEYCAUAYAN!$E$12:$E$16</c:f>
              <c:numCache>
                <c:formatCode>0.00</c:formatCode>
                <c:ptCount val="5"/>
                <c:pt idx="0">
                  <c:v>66</c:v>
                </c:pt>
                <c:pt idx="1">
                  <c:v>60</c:v>
                </c:pt>
                <c:pt idx="2">
                  <c:v>9</c:v>
                </c:pt>
                <c:pt idx="3">
                  <c:v>63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3C-4EAD-8D84-C0D49D7AE19E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MEYCAUAYAN!$D$12:$D$16</c:f>
              <c:strCache>
                <c:ptCount val="5"/>
                <c:pt idx="0">
                  <c:v>Meymart Bridge</c:v>
                </c:pt>
                <c:pt idx="1">
                  <c:v>McArthur Highway</c:v>
                </c:pt>
                <c:pt idx="2">
                  <c:v>Viente Reales Bridge</c:v>
                </c:pt>
                <c:pt idx="3">
                  <c:v>Expressway Bridge</c:v>
                </c:pt>
                <c:pt idx="4">
                  <c:v>Perez Bridge</c:v>
                </c:pt>
              </c:strCache>
            </c:strRef>
          </c:cat>
          <c:val>
            <c:numRef>
              <c:f>MEYCAUAYAN!$F$12:$F$16</c:f>
              <c:numCache>
                <c:formatCode>0.00</c:formatCode>
                <c:ptCount val="5"/>
                <c:pt idx="0">
                  <c:v>49</c:v>
                </c:pt>
                <c:pt idx="1">
                  <c:v>58</c:v>
                </c:pt>
                <c:pt idx="2">
                  <c:v>64</c:v>
                </c:pt>
                <c:pt idx="3">
                  <c:v>44</c:v>
                </c:pt>
                <c:pt idx="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3C-4EAD-8D84-C0D49D7AE19E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MEYCAUAYAN!$D$12:$D$16</c:f>
              <c:strCache>
                <c:ptCount val="5"/>
                <c:pt idx="0">
                  <c:v>Meymart Bridge</c:v>
                </c:pt>
                <c:pt idx="1">
                  <c:v>McArthur Highway</c:v>
                </c:pt>
                <c:pt idx="2">
                  <c:v>Viente Reales Bridge</c:v>
                </c:pt>
                <c:pt idx="3">
                  <c:v>Expressway Bridge</c:v>
                </c:pt>
                <c:pt idx="4">
                  <c:v>Perez Bridge</c:v>
                </c:pt>
              </c:strCache>
            </c:strRef>
          </c:cat>
          <c:val>
            <c:numRef>
              <c:f>MEYCAUAYAN!$G$12:$G$16</c:f>
              <c:numCache>
                <c:formatCode>0.00</c:formatCode>
                <c:ptCount val="5"/>
                <c:pt idx="0">
                  <c:v>61</c:v>
                </c:pt>
                <c:pt idx="1">
                  <c:v>68</c:v>
                </c:pt>
                <c:pt idx="2">
                  <c:v>51</c:v>
                </c:pt>
                <c:pt idx="3">
                  <c:v>92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3C-4EAD-8D84-C0D49D7AE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7800495"/>
        <c:axId val="1437797999"/>
      </c:barChart>
      <c:catAx>
        <c:axId val="143780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797999"/>
        <c:crosses val="autoZero"/>
        <c:auto val="1"/>
        <c:lblAlgn val="ctr"/>
        <c:lblOffset val="100"/>
        <c:noMultiLvlLbl val="0"/>
      </c:catAx>
      <c:valAx>
        <c:axId val="143779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80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Total</a:t>
            </a:r>
            <a:r>
              <a:rPr lang="en-PH" baseline="0"/>
              <a:t> Suspended Solids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MEYCAUAYAN!$D$17:$D$21</c:f>
              <c:strCache>
                <c:ptCount val="5"/>
                <c:pt idx="0">
                  <c:v>Meymart Bridge</c:v>
                </c:pt>
                <c:pt idx="1">
                  <c:v>McArthur Highway</c:v>
                </c:pt>
                <c:pt idx="2">
                  <c:v>Viente Reales Bridge</c:v>
                </c:pt>
                <c:pt idx="3">
                  <c:v>Expressway Bridge</c:v>
                </c:pt>
                <c:pt idx="4">
                  <c:v>Perez Bridge</c:v>
                </c:pt>
              </c:strCache>
            </c:strRef>
          </c:cat>
          <c:val>
            <c:numRef>
              <c:f>MEYCAUAYAN!$E$17:$E$21</c:f>
              <c:numCache>
                <c:formatCode>0.00</c:formatCode>
                <c:ptCount val="5"/>
                <c:pt idx="0">
                  <c:v>50</c:v>
                </c:pt>
                <c:pt idx="1">
                  <c:v>38</c:v>
                </c:pt>
                <c:pt idx="2">
                  <c:v>9</c:v>
                </c:pt>
                <c:pt idx="3">
                  <c:v>100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51-40B7-B2B1-81025CE22487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MEYCAUAYAN!$D$17:$D$21</c:f>
              <c:strCache>
                <c:ptCount val="5"/>
                <c:pt idx="0">
                  <c:v>Meymart Bridge</c:v>
                </c:pt>
                <c:pt idx="1">
                  <c:v>McArthur Highway</c:v>
                </c:pt>
                <c:pt idx="2">
                  <c:v>Viente Reales Bridge</c:v>
                </c:pt>
                <c:pt idx="3">
                  <c:v>Expressway Bridge</c:v>
                </c:pt>
                <c:pt idx="4">
                  <c:v>Perez Bridge</c:v>
                </c:pt>
              </c:strCache>
            </c:strRef>
          </c:cat>
          <c:val>
            <c:numRef>
              <c:f>MEYCAUAYAN!$F$17:$F$21</c:f>
              <c:numCache>
                <c:formatCode>0.00</c:formatCode>
                <c:ptCount val="5"/>
                <c:pt idx="0">
                  <c:v>20</c:v>
                </c:pt>
                <c:pt idx="1">
                  <c:v>23</c:v>
                </c:pt>
                <c:pt idx="2">
                  <c:v>79</c:v>
                </c:pt>
                <c:pt idx="3">
                  <c:v>63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51-40B7-B2B1-81025CE22487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MEYCAUAYAN!$D$17:$D$21</c:f>
              <c:strCache>
                <c:ptCount val="5"/>
                <c:pt idx="0">
                  <c:v>Meymart Bridge</c:v>
                </c:pt>
                <c:pt idx="1">
                  <c:v>McArthur Highway</c:v>
                </c:pt>
                <c:pt idx="2">
                  <c:v>Viente Reales Bridge</c:v>
                </c:pt>
                <c:pt idx="3">
                  <c:v>Expressway Bridge</c:v>
                </c:pt>
                <c:pt idx="4">
                  <c:v>Perez Bridge</c:v>
                </c:pt>
              </c:strCache>
            </c:strRef>
          </c:cat>
          <c:val>
            <c:numRef>
              <c:f>MEYCAUAYAN!$G$17:$G$21</c:f>
              <c:numCache>
                <c:formatCode>0.00</c:formatCode>
                <c:ptCount val="5"/>
                <c:pt idx="0">
                  <c:v>16</c:v>
                </c:pt>
                <c:pt idx="1">
                  <c:v>18</c:v>
                </c:pt>
                <c:pt idx="2">
                  <c:v>26</c:v>
                </c:pt>
                <c:pt idx="3">
                  <c:v>36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51-40B7-B2B1-81025CE22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7788847"/>
        <c:axId val="1437799663"/>
      </c:barChart>
      <c:catAx>
        <c:axId val="143778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799663"/>
        <c:crosses val="autoZero"/>
        <c:auto val="1"/>
        <c:lblAlgn val="ctr"/>
        <c:lblOffset val="100"/>
        <c:noMultiLvlLbl val="0"/>
      </c:catAx>
      <c:valAx>
        <c:axId val="143779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78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MEYCAUAYAN!$D$22:$D$26</c:f>
              <c:strCache>
                <c:ptCount val="5"/>
                <c:pt idx="0">
                  <c:v>Meymart Bridge</c:v>
                </c:pt>
                <c:pt idx="1">
                  <c:v>McArthur Highway</c:v>
                </c:pt>
                <c:pt idx="2">
                  <c:v>Viente Reales Bridge</c:v>
                </c:pt>
                <c:pt idx="3">
                  <c:v>Expressway Bridge</c:v>
                </c:pt>
                <c:pt idx="4">
                  <c:v>Perez Bridge</c:v>
                </c:pt>
              </c:strCache>
            </c:strRef>
          </c:cat>
          <c:val>
            <c:numRef>
              <c:f>MEYCAUAYAN!$E$22:$E$26</c:f>
              <c:numCache>
                <c:formatCode>0.00</c:formatCode>
                <c:ptCount val="5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E5-4AFE-A12C-63B65CDB9BFD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MEYCAUAYAN!$D$22:$D$26</c:f>
              <c:strCache>
                <c:ptCount val="5"/>
                <c:pt idx="0">
                  <c:v>Meymart Bridge</c:v>
                </c:pt>
                <c:pt idx="1">
                  <c:v>McArthur Highway</c:v>
                </c:pt>
                <c:pt idx="2">
                  <c:v>Viente Reales Bridge</c:v>
                </c:pt>
                <c:pt idx="3">
                  <c:v>Expressway Bridge</c:v>
                </c:pt>
                <c:pt idx="4">
                  <c:v>Perez Bridge</c:v>
                </c:pt>
              </c:strCache>
            </c:strRef>
          </c:cat>
          <c:val>
            <c:numRef>
              <c:f>MEYCAUAYAN!$F$22:$F$26</c:f>
              <c:numCache>
                <c:formatCode>0.00</c:formatCode>
                <c:ptCount val="5"/>
                <c:pt idx="0">
                  <c:v>7.3</c:v>
                </c:pt>
                <c:pt idx="1">
                  <c:v>7.2</c:v>
                </c:pt>
                <c:pt idx="2">
                  <c:v>7.3</c:v>
                </c:pt>
                <c:pt idx="3">
                  <c:v>7</c:v>
                </c:pt>
                <c:pt idx="4">
                  <c:v>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E5-4AFE-A12C-63B65CDB9BFD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MEYCAUAYAN!$D$22:$D$26</c:f>
              <c:strCache>
                <c:ptCount val="5"/>
                <c:pt idx="0">
                  <c:v>Meymart Bridge</c:v>
                </c:pt>
                <c:pt idx="1">
                  <c:v>McArthur Highway</c:v>
                </c:pt>
                <c:pt idx="2">
                  <c:v>Viente Reales Bridge</c:v>
                </c:pt>
                <c:pt idx="3">
                  <c:v>Expressway Bridge</c:v>
                </c:pt>
                <c:pt idx="4">
                  <c:v>Perez Bridge</c:v>
                </c:pt>
              </c:strCache>
            </c:strRef>
          </c:cat>
          <c:val>
            <c:numRef>
              <c:f>MEYCAUAYAN!$G$22:$G$26</c:f>
              <c:numCache>
                <c:formatCode>0.00</c:formatCode>
                <c:ptCount val="5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E5-4AFE-A12C-63B65CDB9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7784271"/>
        <c:axId val="1437790927"/>
      </c:barChart>
      <c:catAx>
        <c:axId val="143778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790927"/>
        <c:crosses val="autoZero"/>
        <c:auto val="1"/>
        <c:lblAlgn val="ctr"/>
        <c:lblOffset val="100"/>
        <c:noMultiLvlLbl val="0"/>
      </c:catAx>
      <c:valAx>
        <c:axId val="143779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784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Color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MEYCAUAYAN!$D$32:$D$36</c:f>
              <c:strCache>
                <c:ptCount val="5"/>
                <c:pt idx="0">
                  <c:v>Meymart Bridge</c:v>
                </c:pt>
                <c:pt idx="1">
                  <c:v>McArthur Highway</c:v>
                </c:pt>
                <c:pt idx="2">
                  <c:v>Viente Reales Bridge</c:v>
                </c:pt>
                <c:pt idx="3">
                  <c:v>Expressway Bridge</c:v>
                </c:pt>
                <c:pt idx="4">
                  <c:v>Perez Bridge</c:v>
                </c:pt>
              </c:strCache>
            </c:strRef>
          </c:cat>
          <c:val>
            <c:numRef>
              <c:f>MEYCAUAYAN!$E$32:$E$36</c:f>
              <c:numCache>
                <c:formatCode>0.00</c:formatCode>
                <c:ptCount val="5"/>
                <c:pt idx="0">
                  <c:v>50</c:v>
                </c:pt>
                <c:pt idx="1">
                  <c:v>25</c:v>
                </c:pt>
                <c:pt idx="2">
                  <c:v>5</c:v>
                </c:pt>
                <c:pt idx="3">
                  <c:v>50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83-4FF7-AD01-93552EF6FC72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MEYCAUAYAN!$D$32:$D$36</c:f>
              <c:strCache>
                <c:ptCount val="5"/>
                <c:pt idx="0">
                  <c:v>Meymart Bridge</c:v>
                </c:pt>
                <c:pt idx="1">
                  <c:v>McArthur Highway</c:v>
                </c:pt>
                <c:pt idx="2">
                  <c:v>Viente Reales Bridge</c:v>
                </c:pt>
                <c:pt idx="3">
                  <c:v>Expressway Bridge</c:v>
                </c:pt>
                <c:pt idx="4">
                  <c:v>Perez Bridge</c:v>
                </c:pt>
              </c:strCache>
            </c:strRef>
          </c:cat>
          <c:val>
            <c:numRef>
              <c:f>MEYCAUAYAN!$F$32:$F$36</c:f>
              <c:numCache>
                <c:formatCode>0.00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20</c:v>
                </c:pt>
                <c:pt idx="3">
                  <c:v>40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83-4FF7-AD01-93552EF6FC72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MEYCAUAYAN!$D$32:$D$36</c:f>
              <c:strCache>
                <c:ptCount val="5"/>
                <c:pt idx="0">
                  <c:v>Meymart Bridge</c:v>
                </c:pt>
                <c:pt idx="1">
                  <c:v>McArthur Highway</c:v>
                </c:pt>
                <c:pt idx="2">
                  <c:v>Viente Reales Bridge</c:v>
                </c:pt>
                <c:pt idx="3">
                  <c:v>Expressway Bridge</c:v>
                </c:pt>
                <c:pt idx="4">
                  <c:v>Perez Bridge</c:v>
                </c:pt>
              </c:strCache>
            </c:strRef>
          </c:cat>
          <c:val>
            <c:numRef>
              <c:f>MEYCAUAYAN!$G$32:$G$36</c:f>
              <c:numCache>
                <c:formatCode>0.00</c:formatCode>
                <c:ptCount val="5"/>
                <c:pt idx="0">
                  <c:v>25</c:v>
                </c:pt>
                <c:pt idx="1">
                  <c:v>75</c:v>
                </c:pt>
                <c:pt idx="2">
                  <c:v>15</c:v>
                </c:pt>
                <c:pt idx="3">
                  <c:v>25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83-4FF7-AD01-93552EF6F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7806735"/>
        <c:axId val="1437798831"/>
      </c:barChart>
      <c:catAx>
        <c:axId val="143780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798831"/>
        <c:crosses val="autoZero"/>
        <c:auto val="1"/>
        <c:lblAlgn val="ctr"/>
        <c:lblOffset val="100"/>
        <c:noMultiLvlLbl val="0"/>
      </c:catAx>
      <c:valAx>
        <c:axId val="143779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80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Fecal Coliform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MEYCAUAYAN!$D$37:$D$41</c:f>
              <c:strCache>
                <c:ptCount val="5"/>
                <c:pt idx="0">
                  <c:v>Meymart Bridge</c:v>
                </c:pt>
                <c:pt idx="1">
                  <c:v>McArthur Highway</c:v>
                </c:pt>
                <c:pt idx="2">
                  <c:v>Viente Reales Bridge</c:v>
                </c:pt>
                <c:pt idx="3">
                  <c:v>Expressway Bridge</c:v>
                </c:pt>
                <c:pt idx="4">
                  <c:v>Perez Bridge</c:v>
                </c:pt>
              </c:strCache>
            </c:strRef>
          </c:cat>
          <c:val>
            <c:numRef>
              <c:f>MEYCAUAYAN!$E$37:$E$41</c:f>
              <c:numCache>
                <c:formatCode>_-* #,##0.00_-;\-* #,##0.00_-;_-* "-"??_-;_-@</c:formatCode>
                <c:ptCount val="5"/>
                <c:pt idx="0">
                  <c:v>3500000</c:v>
                </c:pt>
                <c:pt idx="1">
                  <c:v>5400000</c:v>
                </c:pt>
                <c:pt idx="2">
                  <c:v>3500000</c:v>
                </c:pt>
                <c:pt idx="3">
                  <c:v>16000000</c:v>
                </c:pt>
                <c:pt idx="4">
                  <c:v>9200000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5B-4167-A7B5-2D99DC6576F4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MEYCAUAYAN!$D$37:$D$41</c:f>
              <c:strCache>
                <c:ptCount val="5"/>
                <c:pt idx="0">
                  <c:v>Meymart Bridge</c:v>
                </c:pt>
                <c:pt idx="1">
                  <c:v>McArthur Highway</c:v>
                </c:pt>
                <c:pt idx="2">
                  <c:v>Viente Reales Bridge</c:v>
                </c:pt>
                <c:pt idx="3">
                  <c:v>Expressway Bridge</c:v>
                </c:pt>
                <c:pt idx="4">
                  <c:v>Perez Bridge</c:v>
                </c:pt>
              </c:strCache>
            </c:strRef>
          </c:cat>
          <c:val>
            <c:numRef>
              <c:f>MEYCAUAYAN!$F$37:$F$41</c:f>
              <c:numCache>
                <c:formatCode>_-* #,##0.00_-;\-* #,##0.00_-;_-* "-"??_-;_-@</c:formatCode>
                <c:ptCount val="5"/>
                <c:pt idx="0">
                  <c:v>790000</c:v>
                </c:pt>
                <c:pt idx="1">
                  <c:v>490000</c:v>
                </c:pt>
                <c:pt idx="2">
                  <c:v>3500000</c:v>
                </c:pt>
                <c:pt idx="3">
                  <c:v>17000000</c:v>
                </c:pt>
                <c:pt idx="4">
                  <c:v>4600000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5B-4167-A7B5-2D99DC6576F4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MEYCAUAYAN!$D$37:$D$41</c:f>
              <c:strCache>
                <c:ptCount val="5"/>
                <c:pt idx="0">
                  <c:v>Meymart Bridge</c:v>
                </c:pt>
                <c:pt idx="1">
                  <c:v>McArthur Highway</c:v>
                </c:pt>
                <c:pt idx="2">
                  <c:v>Viente Reales Bridge</c:v>
                </c:pt>
                <c:pt idx="3">
                  <c:v>Expressway Bridge</c:v>
                </c:pt>
                <c:pt idx="4">
                  <c:v>Perez Bridge</c:v>
                </c:pt>
              </c:strCache>
            </c:strRef>
          </c:cat>
          <c:val>
            <c:numRef>
              <c:f>MEYCAUAYAN!$G$37:$G$41</c:f>
              <c:numCache>
                <c:formatCode>_-* #,##0.00_-;\-* #,##0.00_-;_-* "-"??_-;_-@</c:formatCode>
                <c:ptCount val="5"/>
                <c:pt idx="0">
                  <c:v>2400000</c:v>
                </c:pt>
                <c:pt idx="1">
                  <c:v>3500000</c:v>
                </c:pt>
                <c:pt idx="2">
                  <c:v>3500000</c:v>
                </c:pt>
                <c:pt idx="3">
                  <c:v>9200000</c:v>
                </c:pt>
                <c:pt idx="4">
                  <c:v>5400000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5B-4167-A7B5-2D99DC657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7801743"/>
        <c:axId val="1437807151"/>
      </c:barChart>
      <c:catAx>
        <c:axId val="143780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807151"/>
        <c:crosses val="autoZero"/>
        <c:auto val="1"/>
        <c:lblAlgn val="ctr"/>
        <c:lblOffset val="100"/>
        <c:noMultiLvlLbl val="0"/>
      </c:catAx>
      <c:valAx>
        <c:axId val="143780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8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Nitrates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MEYCAUAYAN!$D$42:$D$46</c:f>
              <c:strCache>
                <c:ptCount val="5"/>
                <c:pt idx="0">
                  <c:v>Meymart Bridge</c:v>
                </c:pt>
                <c:pt idx="1">
                  <c:v>McArthur Highway</c:v>
                </c:pt>
                <c:pt idx="2">
                  <c:v>Viente Reales Bridge</c:v>
                </c:pt>
                <c:pt idx="3">
                  <c:v>Expressway Bridge</c:v>
                </c:pt>
                <c:pt idx="4">
                  <c:v>Perez Bridge</c:v>
                </c:pt>
              </c:strCache>
            </c:strRef>
          </c:cat>
          <c:val>
            <c:numRef>
              <c:f>MEYCAUAYAN!$E$42:$E$46</c:f>
              <c:numCache>
                <c:formatCode>General</c:formatCode>
                <c:ptCount val="5"/>
                <c:pt idx="0">
                  <c:v>0.52</c:v>
                </c:pt>
                <c:pt idx="1">
                  <c:v>0.48199999999999998</c:v>
                </c:pt>
                <c:pt idx="2">
                  <c:v>0.495</c:v>
                </c:pt>
                <c:pt idx="3">
                  <c:v>0.435</c:v>
                </c:pt>
                <c:pt idx="4">
                  <c:v>0.42199999999999999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C8-4D56-9D10-8A19B6862FE0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MEYCAUAYAN!$D$42:$D$46</c:f>
              <c:strCache>
                <c:ptCount val="5"/>
                <c:pt idx="0">
                  <c:v>Meymart Bridge</c:v>
                </c:pt>
                <c:pt idx="1">
                  <c:v>McArthur Highway</c:v>
                </c:pt>
                <c:pt idx="2">
                  <c:v>Viente Reales Bridge</c:v>
                </c:pt>
                <c:pt idx="3">
                  <c:v>Expressway Bridge</c:v>
                </c:pt>
                <c:pt idx="4">
                  <c:v>Perez Bridge</c:v>
                </c:pt>
              </c:strCache>
            </c:strRef>
          </c:cat>
          <c:val>
            <c:numRef>
              <c:f>MEYCAUAYAN!$F$42:$F$46</c:f>
              <c:numCache>
                <c:formatCode>General</c:formatCode>
                <c:ptCount val="5"/>
                <c:pt idx="0">
                  <c:v>3.3399999999999999E-2</c:v>
                </c:pt>
                <c:pt idx="1">
                  <c:v>0.30399999999999999</c:v>
                </c:pt>
                <c:pt idx="2">
                  <c:v>0.25800000000000001</c:v>
                </c:pt>
                <c:pt idx="3">
                  <c:v>4.8000000000000001E-2</c:v>
                </c:pt>
                <c:pt idx="4">
                  <c:v>0.40400000000000003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C8-4D56-9D10-8A19B6862FE0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MEYCAUAYAN!$D$42:$D$46</c:f>
              <c:strCache>
                <c:ptCount val="5"/>
                <c:pt idx="0">
                  <c:v>Meymart Bridge</c:v>
                </c:pt>
                <c:pt idx="1">
                  <c:v>McArthur Highway</c:v>
                </c:pt>
                <c:pt idx="2">
                  <c:v>Viente Reales Bridge</c:v>
                </c:pt>
                <c:pt idx="3">
                  <c:v>Expressway Bridge</c:v>
                </c:pt>
                <c:pt idx="4">
                  <c:v>Perez Bridge</c:v>
                </c:pt>
              </c:strCache>
            </c:strRef>
          </c:cat>
          <c:val>
            <c:numRef>
              <c:f>MEYCAUAYAN!$G$42:$G$46</c:f>
              <c:numCache>
                <c:formatCode>General</c:formatCode>
                <c:ptCount val="5"/>
                <c:pt idx="0">
                  <c:v>7.9000000000000001E-2</c:v>
                </c:pt>
                <c:pt idx="1">
                  <c:v>0.124</c:v>
                </c:pt>
                <c:pt idx="2">
                  <c:v>0.10299999999999999</c:v>
                </c:pt>
                <c:pt idx="3">
                  <c:v>4.8000000000000001E-2</c:v>
                </c:pt>
                <c:pt idx="4">
                  <c:v>6.5000000000000002E-2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C8-4D56-9D10-8A19B6862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7797167"/>
        <c:axId val="1437799247"/>
      </c:barChart>
      <c:catAx>
        <c:axId val="143779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799247"/>
        <c:crosses val="autoZero"/>
        <c:auto val="1"/>
        <c:lblAlgn val="ctr"/>
        <c:lblOffset val="100"/>
        <c:noMultiLvlLbl val="0"/>
      </c:catAx>
      <c:valAx>
        <c:axId val="143779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797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Phosphate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MEYCAUAYAN!$D$47:$D$51</c:f>
              <c:strCache>
                <c:ptCount val="5"/>
                <c:pt idx="0">
                  <c:v>Meymart Bridge</c:v>
                </c:pt>
                <c:pt idx="1">
                  <c:v>McArthur Highway</c:v>
                </c:pt>
                <c:pt idx="2">
                  <c:v>Viente Reales Bridge</c:v>
                </c:pt>
                <c:pt idx="3">
                  <c:v>Expressway Bridge</c:v>
                </c:pt>
                <c:pt idx="4">
                  <c:v>Perez Bridge</c:v>
                </c:pt>
              </c:strCache>
            </c:strRef>
          </c:cat>
          <c:val>
            <c:numRef>
              <c:f>MEYCAUAYAN!$E$47:$E$51</c:f>
              <c:numCache>
                <c:formatCode>General</c:formatCode>
                <c:ptCount val="5"/>
                <c:pt idx="0">
                  <c:v>1.875</c:v>
                </c:pt>
                <c:pt idx="1">
                  <c:v>1.893</c:v>
                </c:pt>
                <c:pt idx="2">
                  <c:v>0.221</c:v>
                </c:pt>
                <c:pt idx="3">
                  <c:v>1.4419999999999999</c:v>
                </c:pt>
                <c:pt idx="4">
                  <c:v>1.5049999999999999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6-43CE-A5AA-7EF456C56FFF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MEYCAUAYAN!$D$47:$D$51</c:f>
              <c:strCache>
                <c:ptCount val="5"/>
                <c:pt idx="0">
                  <c:v>Meymart Bridge</c:v>
                </c:pt>
                <c:pt idx="1">
                  <c:v>McArthur Highway</c:v>
                </c:pt>
                <c:pt idx="2">
                  <c:v>Viente Reales Bridge</c:v>
                </c:pt>
                <c:pt idx="3">
                  <c:v>Expressway Bridge</c:v>
                </c:pt>
                <c:pt idx="4">
                  <c:v>Perez Bridge</c:v>
                </c:pt>
              </c:strCache>
            </c:strRef>
          </c:cat>
          <c:val>
            <c:numRef>
              <c:f>MEYCAUAYAN!$F$47:$F$51</c:f>
              <c:numCache>
                <c:formatCode>General</c:formatCode>
                <c:ptCount val="5"/>
                <c:pt idx="0">
                  <c:v>1.7889999999999999</c:v>
                </c:pt>
                <c:pt idx="1">
                  <c:v>1.327</c:v>
                </c:pt>
                <c:pt idx="2">
                  <c:v>1.357</c:v>
                </c:pt>
                <c:pt idx="3">
                  <c:v>1.1639999999999999</c:v>
                </c:pt>
                <c:pt idx="4">
                  <c:v>1.9570000000000001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E6-43CE-A5AA-7EF456C56FFF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MEYCAUAYAN!$D$47:$D$51</c:f>
              <c:strCache>
                <c:ptCount val="5"/>
                <c:pt idx="0">
                  <c:v>Meymart Bridge</c:v>
                </c:pt>
                <c:pt idx="1">
                  <c:v>McArthur Highway</c:v>
                </c:pt>
                <c:pt idx="2">
                  <c:v>Viente Reales Bridge</c:v>
                </c:pt>
                <c:pt idx="3">
                  <c:v>Expressway Bridge</c:v>
                </c:pt>
                <c:pt idx="4">
                  <c:v>Perez Bridge</c:v>
                </c:pt>
              </c:strCache>
            </c:strRef>
          </c:cat>
          <c:val>
            <c:numRef>
              <c:f>MEYCAUAYAN!$G$47:$G$51</c:f>
              <c:numCache>
                <c:formatCode>0.00</c:formatCode>
                <c:ptCount val="5"/>
                <c:pt idx="0">
                  <c:v>1.9339999999999999</c:v>
                </c:pt>
                <c:pt idx="1">
                  <c:v>2.234</c:v>
                </c:pt>
                <c:pt idx="2">
                  <c:v>0.68600000000000005</c:v>
                </c:pt>
                <c:pt idx="3">
                  <c:v>2.3580000000000001</c:v>
                </c:pt>
                <c:pt idx="4">
                  <c:v>2.4359999999999999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E6-43CE-A5AA-7EF456C56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7819391"/>
        <c:axId val="1557806911"/>
      </c:barChart>
      <c:catAx>
        <c:axId val="155781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806911"/>
        <c:crosses val="autoZero"/>
        <c:auto val="1"/>
        <c:lblAlgn val="ctr"/>
        <c:lblOffset val="100"/>
        <c:noMultiLvlLbl val="0"/>
      </c:catAx>
      <c:valAx>
        <c:axId val="155780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81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Chlorides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MEYCAUAYAN!$D$52:$D$56</c:f>
              <c:strCache>
                <c:ptCount val="5"/>
                <c:pt idx="0">
                  <c:v>Meymart Bridge</c:v>
                </c:pt>
                <c:pt idx="1">
                  <c:v>McArthur Highway</c:v>
                </c:pt>
                <c:pt idx="2">
                  <c:v>Viente Reales Bridge</c:v>
                </c:pt>
                <c:pt idx="3">
                  <c:v>Expressway Bridge</c:v>
                </c:pt>
                <c:pt idx="4">
                  <c:v>Perez Bridge</c:v>
                </c:pt>
              </c:strCache>
            </c:strRef>
          </c:cat>
          <c:val>
            <c:numRef>
              <c:f>MEYCAUAYAN!$E$52:$E$56</c:f>
              <c:numCache>
                <c:formatCode>General</c:formatCode>
                <c:ptCount val="5"/>
                <c:pt idx="0">
                  <c:v>686</c:v>
                </c:pt>
                <c:pt idx="1">
                  <c:v>593</c:v>
                </c:pt>
                <c:pt idx="2">
                  <c:v>39</c:v>
                </c:pt>
                <c:pt idx="3">
                  <c:v>211</c:v>
                </c:pt>
                <c:pt idx="4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4C-4A7E-883A-93F05DEDEDB7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MEYCAUAYAN!$D$52:$D$56</c:f>
              <c:strCache>
                <c:ptCount val="5"/>
                <c:pt idx="0">
                  <c:v>Meymart Bridge</c:v>
                </c:pt>
                <c:pt idx="1">
                  <c:v>McArthur Highway</c:v>
                </c:pt>
                <c:pt idx="2">
                  <c:v>Viente Reales Bridge</c:v>
                </c:pt>
                <c:pt idx="3">
                  <c:v>Expressway Bridge</c:v>
                </c:pt>
                <c:pt idx="4">
                  <c:v>Perez Bridge</c:v>
                </c:pt>
              </c:strCache>
            </c:strRef>
          </c:cat>
          <c:val>
            <c:numRef>
              <c:f>MEYCAUAYAN!$F$52:$F$56</c:f>
              <c:numCache>
                <c:formatCode>General</c:formatCode>
                <c:ptCount val="5"/>
                <c:pt idx="0">
                  <c:v>68</c:v>
                </c:pt>
                <c:pt idx="1">
                  <c:v>191</c:v>
                </c:pt>
                <c:pt idx="2">
                  <c:v>97</c:v>
                </c:pt>
                <c:pt idx="3">
                  <c:v>514</c:v>
                </c:pt>
                <c:pt idx="4">
                  <c:v>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4C-4A7E-883A-93F05DEDEDB7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MEYCAUAYAN!$D$52:$D$56</c:f>
              <c:strCache>
                <c:ptCount val="5"/>
                <c:pt idx="0">
                  <c:v>Meymart Bridge</c:v>
                </c:pt>
                <c:pt idx="1">
                  <c:v>McArthur Highway</c:v>
                </c:pt>
                <c:pt idx="2">
                  <c:v>Viente Reales Bridge</c:v>
                </c:pt>
                <c:pt idx="3">
                  <c:v>Expressway Bridge</c:v>
                </c:pt>
                <c:pt idx="4">
                  <c:v>Perez Bridge</c:v>
                </c:pt>
              </c:strCache>
            </c:strRef>
          </c:cat>
          <c:val>
            <c:numRef>
              <c:f>MEYCAUAYAN!$G$52:$G$56</c:f>
              <c:numCache>
                <c:formatCode>0.00</c:formatCode>
                <c:ptCount val="5"/>
                <c:pt idx="0">
                  <c:v>757</c:v>
                </c:pt>
                <c:pt idx="1">
                  <c:v>781</c:v>
                </c:pt>
                <c:pt idx="2">
                  <c:v>49</c:v>
                </c:pt>
                <c:pt idx="3">
                  <c:v>141</c:v>
                </c:pt>
                <c:pt idx="4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4C-4A7E-883A-93F05DEDE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7815647"/>
        <c:axId val="1557806495"/>
      </c:barChart>
      <c:catAx>
        <c:axId val="1557815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806495"/>
        <c:crosses val="autoZero"/>
        <c:auto val="1"/>
        <c:lblAlgn val="ctr"/>
        <c:lblOffset val="100"/>
        <c:noMultiLvlLbl val="0"/>
      </c:catAx>
      <c:valAx>
        <c:axId val="155780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815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Dissolved</a:t>
            </a:r>
            <a:r>
              <a:rPr lang="en-PH" baseline="0"/>
              <a:t> Oxygen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OBANDO!$D$7:$D$9</c:f>
              <c:strCache>
                <c:ptCount val="3"/>
                <c:pt idx="0">
                  <c:v>Polo Bridge</c:v>
                </c:pt>
                <c:pt idx="1">
                  <c:v>Fishport Near Public Market</c:v>
                </c:pt>
                <c:pt idx="2">
                  <c:v>Tawiran Bridge</c:v>
                </c:pt>
              </c:strCache>
            </c:strRef>
          </c:cat>
          <c:val>
            <c:numRef>
              <c:f>OBANDO!$E$7:$E$9</c:f>
              <c:numCache>
                <c:formatCode>0.00</c:formatCode>
                <c:ptCount val="3"/>
                <c:pt idx="0">
                  <c:v>0.1</c:v>
                </c:pt>
                <c:pt idx="1">
                  <c:v>0.1</c:v>
                </c:pt>
                <c:pt idx="2">
                  <c:v>4.0999999999999996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B-4FD1-BF1C-C21F37C02728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OBANDO!$D$7:$D$9</c:f>
              <c:strCache>
                <c:ptCount val="3"/>
                <c:pt idx="0">
                  <c:v>Polo Bridge</c:v>
                </c:pt>
                <c:pt idx="1">
                  <c:v>Fishport Near Public Market</c:v>
                </c:pt>
                <c:pt idx="2">
                  <c:v>Tawiran Bridge</c:v>
                </c:pt>
              </c:strCache>
            </c:strRef>
          </c:cat>
          <c:val>
            <c:numRef>
              <c:f>OBANDO!$F$7:$F$9</c:f>
              <c:numCache>
                <c:formatCode>0.00</c:formatCode>
                <c:ptCount val="3"/>
                <c:pt idx="0">
                  <c:v>4.8</c:v>
                </c:pt>
                <c:pt idx="1">
                  <c:v>0.1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5B-4FD1-BF1C-C21F37C02728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OBANDO!$D$7:$D$9</c:f>
              <c:strCache>
                <c:ptCount val="3"/>
                <c:pt idx="0">
                  <c:v>Polo Bridge</c:v>
                </c:pt>
                <c:pt idx="1">
                  <c:v>Fishport Near Public Market</c:v>
                </c:pt>
                <c:pt idx="2">
                  <c:v>Tawiran Bridge</c:v>
                </c:pt>
              </c:strCache>
            </c:strRef>
          </c:cat>
          <c:val>
            <c:numRef>
              <c:f>OBANDO!$G$7:$G$9</c:f>
              <c:numCache>
                <c:formatCode>0.00</c:formatCode>
                <c:ptCount val="3"/>
                <c:pt idx="0">
                  <c:v>3.2</c:v>
                </c:pt>
                <c:pt idx="1">
                  <c:v>0.1</c:v>
                </c:pt>
                <c:pt idx="2">
                  <c:v>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5B-4FD1-BF1C-C21F37C02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7791343"/>
        <c:axId val="1437795919"/>
      </c:barChart>
      <c:catAx>
        <c:axId val="143779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795919"/>
        <c:crosses val="autoZero"/>
        <c:auto val="1"/>
        <c:lblAlgn val="ctr"/>
        <c:lblOffset val="100"/>
        <c:noMultiLvlLbl val="0"/>
      </c:catAx>
      <c:valAx>
        <c:axId val="143779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79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Biochemical</a:t>
            </a:r>
            <a:r>
              <a:rPr lang="en-PH" baseline="0"/>
              <a:t> Oxygen Demand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OBANDO!$D$10:$D$12</c:f>
              <c:strCache>
                <c:ptCount val="3"/>
                <c:pt idx="0">
                  <c:v>Polo Bridge</c:v>
                </c:pt>
                <c:pt idx="1">
                  <c:v>Fishport Near Public Market</c:v>
                </c:pt>
                <c:pt idx="2">
                  <c:v>Tawiran Bridge</c:v>
                </c:pt>
              </c:strCache>
            </c:strRef>
          </c:cat>
          <c:val>
            <c:numRef>
              <c:f>OBANDO!$E$10:$E$12</c:f>
              <c:numCache>
                <c:formatCode>0.00</c:formatCode>
                <c:ptCount val="3"/>
                <c:pt idx="0">
                  <c:v>44</c:v>
                </c:pt>
                <c:pt idx="1">
                  <c:v>46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ED-4D1F-AE95-F77DF85CB4AF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OBANDO!$D$10:$D$12</c:f>
              <c:strCache>
                <c:ptCount val="3"/>
                <c:pt idx="0">
                  <c:v>Polo Bridge</c:v>
                </c:pt>
                <c:pt idx="1">
                  <c:v>Fishport Near Public Market</c:v>
                </c:pt>
                <c:pt idx="2">
                  <c:v>Tawiran Bridge</c:v>
                </c:pt>
              </c:strCache>
            </c:strRef>
          </c:cat>
          <c:val>
            <c:numRef>
              <c:f>OBANDO!$F$10:$F$12</c:f>
              <c:numCache>
                <c:formatCode>0.00</c:formatCode>
                <c:ptCount val="3"/>
                <c:pt idx="0">
                  <c:v>9</c:v>
                </c:pt>
                <c:pt idx="1">
                  <c:v>20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ED-4D1F-AE95-F77DF85CB4AF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OBANDO!$D$10:$D$12</c:f>
              <c:strCache>
                <c:ptCount val="3"/>
                <c:pt idx="0">
                  <c:v>Polo Bridge</c:v>
                </c:pt>
                <c:pt idx="1">
                  <c:v>Fishport Near Public Market</c:v>
                </c:pt>
                <c:pt idx="2">
                  <c:v>Tawiran Bridge</c:v>
                </c:pt>
              </c:strCache>
            </c:strRef>
          </c:cat>
          <c:val>
            <c:numRef>
              <c:f>OBANDO!$G$10:$G$12</c:f>
              <c:numCache>
                <c:formatCode>0.00</c:formatCode>
                <c:ptCount val="3"/>
                <c:pt idx="0">
                  <c:v>22</c:v>
                </c:pt>
                <c:pt idx="1">
                  <c:v>41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ED-4D1F-AE95-F77DF85CB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7782607"/>
        <c:axId val="1437802159"/>
      </c:barChart>
      <c:catAx>
        <c:axId val="143778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802159"/>
        <c:crosses val="autoZero"/>
        <c:auto val="1"/>
        <c:lblAlgn val="ctr"/>
        <c:lblOffset val="100"/>
        <c:noMultiLvlLbl val="0"/>
      </c:catAx>
      <c:valAx>
        <c:axId val="143780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78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Total Suspended</a:t>
            </a:r>
            <a:r>
              <a:rPr lang="en-PH" baseline="0"/>
              <a:t> Solids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OBANDO!$D$13:$D$15</c:f>
              <c:strCache>
                <c:ptCount val="3"/>
                <c:pt idx="0">
                  <c:v>Polo Bridge</c:v>
                </c:pt>
                <c:pt idx="1">
                  <c:v>Fishport Near Public Market</c:v>
                </c:pt>
                <c:pt idx="2">
                  <c:v>Tawiran Bridge</c:v>
                </c:pt>
              </c:strCache>
            </c:strRef>
          </c:cat>
          <c:val>
            <c:numRef>
              <c:f>OBANDO!$E$13:$E$15</c:f>
              <c:numCache>
                <c:formatCode>0.00</c:formatCode>
                <c:ptCount val="3"/>
                <c:pt idx="0">
                  <c:v>43</c:v>
                </c:pt>
                <c:pt idx="1">
                  <c:v>68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9C-46CB-9C70-3A2F3915C2D8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OBANDO!$D$13:$D$15</c:f>
              <c:strCache>
                <c:ptCount val="3"/>
                <c:pt idx="0">
                  <c:v>Polo Bridge</c:v>
                </c:pt>
                <c:pt idx="1">
                  <c:v>Fishport Near Public Market</c:v>
                </c:pt>
                <c:pt idx="2">
                  <c:v>Tawiran Bridge</c:v>
                </c:pt>
              </c:strCache>
            </c:strRef>
          </c:cat>
          <c:val>
            <c:numRef>
              <c:f>OBANDO!$F$13:$F$15</c:f>
              <c:numCache>
                <c:formatCode>0.00</c:formatCode>
                <c:ptCount val="3"/>
                <c:pt idx="0">
                  <c:v>28</c:v>
                </c:pt>
                <c:pt idx="1">
                  <c:v>34</c:v>
                </c:pt>
                <c:pt idx="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9C-46CB-9C70-3A2F3915C2D8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OBANDO!$D$13:$D$15</c:f>
              <c:strCache>
                <c:ptCount val="3"/>
                <c:pt idx="0">
                  <c:v>Polo Bridge</c:v>
                </c:pt>
                <c:pt idx="1">
                  <c:v>Fishport Near Public Market</c:v>
                </c:pt>
                <c:pt idx="2">
                  <c:v>Tawiran Bridge</c:v>
                </c:pt>
              </c:strCache>
            </c:strRef>
          </c:cat>
          <c:val>
            <c:numRef>
              <c:f>OBANDO!$G$13:$G$15</c:f>
              <c:numCache>
                <c:formatCode>0.00</c:formatCode>
                <c:ptCount val="3"/>
                <c:pt idx="0">
                  <c:v>24</c:v>
                </c:pt>
                <c:pt idx="1">
                  <c:v>10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9C-46CB-9C70-3A2F3915C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7809231"/>
        <c:axId val="1437804655"/>
      </c:barChart>
      <c:catAx>
        <c:axId val="143780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804655"/>
        <c:crosses val="autoZero"/>
        <c:auto val="1"/>
        <c:lblAlgn val="ctr"/>
        <c:lblOffset val="100"/>
        <c:noMultiLvlLbl val="0"/>
      </c:catAx>
      <c:valAx>
        <c:axId val="143780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80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OBANDO!$D$16:$D$18</c:f>
              <c:strCache>
                <c:ptCount val="3"/>
                <c:pt idx="0">
                  <c:v>Polo Bridge</c:v>
                </c:pt>
                <c:pt idx="1">
                  <c:v>Fishport Near Public Market</c:v>
                </c:pt>
                <c:pt idx="2">
                  <c:v>Tawiran Bridge</c:v>
                </c:pt>
              </c:strCache>
            </c:strRef>
          </c:cat>
          <c:val>
            <c:numRef>
              <c:f>OBANDO!$E$16:$E$18</c:f>
              <c:numCache>
                <c:formatCode>0.00</c:formatCode>
                <c:ptCount val="3"/>
                <c:pt idx="0">
                  <c:v>7</c:v>
                </c:pt>
                <c:pt idx="1">
                  <c:v>7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87-4D1D-8698-E472AA93CCBB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OBANDO!$D$16:$D$18</c:f>
              <c:strCache>
                <c:ptCount val="3"/>
                <c:pt idx="0">
                  <c:v>Polo Bridge</c:v>
                </c:pt>
                <c:pt idx="1">
                  <c:v>Fishport Near Public Market</c:v>
                </c:pt>
                <c:pt idx="2">
                  <c:v>Tawiran Bridge</c:v>
                </c:pt>
              </c:strCache>
            </c:strRef>
          </c:cat>
          <c:val>
            <c:numRef>
              <c:f>OBANDO!$F$16:$F$18</c:f>
              <c:numCache>
                <c:formatCode>0.00</c:formatCode>
                <c:ptCount val="3"/>
                <c:pt idx="0">
                  <c:v>7.3</c:v>
                </c:pt>
                <c:pt idx="1">
                  <c:v>7.2</c:v>
                </c:pt>
                <c:pt idx="2">
                  <c:v>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87-4D1D-8698-E472AA93CCBB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OBANDO!$D$16:$D$18</c:f>
              <c:strCache>
                <c:ptCount val="3"/>
                <c:pt idx="0">
                  <c:v>Polo Bridge</c:v>
                </c:pt>
                <c:pt idx="1">
                  <c:v>Fishport Near Public Market</c:v>
                </c:pt>
                <c:pt idx="2">
                  <c:v>Tawiran Bridge</c:v>
                </c:pt>
              </c:strCache>
            </c:strRef>
          </c:cat>
          <c:val>
            <c:numRef>
              <c:f>OBANDO!$G$16:$G$18</c:f>
              <c:numCache>
                <c:formatCode>0.00</c:formatCode>
                <c:ptCount val="3"/>
                <c:pt idx="0">
                  <c:v>7</c:v>
                </c:pt>
                <c:pt idx="1">
                  <c:v>7.1</c:v>
                </c:pt>
                <c:pt idx="2">
                  <c:v>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87-4D1D-8698-E472AA93C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7816895"/>
        <c:axId val="1557820639"/>
      </c:barChart>
      <c:catAx>
        <c:axId val="155781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820639"/>
        <c:crosses val="autoZero"/>
        <c:auto val="1"/>
        <c:lblAlgn val="ctr"/>
        <c:lblOffset val="100"/>
        <c:noMultiLvlLbl val="0"/>
      </c:catAx>
      <c:valAx>
        <c:axId val="155782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81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Color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OBANDO!$D$22:$D$24</c:f>
              <c:strCache>
                <c:ptCount val="3"/>
                <c:pt idx="0">
                  <c:v>Polo Bridge</c:v>
                </c:pt>
                <c:pt idx="1">
                  <c:v>Fishport Near Public Market</c:v>
                </c:pt>
                <c:pt idx="2">
                  <c:v>Tawiran Bridge</c:v>
                </c:pt>
              </c:strCache>
            </c:strRef>
          </c:cat>
          <c:val>
            <c:numRef>
              <c:f>OBANDO!$E$22:$E$24</c:f>
              <c:numCache>
                <c:formatCode>0.00</c:formatCode>
                <c:ptCount val="3"/>
                <c:pt idx="0">
                  <c:v>15</c:v>
                </c:pt>
                <c:pt idx="1">
                  <c:v>20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FD-4A54-8C9E-D267A29C46E1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OBANDO!$D$22:$D$24</c:f>
              <c:strCache>
                <c:ptCount val="3"/>
                <c:pt idx="0">
                  <c:v>Polo Bridge</c:v>
                </c:pt>
                <c:pt idx="1">
                  <c:v>Fishport Near Public Market</c:v>
                </c:pt>
                <c:pt idx="2">
                  <c:v>Tawiran Bridge</c:v>
                </c:pt>
              </c:strCache>
            </c:strRef>
          </c:cat>
          <c:val>
            <c:numRef>
              <c:f>OBANDO!$F$22:$F$24</c:f>
              <c:numCache>
                <c:formatCode>0.00</c:formatCode>
                <c:ptCount val="3"/>
                <c:pt idx="0">
                  <c:v>15</c:v>
                </c:pt>
                <c:pt idx="1">
                  <c:v>20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FD-4A54-8C9E-D267A29C46E1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OBANDO!$D$22:$D$24</c:f>
              <c:strCache>
                <c:ptCount val="3"/>
                <c:pt idx="0">
                  <c:v>Polo Bridge</c:v>
                </c:pt>
                <c:pt idx="1">
                  <c:v>Fishport Near Public Market</c:v>
                </c:pt>
                <c:pt idx="2">
                  <c:v>Tawiran Bridge</c:v>
                </c:pt>
              </c:strCache>
            </c:strRef>
          </c:cat>
          <c:val>
            <c:numRef>
              <c:f>OBANDO!$G$22:$G$24</c:f>
              <c:numCache>
                <c:formatCode>0.00</c:formatCode>
                <c:ptCount val="3"/>
                <c:pt idx="0">
                  <c:v>20</c:v>
                </c:pt>
                <c:pt idx="1">
                  <c:v>25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FD-4A54-8C9E-D267A29C4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7797583"/>
        <c:axId val="1437803823"/>
      </c:barChart>
      <c:catAx>
        <c:axId val="143779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803823"/>
        <c:crosses val="autoZero"/>
        <c:auto val="1"/>
        <c:lblAlgn val="ctr"/>
        <c:lblOffset val="100"/>
        <c:noMultiLvlLbl val="0"/>
      </c:catAx>
      <c:valAx>
        <c:axId val="143780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79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Fecal</a:t>
            </a:r>
            <a:r>
              <a:rPr lang="en-PH" baseline="0"/>
              <a:t> Coliform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OBANDO!$D$25:$D$27</c:f>
              <c:strCache>
                <c:ptCount val="3"/>
                <c:pt idx="0">
                  <c:v>Polo Bridge</c:v>
                </c:pt>
                <c:pt idx="1">
                  <c:v>Fishport Near Public Market</c:v>
                </c:pt>
                <c:pt idx="2">
                  <c:v>Tawiran Bridge</c:v>
                </c:pt>
              </c:strCache>
            </c:strRef>
          </c:cat>
          <c:val>
            <c:numRef>
              <c:f>OBANDO!$E$25:$E$27</c:f>
              <c:numCache>
                <c:formatCode>_-* #,##0.00_-;\-* #,##0.00_-;_-* "-"??_-;_-@</c:formatCode>
                <c:ptCount val="3"/>
                <c:pt idx="0">
                  <c:v>920000</c:v>
                </c:pt>
                <c:pt idx="1">
                  <c:v>1600000</c:v>
                </c:pt>
                <c:pt idx="2">
                  <c:v>130000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9D-465C-88AA-1FC850B50189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OBANDO!$D$25:$D$27</c:f>
              <c:strCache>
                <c:ptCount val="3"/>
                <c:pt idx="0">
                  <c:v>Polo Bridge</c:v>
                </c:pt>
                <c:pt idx="1">
                  <c:v>Fishport Near Public Market</c:v>
                </c:pt>
                <c:pt idx="2">
                  <c:v>Tawiran Bridge</c:v>
                </c:pt>
              </c:strCache>
            </c:strRef>
          </c:cat>
          <c:val>
            <c:numRef>
              <c:f>OBANDO!$F$25:$F$27</c:f>
              <c:numCache>
                <c:formatCode>_-* #,##0.00_-;\-* #,##0.00_-;_-* "-"??_-;_-@</c:formatCode>
                <c:ptCount val="3"/>
                <c:pt idx="0">
                  <c:v>79000</c:v>
                </c:pt>
                <c:pt idx="1">
                  <c:v>350000</c:v>
                </c:pt>
                <c:pt idx="2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9D-465C-88AA-1FC850B50189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OBANDO!$D$25:$D$27</c:f>
              <c:strCache>
                <c:ptCount val="3"/>
                <c:pt idx="0">
                  <c:v>Polo Bridge</c:v>
                </c:pt>
                <c:pt idx="1">
                  <c:v>Fishport Near Public Market</c:v>
                </c:pt>
                <c:pt idx="2">
                  <c:v>Tawiran Bridge</c:v>
                </c:pt>
              </c:strCache>
            </c:strRef>
          </c:cat>
          <c:val>
            <c:numRef>
              <c:f>OBANDO!$G$25:$G$27</c:f>
              <c:numCache>
                <c:formatCode>_-* #,##0.00_-;\-* #,##0.00_-;_-* "-"??_-;_-@</c:formatCode>
                <c:ptCount val="3"/>
                <c:pt idx="0">
                  <c:v>17000</c:v>
                </c:pt>
                <c:pt idx="1">
                  <c:v>540000</c:v>
                </c:pt>
                <c:pt idx="2">
                  <c:v>33000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9D-465C-88AA-1FC850B50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385263"/>
        <c:axId val="1608400655"/>
      </c:barChart>
      <c:catAx>
        <c:axId val="160838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400655"/>
        <c:crosses val="autoZero"/>
        <c:auto val="1"/>
        <c:lblAlgn val="ctr"/>
        <c:lblOffset val="100"/>
        <c:noMultiLvlLbl val="0"/>
      </c:catAx>
      <c:valAx>
        <c:axId val="160840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385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Nitrate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OBANDO!$D$28:$D$30</c:f>
              <c:strCache>
                <c:ptCount val="3"/>
                <c:pt idx="0">
                  <c:v>Polo Bridge</c:v>
                </c:pt>
                <c:pt idx="1">
                  <c:v>Fishport Near Public Market</c:v>
                </c:pt>
                <c:pt idx="2">
                  <c:v>Tawiran Bridge</c:v>
                </c:pt>
              </c:strCache>
            </c:strRef>
          </c:cat>
          <c:val>
            <c:numRef>
              <c:f>OBANDO!$E$28:$E$30</c:f>
              <c:numCache>
                <c:formatCode>0.00</c:formatCode>
                <c:ptCount val="3"/>
                <c:pt idx="0">
                  <c:v>0.159</c:v>
                </c:pt>
                <c:pt idx="1">
                  <c:v>0.221</c:v>
                </c:pt>
                <c:pt idx="2">
                  <c:v>5.6000000000000001E-2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1C-4616-A0B4-FF1B6FB672AD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OBANDO!$D$28:$D$30</c:f>
              <c:strCache>
                <c:ptCount val="3"/>
                <c:pt idx="0">
                  <c:v>Polo Bridge</c:v>
                </c:pt>
                <c:pt idx="1">
                  <c:v>Fishport Near Public Market</c:v>
                </c:pt>
                <c:pt idx="2">
                  <c:v>Tawiran Bridge</c:v>
                </c:pt>
              </c:strCache>
            </c:strRef>
          </c:cat>
          <c:val>
            <c:numRef>
              <c:f>OBANDO!$F$28:$F$30</c:f>
              <c:numCache>
                <c:formatCode>0.00</c:formatCode>
                <c:ptCount val="3"/>
                <c:pt idx="0">
                  <c:v>0.316</c:v>
                </c:pt>
                <c:pt idx="1">
                  <c:v>0.35</c:v>
                </c:pt>
                <c:pt idx="2">
                  <c:v>0.36199999999999999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1C-4616-A0B4-FF1B6FB672AD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OBANDO!$D$28:$D$30</c:f>
              <c:strCache>
                <c:ptCount val="3"/>
                <c:pt idx="0">
                  <c:v>Polo Bridge</c:v>
                </c:pt>
                <c:pt idx="1">
                  <c:v>Fishport Near Public Market</c:v>
                </c:pt>
                <c:pt idx="2">
                  <c:v>Tawiran Bridge</c:v>
                </c:pt>
              </c:strCache>
            </c:strRef>
          </c:cat>
          <c:val>
            <c:numRef>
              <c:f>OBANDO!$G$28:$G$30</c:f>
              <c:numCache>
                <c:formatCode>0.00</c:formatCode>
                <c:ptCount val="3"/>
                <c:pt idx="0">
                  <c:v>9.6000000000000002E-2</c:v>
                </c:pt>
                <c:pt idx="1">
                  <c:v>6.9000000000000006E-2</c:v>
                </c:pt>
                <c:pt idx="2">
                  <c:v>0.29699999999999999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1C-4616-A0B4-FF1B6FB67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382351"/>
        <c:axId val="1608398991"/>
      </c:barChart>
      <c:catAx>
        <c:axId val="160838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398991"/>
        <c:crosses val="autoZero"/>
        <c:auto val="1"/>
        <c:lblAlgn val="ctr"/>
        <c:lblOffset val="100"/>
        <c:noMultiLvlLbl val="0"/>
      </c:catAx>
      <c:valAx>
        <c:axId val="160839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38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Phosphate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108705161854764E-2"/>
          <c:y val="0.17171296296296298"/>
          <c:w val="0.88389129483814521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OBANDO!$D$31:$D$33</c:f>
              <c:strCache>
                <c:ptCount val="3"/>
                <c:pt idx="0">
                  <c:v>Polo Bridge</c:v>
                </c:pt>
                <c:pt idx="1">
                  <c:v>Fishport Near Public Market</c:v>
                </c:pt>
                <c:pt idx="2">
                  <c:v>Tawiran Bridge</c:v>
                </c:pt>
              </c:strCache>
            </c:strRef>
          </c:cat>
          <c:val>
            <c:numRef>
              <c:f>OBANDO!$E$31:$E$33</c:f>
              <c:numCache>
                <c:formatCode>0.00</c:formatCode>
                <c:ptCount val="3"/>
                <c:pt idx="0">
                  <c:v>1.0680000000000001</c:v>
                </c:pt>
                <c:pt idx="1">
                  <c:v>0.56299999999999994</c:v>
                </c:pt>
                <c:pt idx="2">
                  <c:v>2.1819999999999999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26-420C-A700-57D1A0BB7B72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OBANDO!$D$31:$D$33</c:f>
              <c:strCache>
                <c:ptCount val="3"/>
                <c:pt idx="0">
                  <c:v>Polo Bridge</c:v>
                </c:pt>
                <c:pt idx="1">
                  <c:v>Fishport Near Public Market</c:v>
                </c:pt>
                <c:pt idx="2">
                  <c:v>Tawiran Bridge</c:v>
                </c:pt>
              </c:strCache>
            </c:strRef>
          </c:cat>
          <c:val>
            <c:numRef>
              <c:f>OBANDO!$F$31:$F$33</c:f>
              <c:numCache>
                <c:formatCode>0.00</c:formatCode>
                <c:ptCount val="3"/>
                <c:pt idx="0">
                  <c:v>0.54400000000000004</c:v>
                </c:pt>
                <c:pt idx="1">
                  <c:v>0.86</c:v>
                </c:pt>
                <c:pt idx="2">
                  <c:v>0.47599999999999998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26-420C-A700-57D1A0BB7B72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OBANDO!$D$31:$D$33</c:f>
              <c:strCache>
                <c:ptCount val="3"/>
                <c:pt idx="0">
                  <c:v>Polo Bridge</c:v>
                </c:pt>
                <c:pt idx="1">
                  <c:v>Fishport Near Public Market</c:v>
                </c:pt>
                <c:pt idx="2">
                  <c:v>Tawiran Bridge</c:v>
                </c:pt>
              </c:strCache>
            </c:strRef>
          </c:cat>
          <c:val>
            <c:numRef>
              <c:f>OBANDO!$G$31:$G$33</c:f>
              <c:numCache>
                <c:formatCode>0.00</c:formatCode>
                <c:ptCount val="3"/>
                <c:pt idx="0">
                  <c:v>0.33200000000000002</c:v>
                </c:pt>
                <c:pt idx="1">
                  <c:v>1.1779999999999999</c:v>
                </c:pt>
                <c:pt idx="2">
                  <c:v>0.91600000000000004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26-420C-A700-57D1A0BB7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392751"/>
        <c:axId val="1608394415"/>
      </c:barChart>
      <c:catAx>
        <c:axId val="160839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394415"/>
        <c:crosses val="autoZero"/>
        <c:auto val="1"/>
        <c:lblAlgn val="ctr"/>
        <c:lblOffset val="100"/>
        <c:noMultiLvlLbl val="0"/>
      </c:catAx>
      <c:valAx>
        <c:axId val="160839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39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Chlorides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OBANDO!$D$34:$D$36</c:f>
              <c:strCache>
                <c:ptCount val="3"/>
                <c:pt idx="0">
                  <c:v>Polo Bridge</c:v>
                </c:pt>
                <c:pt idx="1">
                  <c:v>Fishport Near Public Market</c:v>
                </c:pt>
                <c:pt idx="2">
                  <c:v>Tawiran Bridge</c:v>
                </c:pt>
              </c:strCache>
            </c:strRef>
          </c:cat>
          <c:val>
            <c:numRef>
              <c:f>OBANDO!$E$34:$E$36</c:f>
              <c:numCache>
                <c:formatCode>0.00</c:formatCode>
                <c:ptCount val="3"/>
                <c:pt idx="0">
                  <c:v>759</c:v>
                </c:pt>
                <c:pt idx="1">
                  <c:v>601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84-460C-9F56-D28AC123C572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OBANDO!$D$34:$D$36</c:f>
              <c:strCache>
                <c:ptCount val="3"/>
                <c:pt idx="0">
                  <c:v>Polo Bridge</c:v>
                </c:pt>
                <c:pt idx="1">
                  <c:v>Fishport Near Public Market</c:v>
                </c:pt>
                <c:pt idx="2">
                  <c:v>Tawiran Bridge</c:v>
                </c:pt>
              </c:strCache>
            </c:strRef>
          </c:cat>
          <c:val>
            <c:numRef>
              <c:f>OBANDO!$F$34:$F$36</c:f>
              <c:numCache>
                <c:formatCode>0.00</c:formatCode>
                <c:ptCount val="3"/>
                <c:pt idx="0">
                  <c:v>382</c:v>
                </c:pt>
                <c:pt idx="1">
                  <c:v>480</c:v>
                </c:pt>
                <c:pt idx="2">
                  <c:v>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84-460C-9F56-D28AC123C572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OBANDO!$D$34:$D$36</c:f>
              <c:strCache>
                <c:ptCount val="3"/>
                <c:pt idx="0">
                  <c:v>Polo Bridge</c:v>
                </c:pt>
                <c:pt idx="1">
                  <c:v>Fishport Near Public Market</c:v>
                </c:pt>
                <c:pt idx="2">
                  <c:v>Tawiran Bridge</c:v>
                </c:pt>
              </c:strCache>
            </c:strRef>
          </c:cat>
          <c:val>
            <c:numRef>
              <c:f>OBANDO!$G$34:$G$36</c:f>
              <c:numCache>
                <c:formatCode>0.00</c:formatCode>
                <c:ptCount val="3"/>
                <c:pt idx="0">
                  <c:v>127</c:v>
                </c:pt>
                <c:pt idx="1">
                  <c:v>294</c:v>
                </c:pt>
                <c:pt idx="2">
                  <c:v>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84-460C-9F56-D28AC123C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398575"/>
        <c:axId val="1608400239"/>
      </c:barChart>
      <c:catAx>
        <c:axId val="160839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400239"/>
        <c:crosses val="autoZero"/>
        <c:auto val="1"/>
        <c:lblAlgn val="ctr"/>
        <c:lblOffset val="100"/>
        <c:noMultiLvlLbl val="0"/>
      </c:catAx>
      <c:valAx>
        <c:axId val="160840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39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Dissolved</a:t>
            </a:r>
            <a:r>
              <a:rPr lang="en-PH" baseline="0"/>
              <a:t> Oxygen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JUNESS!$D$7:$D$9</c:f>
              <c:strCache>
                <c:ptCount val="3"/>
                <c:pt idx="0">
                  <c:v>Near Pavillion Main Area</c:v>
                </c:pt>
                <c:pt idx="1">
                  <c:v>Near Open Hall</c:v>
                </c:pt>
                <c:pt idx="2">
                  <c:v>Near Building Area</c:v>
                </c:pt>
              </c:strCache>
            </c:strRef>
          </c:cat>
          <c:val>
            <c:numRef>
              <c:f>JUNESS!$E$7:$E$9</c:f>
              <c:numCache>
                <c:formatCode>0.00</c:formatCode>
                <c:ptCount val="3"/>
                <c:pt idx="0">
                  <c:v>6.6</c:v>
                </c:pt>
                <c:pt idx="1">
                  <c:v>6.8</c:v>
                </c:pt>
                <c:pt idx="2">
                  <c:v>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6-4309-94B4-0A6D5459D6E0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JUNESS!$D$7:$D$9</c:f>
              <c:strCache>
                <c:ptCount val="3"/>
                <c:pt idx="0">
                  <c:v>Near Pavillion Main Area</c:v>
                </c:pt>
                <c:pt idx="1">
                  <c:v>Near Open Hall</c:v>
                </c:pt>
                <c:pt idx="2">
                  <c:v>Near Building Area</c:v>
                </c:pt>
              </c:strCache>
            </c:strRef>
          </c:cat>
          <c:val>
            <c:numRef>
              <c:f>JUNESS!$F$7:$F$9</c:f>
              <c:numCache>
                <c:formatCode>0.00</c:formatCode>
                <c:ptCount val="3"/>
                <c:pt idx="0">
                  <c:v>5.7</c:v>
                </c:pt>
                <c:pt idx="1">
                  <c:v>6.3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C6-4309-94B4-0A6D5459D6E0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JUNESS!$D$7:$D$9</c:f>
              <c:strCache>
                <c:ptCount val="3"/>
                <c:pt idx="0">
                  <c:v>Near Pavillion Main Area</c:v>
                </c:pt>
                <c:pt idx="1">
                  <c:v>Near Open Hall</c:v>
                </c:pt>
                <c:pt idx="2">
                  <c:v>Near Building Area</c:v>
                </c:pt>
              </c:strCache>
            </c:strRef>
          </c:cat>
          <c:val>
            <c:numRef>
              <c:f>JUNESS!$G$7:$G$9</c:f>
              <c:numCache>
                <c:formatCode>0.00</c:formatCode>
                <c:ptCount val="3"/>
                <c:pt idx="0">
                  <c:v>6.3</c:v>
                </c:pt>
                <c:pt idx="1">
                  <c:v>6.5</c:v>
                </c:pt>
                <c:pt idx="2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C6-4309-94B4-0A6D5459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7786351"/>
        <c:axId val="1437809647"/>
      </c:barChart>
      <c:catAx>
        <c:axId val="143778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809647"/>
        <c:crosses val="autoZero"/>
        <c:auto val="1"/>
        <c:lblAlgn val="ctr"/>
        <c:lblOffset val="100"/>
        <c:noMultiLvlLbl val="0"/>
      </c:catAx>
      <c:valAx>
        <c:axId val="143780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78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Total</a:t>
            </a:r>
            <a:r>
              <a:rPr lang="en-PH" baseline="0"/>
              <a:t> Suspended Solids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JUNESS!$D$10:$D$12</c:f>
              <c:strCache>
                <c:ptCount val="3"/>
                <c:pt idx="0">
                  <c:v>Near Pavillion Main Area</c:v>
                </c:pt>
                <c:pt idx="1">
                  <c:v>Near Open Hall</c:v>
                </c:pt>
                <c:pt idx="2">
                  <c:v>Near Building Area</c:v>
                </c:pt>
              </c:strCache>
            </c:strRef>
          </c:cat>
          <c:val>
            <c:numRef>
              <c:f>JUNESS!$E$10:$E$12</c:f>
              <c:numCache>
                <c:formatCode>0.00</c:formatCode>
                <c:ptCount val="3"/>
                <c:pt idx="0">
                  <c:v>4</c:v>
                </c:pt>
                <c:pt idx="1">
                  <c:v>6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59-49CE-AF4B-8943F9334CFF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JUNESS!$D$10:$D$12</c:f>
              <c:strCache>
                <c:ptCount val="3"/>
                <c:pt idx="0">
                  <c:v>Near Pavillion Main Area</c:v>
                </c:pt>
                <c:pt idx="1">
                  <c:v>Near Open Hall</c:v>
                </c:pt>
                <c:pt idx="2">
                  <c:v>Near Building Area</c:v>
                </c:pt>
              </c:strCache>
            </c:strRef>
          </c:cat>
          <c:val>
            <c:numRef>
              <c:f>JUNESS!$F$10:$F$12</c:f>
              <c:numCache>
                <c:formatCode>0.00</c:formatCode>
                <c:ptCount val="3"/>
                <c:pt idx="0">
                  <c:v>8</c:v>
                </c:pt>
                <c:pt idx="1">
                  <c:v>11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59-49CE-AF4B-8943F9334CFF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JUNESS!$D$10:$D$12</c:f>
              <c:strCache>
                <c:ptCount val="3"/>
                <c:pt idx="0">
                  <c:v>Near Pavillion Main Area</c:v>
                </c:pt>
                <c:pt idx="1">
                  <c:v>Near Open Hall</c:v>
                </c:pt>
                <c:pt idx="2">
                  <c:v>Near Building Area</c:v>
                </c:pt>
              </c:strCache>
            </c:strRef>
          </c:cat>
          <c:val>
            <c:numRef>
              <c:f>JUNESS!$G$10:$G$12</c:f>
              <c:numCache>
                <c:formatCode>0.00</c:formatCode>
                <c:ptCount val="3"/>
                <c:pt idx="0">
                  <c:v>13</c:v>
                </c:pt>
                <c:pt idx="1">
                  <c:v>8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59-49CE-AF4B-8943F9334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7588095"/>
        <c:axId val="1647593503"/>
      </c:barChart>
      <c:catAx>
        <c:axId val="164758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593503"/>
        <c:crosses val="autoZero"/>
        <c:auto val="1"/>
        <c:lblAlgn val="ctr"/>
        <c:lblOffset val="100"/>
        <c:noMultiLvlLbl val="0"/>
      </c:catAx>
      <c:valAx>
        <c:axId val="164759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58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JUNESS!$D$13:$D$15</c:f>
              <c:strCache>
                <c:ptCount val="3"/>
                <c:pt idx="0">
                  <c:v>Near Pavillion Main Area</c:v>
                </c:pt>
                <c:pt idx="1">
                  <c:v>Near Open Hall</c:v>
                </c:pt>
                <c:pt idx="2">
                  <c:v>Near Building Area</c:v>
                </c:pt>
              </c:strCache>
            </c:strRef>
          </c:cat>
          <c:val>
            <c:numRef>
              <c:f>JUNESS!$E$13:$E$15</c:f>
              <c:numCache>
                <c:formatCode>0.00</c:formatCode>
                <c:ptCount val="3"/>
                <c:pt idx="0">
                  <c:v>7</c:v>
                </c:pt>
                <c:pt idx="1">
                  <c:v>7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9E-42E7-9A14-BA7EC7F00B62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JUNESS!$D$13:$D$15</c:f>
              <c:strCache>
                <c:ptCount val="3"/>
                <c:pt idx="0">
                  <c:v>Near Pavillion Main Area</c:v>
                </c:pt>
                <c:pt idx="1">
                  <c:v>Near Open Hall</c:v>
                </c:pt>
                <c:pt idx="2">
                  <c:v>Near Building Area</c:v>
                </c:pt>
              </c:strCache>
            </c:strRef>
          </c:cat>
          <c:val>
            <c:numRef>
              <c:f>JUNESS!$F$13:$F$15</c:f>
              <c:numCache>
                <c:formatCode>0.00</c:formatCode>
                <c:ptCount val="3"/>
                <c:pt idx="0">
                  <c:v>7</c:v>
                </c:pt>
                <c:pt idx="1">
                  <c:v>7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9E-42E7-9A14-BA7EC7F00B62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JUNESS!$D$13:$D$15</c:f>
              <c:strCache>
                <c:ptCount val="3"/>
                <c:pt idx="0">
                  <c:v>Near Pavillion Main Area</c:v>
                </c:pt>
                <c:pt idx="1">
                  <c:v>Near Open Hall</c:v>
                </c:pt>
                <c:pt idx="2">
                  <c:v>Near Building Area</c:v>
                </c:pt>
              </c:strCache>
            </c:strRef>
          </c:cat>
          <c:val>
            <c:numRef>
              <c:f>JUNESS!$G$13:$G$15</c:f>
              <c:numCache>
                <c:formatCode>0.00</c:formatCode>
                <c:ptCount val="3"/>
                <c:pt idx="0">
                  <c:v>7.1</c:v>
                </c:pt>
                <c:pt idx="1">
                  <c:v>7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9E-42E7-9A14-BA7EC7F00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383183"/>
        <c:axId val="1608393167"/>
      </c:barChart>
      <c:catAx>
        <c:axId val="160838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393167"/>
        <c:crosses val="autoZero"/>
        <c:auto val="1"/>
        <c:lblAlgn val="ctr"/>
        <c:lblOffset val="100"/>
        <c:noMultiLvlLbl val="0"/>
      </c:catAx>
      <c:valAx>
        <c:axId val="160839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383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Color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JUNESS!$D$19:$D$21</c:f>
              <c:strCache>
                <c:ptCount val="3"/>
                <c:pt idx="0">
                  <c:v>Near Pavillion Main Area</c:v>
                </c:pt>
                <c:pt idx="1">
                  <c:v>Near Open Hall</c:v>
                </c:pt>
                <c:pt idx="2">
                  <c:v>Near Building Area</c:v>
                </c:pt>
              </c:strCache>
            </c:strRef>
          </c:cat>
          <c:val>
            <c:numRef>
              <c:f>JUNESS!$E$19:$E$21</c:f>
              <c:numCache>
                <c:formatCode>0.00</c:formatCode>
                <c:ptCount val="3"/>
                <c:pt idx="0">
                  <c:v>5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FE-442B-8B4F-8C50E88E453E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JUNESS!$D$19:$D$21</c:f>
              <c:strCache>
                <c:ptCount val="3"/>
                <c:pt idx="0">
                  <c:v>Near Pavillion Main Area</c:v>
                </c:pt>
                <c:pt idx="1">
                  <c:v>Near Open Hall</c:v>
                </c:pt>
                <c:pt idx="2">
                  <c:v>Near Building Area</c:v>
                </c:pt>
              </c:strCache>
            </c:strRef>
          </c:cat>
          <c:val>
            <c:numRef>
              <c:f>JUNESS!$F$19:$F$21</c:f>
              <c:numCache>
                <c:formatCode>0.00</c:formatCode>
                <c:ptCount val="3"/>
                <c:pt idx="0">
                  <c:v>5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FE-442B-8B4F-8C50E88E453E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JUNESS!$D$19:$D$21</c:f>
              <c:strCache>
                <c:ptCount val="3"/>
                <c:pt idx="0">
                  <c:v>Near Pavillion Main Area</c:v>
                </c:pt>
                <c:pt idx="1">
                  <c:v>Near Open Hall</c:v>
                </c:pt>
                <c:pt idx="2">
                  <c:v>Near Building Area</c:v>
                </c:pt>
              </c:strCache>
            </c:strRef>
          </c:cat>
          <c:val>
            <c:numRef>
              <c:f>JUNESS!$G$19:$G$21</c:f>
              <c:numCache>
                <c:formatCode>0.00</c:formatCode>
                <c:ptCount val="3"/>
                <c:pt idx="0">
                  <c:v>5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FE-442B-8B4F-8C50E88E4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8219695"/>
        <c:axId val="1648205551"/>
      </c:barChart>
      <c:catAx>
        <c:axId val="164821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205551"/>
        <c:crosses val="autoZero"/>
        <c:auto val="1"/>
        <c:lblAlgn val="ctr"/>
        <c:lblOffset val="100"/>
        <c:noMultiLvlLbl val="0"/>
      </c:catAx>
      <c:valAx>
        <c:axId val="164820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21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Fecal</a:t>
            </a:r>
            <a:r>
              <a:rPr lang="en-PH" baseline="0"/>
              <a:t> Coliform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JUNESS!$D$22:$D$24</c:f>
              <c:strCache>
                <c:ptCount val="3"/>
                <c:pt idx="0">
                  <c:v>Near Pavillion Main Area</c:v>
                </c:pt>
                <c:pt idx="1">
                  <c:v>Near Open Hall</c:v>
                </c:pt>
                <c:pt idx="2">
                  <c:v>Near Building Area</c:v>
                </c:pt>
              </c:strCache>
            </c:strRef>
          </c:cat>
          <c:val>
            <c:numRef>
              <c:f>JUNESS!$E$22:$E$24</c:f>
              <c:numCache>
                <c:formatCode>0.00</c:formatCode>
                <c:ptCount val="3"/>
                <c:pt idx="0">
                  <c:v>2</c:v>
                </c:pt>
                <c:pt idx="1">
                  <c:v>17</c:v>
                </c:pt>
                <c:pt idx="2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4-4CA0-A61D-AE7D00073ABB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JUNESS!$D$22:$D$24</c:f>
              <c:strCache>
                <c:ptCount val="3"/>
                <c:pt idx="0">
                  <c:v>Near Pavillion Main Area</c:v>
                </c:pt>
                <c:pt idx="1">
                  <c:v>Near Open Hall</c:v>
                </c:pt>
                <c:pt idx="2">
                  <c:v>Near Building Area</c:v>
                </c:pt>
              </c:strCache>
            </c:strRef>
          </c:cat>
          <c:val>
            <c:numRef>
              <c:f>JUNESS!$F$22:$F$24</c:f>
              <c:numCache>
                <c:formatCode>0.00</c:formatCode>
                <c:ptCount val="3"/>
                <c:pt idx="0">
                  <c:v>3500</c:v>
                </c:pt>
                <c:pt idx="1">
                  <c:v>5400</c:v>
                </c:pt>
                <c:pt idx="2">
                  <c:v>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14-4CA0-A61D-AE7D00073ABB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JUNESS!$D$22:$D$24</c:f>
              <c:strCache>
                <c:ptCount val="3"/>
                <c:pt idx="0">
                  <c:v>Near Pavillion Main Area</c:v>
                </c:pt>
                <c:pt idx="1">
                  <c:v>Near Open Hall</c:v>
                </c:pt>
                <c:pt idx="2">
                  <c:v>Near Building Area</c:v>
                </c:pt>
              </c:strCache>
            </c:strRef>
          </c:cat>
          <c:val>
            <c:numRef>
              <c:f>JUNESS!$G$22:$G$24</c:f>
              <c:numCache>
                <c:formatCode>0.00</c:formatCode>
                <c:ptCount val="3"/>
                <c:pt idx="0">
                  <c:v>7.8</c:v>
                </c:pt>
                <c:pt idx="1">
                  <c:v>7.8</c:v>
                </c:pt>
                <c:pt idx="2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14-4CA0-A61D-AE7D00073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8214703"/>
        <c:axId val="1648215119"/>
      </c:barChart>
      <c:catAx>
        <c:axId val="164821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215119"/>
        <c:crosses val="autoZero"/>
        <c:auto val="1"/>
        <c:lblAlgn val="ctr"/>
        <c:lblOffset val="100"/>
        <c:noMultiLvlLbl val="0"/>
      </c:catAx>
      <c:valAx>
        <c:axId val="164821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21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Nitrates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JUNESS!$D$25:$D$27</c:f>
              <c:strCache>
                <c:ptCount val="3"/>
                <c:pt idx="0">
                  <c:v>Near Pavillion Main Area</c:v>
                </c:pt>
                <c:pt idx="1">
                  <c:v>Near Open Hall</c:v>
                </c:pt>
                <c:pt idx="2">
                  <c:v>Near Building Area</c:v>
                </c:pt>
              </c:strCache>
            </c:strRef>
          </c:cat>
          <c:val>
            <c:numRef>
              <c:f>JUNESS!$E$25:$E$27</c:f>
              <c:numCache>
                <c:formatCode>0.000</c:formatCode>
                <c:ptCount val="3"/>
                <c:pt idx="0">
                  <c:v>4.8000000000000001E-2</c:v>
                </c:pt>
                <c:pt idx="1">
                  <c:v>4.8000000000000001E-2</c:v>
                </c:pt>
                <c:pt idx="2">
                  <c:v>0.183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9-4876-9DC2-BDD50C7331D1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JUNESS!$D$25:$D$27</c:f>
              <c:strCache>
                <c:ptCount val="3"/>
                <c:pt idx="0">
                  <c:v>Near Pavillion Main Area</c:v>
                </c:pt>
                <c:pt idx="1">
                  <c:v>Near Open Hall</c:v>
                </c:pt>
                <c:pt idx="2">
                  <c:v>Near Building Area</c:v>
                </c:pt>
              </c:strCache>
            </c:strRef>
          </c:cat>
          <c:val>
            <c:numRef>
              <c:f>JUNESS!$F$25:$F$27</c:f>
              <c:numCache>
                <c:formatCode>0.000</c:formatCode>
                <c:ptCount val="3"/>
                <c:pt idx="0">
                  <c:v>7.9000000000000001E-2</c:v>
                </c:pt>
                <c:pt idx="1">
                  <c:v>0.13700000000000001</c:v>
                </c:pt>
                <c:pt idx="2">
                  <c:v>0.192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69-4876-9DC2-BDD50C7331D1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JUNESS!$D$25:$D$27</c:f>
              <c:strCache>
                <c:ptCount val="3"/>
                <c:pt idx="0">
                  <c:v>Near Pavillion Main Area</c:v>
                </c:pt>
                <c:pt idx="1">
                  <c:v>Near Open Hall</c:v>
                </c:pt>
                <c:pt idx="2">
                  <c:v>Near Building Area</c:v>
                </c:pt>
              </c:strCache>
            </c:strRef>
          </c:cat>
          <c:val>
            <c:numRef>
              <c:f>JUNESS!$G$25:$G$27</c:f>
              <c:numCache>
                <c:formatCode>0.000</c:formatCode>
                <c:ptCount val="3"/>
                <c:pt idx="0">
                  <c:v>4.8000000000000001E-2</c:v>
                </c:pt>
                <c:pt idx="1">
                  <c:v>4.8000000000000001E-2</c:v>
                </c:pt>
                <c:pt idx="2">
                  <c:v>0.11700000000000001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69-4876-9DC2-BDD50C733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8220527"/>
        <c:axId val="1648216783"/>
      </c:barChart>
      <c:catAx>
        <c:axId val="164822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216783"/>
        <c:crosses val="autoZero"/>
        <c:auto val="1"/>
        <c:lblAlgn val="ctr"/>
        <c:lblOffset val="100"/>
        <c:noMultiLvlLbl val="0"/>
      </c:catAx>
      <c:valAx>
        <c:axId val="164821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22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Phosphates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JUNESS!$D$28:$D$30</c:f>
              <c:strCache>
                <c:ptCount val="3"/>
                <c:pt idx="0">
                  <c:v>Near Pavillion Main Area</c:v>
                </c:pt>
                <c:pt idx="1">
                  <c:v>Near Open Hall</c:v>
                </c:pt>
                <c:pt idx="2">
                  <c:v>Near Building Area</c:v>
                </c:pt>
              </c:strCache>
            </c:strRef>
          </c:cat>
          <c:val>
            <c:numRef>
              <c:f>JUNESS!$E$28:$E$30</c:f>
              <c:numCache>
                <c:formatCode>0.000</c:formatCode>
                <c:ptCount val="3"/>
                <c:pt idx="0">
                  <c:v>1.7999999999999999E-2</c:v>
                </c:pt>
                <c:pt idx="1">
                  <c:v>0.02</c:v>
                </c:pt>
                <c:pt idx="2">
                  <c:v>1.2999999999999999E-2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D7-4CE0-94C2-7EB14CA8F442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JUNESS!$D$28:$D$30</c:f>
              <c:strCache>
                <c:ptCount val="3"/>
                <c:pt idx="0">
                  <c:v>Near Pavillion Main Area</c:v>
                </c:pt>
                <c:pt idx="1">
                  <c:v>Near Open Hall</c:v>
                </c:pt>
                <c:pt idx="2">
                  <c:v>Near Building Area</c:v>
                </c:pt>
              </c:strCache>
            </c:strRef>
          </c:cat>
          <c:val>
            <c:numRef>
              <c:f>JUNESS!$F$28:$F$30</c:f>
              <c:numCache>
                <c:formatCode>0.000</c:formatCode>
                <c:ptCount val="3"/>
                <c:pt idx="0">
                  <c:v>1.2999999999999999E-2</c:v>
                </c:pt>
                <c:pt idx="1">
                  <c:v>1.2999999999999999E-2</c:v>
                </c:pt>
                <c:pt idx="2">
                  <c:v>1.2999999999999999E-2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D7-4CE0-94C2-7EB14CA8F442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JUNESS!$D$28:$D$30</c:f>
              <c:strCache>
                <c:ptCount val="3"/>
                <c:pt idx="0">
                  <c:v>Near Pavillion Main Area</c:v>
                </c:pt>
                <c:pt idx="1">
                  <c:v>Near Open Hall</c:v>
                </c:pt>
                <c:pt idx="2">
                  <c:v>Near Building Area</c:v>
                </c:pt>
              </c:strCache>
            </c:strRef>
          </c:cat>
          <c:val>
            <c:numRef>
              <c:f>JUNESS!$G$28:$G$30</c:f>
              <c:numCache>
                <c:formatCode>0.000</c:formatCode>
                <c:ptCount val="3"/>
                <c:pt idx="0">
                  <c:v>3.1E-2</c:v>
                </c:pt>
                <c:pt idx="1">
                  <c:v>1.2999999999999999E-2</c:v>
                </c:pt>
                <c:pt idx="2">
                  <c:v>1.2999999999999999E-2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D7-4CE0-94C2-7EB14CA8F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7598495"/>
        <c:axId val="1337598079"/>
      </c:barChart>
      <c:catAx>
        <c:axId val="133759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598079"/>
        <c:crosses val="autoZero"/>
        <c:auto val="1"/>
        <c:lblAlgn val="ctr"/>
        <c:lblOffset val="100"/>
        <c:noMultiLvlLbl val="0"/>
      </c:catAx>
      <c:valAx>
        <c:axId val="133759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59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Dissolved</a:t>
            </a:r>
            <a:r>
              <a:rPr lang="en-PH" baseline="0"/>
              <a:t> Oxygen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MONTEMAR!$D$7:$D$9</c:f>
              <c:strCache>
                <c:ptCount val="3"/>
                <c:pt idx="0">
                  <c:v>Near Yatch Club</c:v>
                </c:pt>
                <c:pt idx="1">
                  <c:v>Near Pawikan Hatchery </c:v>
                </c:pt>
                <c:pt idx="2">
                  <c:v>Near Trota Side Residence</c:v>
                </c:pt>
              </c:strCache>
            </c:strRef>
          </c:cat>
          <c:val>
            <c:numRef>
              <c:f>MONTEMAR!$E$7:$E$9</c:f>
              <c:numCache>
                <c:formatCode>General</c:formatCode>
                <c:ptCount val="3"/>
                <c:pt idx="0" formatCode="0.00">
                  <c:v>7.1</c:v>
                </c:pt>
                <c:pt idx="1">
                  <c:v>6.8</c:v>
                </c:pt>
                <c:pt idx="2" formatCode="0.00">
                  <c:v>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95-4855-9E41-3B2E6C0007F3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MONTEMAR!$D$7:$D$9</c:f>
              <c:strCache>
                <c:ptCount val="3"/>
                <c:pt idx="0">
                  <c:v>Near Yatch Club</c:v>
                </c:pt>
                <c:pt idx="1">
                  <c:v>Near Pawikan Hatchery </c:v>
                </c:pt>
                <c:pt idx="2">
                  <c:v>Near Trota Side Residence</c:v>
                </c:pt>
              </c:strCache>
            </c:strRef>
          </c:cat>
          <c:val>
            <c:numRef>
              <c:f>MONTEMAR!$F$7:$F$9</c:f>
              <c:numCache>
                <c:formatCode>0.00</c:formatCode>
                <c:ptCount val="3"/>
                <c:pt idx="0">
                  <c:v>7.1</c:v>
                </c:pt>
                <c:pt idx="1">
                  <c:v>7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95-4855-9E41-3B2E6C0007F3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MONTEMAR!$D$7:$D$9</c:f>
              <c:strCache>
                <c:ptCount val="3"/>
                <c:pt idx="0">
                  <c:v>Near Yatch Club</c:v>
                </c:pt>
                <c:pt idx="1">
                  <c:v>Near Pawikan Hatchery </c:v>
                </c:pt>
                <c:pt idx="2">
                  <c:v>Near Trota Side Residence</c:v>
                </c:pt>
              </c:strCache>
            </c:strRef>
          </c:cat>
          <c:val>
            <c:numRef>
              <c:f>MONTEMAR!$G$7:$G$9</c:f>
              <c:numCache>
                <c:formatCode>0.00</c:formatCode>
                <c:ptCount val="3"/>
                <c:pt idx="0">
                  <c:v>6.7</c:v>
                </c:pt>
                <c:pt idx="1">
                  <c:v>6.8</c:v>
                </c:pt>
                <c:pt idx="2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95-4855-9E41-3B2E6C000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1425855"/>
        <c:axId val="1471425439"/>
      </c:barChart>
      <c:catAx>
        <c:axId val="147142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425439"/>
        <c:crosses val="autoZero"/>
        <c:auto val="1"/>
        <c:lblAlgn val="ctr"/>
        <c:lblOffset val="100"/>
        <c:noMultiLvlLbl val="0"/>
      </c:catAx>
      <c:valAx>
        <c:axId val="147142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42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Total Suspended Solids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MONTEMAR!$D$10:$D$12</c:f>
              <c:strCache>
                <c:ptCount val="3"/>
                <c:pt idx="0">
                  <c:v>Near Yatch Club</c:v>
                </c:pt>
                <c:pt idx="1">
                  <c:v>Near Pawikan Hatchery </c:v>
                </c:pt>
                <c:pt idx="2">
                  <c:v>Near Trota Side Residence</c:v>
                </c:pt>
              </c:strCache>
            </c:strRef>
          </c:cat>
          <c:val>
            <c:numRef>
              <c:f>MONTEMAR!$E$10:$E$12</c:f>
              <c:numCache>
                <c:formatCode>0.00</c:formatCode>
                <c:ptCount val="3"/>
                <c:pt idx="0">
                  <c:v>5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BF-4322-BD95-241D0945ADBE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MONTEMAR!$D$10:$D$12</c:f>
              <c:strCache>
                <c:ptCount val="3"/>
                <c:pt idx="0">
                  <c:v>Near Yatch Club</c:v>
                </c:pt>
                <c:pt idx="1">
                  <c:v>Near Pawikan Hatchery </c:v>
                </c:pt>
                <c:pt idx="2">
                  <c:v>Near Trota Side Residence</c:v>
                </c:pt>
              </c:strCache>
            </c:strRef>
          </c:cat>
          <c:val>
            <c:numRef>
              <c:f>MONTEMAR!$F$10:$F$12</c:f>
              <c:numCache>
                <c:formatCode>0.00</c:formatCode>
                <c:ptCount val="3"/>
                <c:pt idx="0">
                  <c:v>5</c:v>
                </c:pt>
                <c:pt idx="1">
                  <c:v>7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BF-4322-BD95-241D0945ADBE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MONTEMAR!$D$10:$D$12</c:f>
              <c:strCache>
                <c:ptCount val="3"/>
                <c:pt idx="0">
                  <c:v>Near Yatch Club</c:v>
                </c:pt>
                <c:pt idx="1">
                  <c:v>Near Pawikan Hatchery </c:v>
                </c:pt>
                <c:pt idx="2">
                  <c:v>Near Trota Side Residence</c:v>
                </c:pt>
              </c:strCache>
            </c:strRef>
          </c:cat>
          <c:val>
            <c:numRef>
              <c:f>MONTEMAR!$G$10:$G$12</c:f>
              <c:numCache>
                <c:formatCode>0.00</c:formatCode>
                <c:ptCount val="3"/>
                <c:pt idx="0">
                  <c:v>7</c:v>
                </c:pt>
                <c:pt idx="1">
                  <c:v>8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BF-4322-BD95-241D0945A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6673055"/>
        <c:axId val="1606674719"/>
      </c:barChart>
      <c:catAx>
        <c:axId val="160667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674719"/>
        <c:crosses val="autoZero"/>
        <c:auto val="1"/>
        <c:lblAlgn val="ctr"/>
        <c:lblOffset val="100"/>
        <c:noMultiLvlLbl val="0"/>
      </c:catAx>
      <c:valAx>
        <c:axId val="160667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67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MONTEMAR!$D$13:$D$15</c:f>
              <c:strCache>
                <c:ptCount val="3"/>
                <c:pt idx="0">
                  <c:v>Near Yatch Club</c:v>
                </c:pt>
                <c:pt idx="1">
                  <c:v>Near Pawikan Hatchery </c:v>
                </c:pt>
                <c:pt idx="2">
                  <c:v>Near Trota Side Residence</c:v>
                </c:pt>
              </c:strCache>
            </c:strRef>
          </c:cat>
          <c:val>
            <c:numRef>
              <c:f>MONTEMAR!$E$13:$E$15</c:f>
              <c:numCache>
                <c:formatCode>0.00</c:formatCode>
                <c:ptCount val="3"/>
                <c:pt idx="0">
                  <c:v>7</c:v>
                </c:pt>
                <c:pt idx="1">
                  <c:v>7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A7-4384-B956-F5EBC4632686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MONTEMAR!$D$13:$D$15</c:f>
              <c:strCache>
                <c:ptCount val="3"/>
                <c:pt idx="0">
                  <c:v>Near Yatch Club</c:v>
                </c:pt>
                <c:pt idx="1">
                  <c:v>Near Pawikan Hatchery </c:v>
                </c:pt>
                <c:pt idx="2">
                  <c:v>Near Trota Side Residence</c:v>
                </c:pt>
              </c:strCache>
            </c:strRef>
          </c:cat>
          <c:val>
            <c:numRef>
              <c:f>MONTEMAR!$F$13:$F$15</c:f>
              <c:numCache>
                <c:formatCode>0.00</c:formatCode>
                <c:ptCount val="3"/>
                <c:pt idx="0">
                  <c:v>7.5</c:v>
                </c:pt>
                <c:pt idx="1">
                  <c:v>7.5</c:v>
                </c:pt>
                <c:pt idx="2">
                  <c:v>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A7-4384-B956-F5EBC4632686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MONTEMAR!$D$13:$D$15</c:f>
              <c:strCache>
                <c:ptCount val="3"/>
                <c:pt idx="0">
                  <c:v>Near Yatch Club</c:v>
                </c:pt>
                <c:pt idx="1">
                  <c:v>Near Pawikan Hatchery </c:v>
                </c:pt>
                <c:pt idx="2">
                  <c:v>Near Trota Side Residence</c:v>
                </c:pt>
              </c:strCache>
            </c:strRef>
          </c:cat>
          <c:val>
            <c:numRef>
              <c:f>MONTEMAR!$G$13:$G$15</c:f>
              <c:numCache>
                <c:formatCode>0.00</c:formatCode>
                <c:ptCount val="3"/>
                <c:pt idx="0">
                  <c:v>7.2</c:v>
                </c:pt>
                <c:pt idx="1">
                  <c:v>7.2</c:v>
                </c:pt>
                <c:pt idx="2">
                  <c:v>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A7-4384-B956-F5EBC4632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7886783"/>
        <c:axId val="1477889695"/>
      </c:barChart>
      <c:catAx>
        <c:axId val="147788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889695"/>
        <c:crosses val="autoZero"/>
        <c:auto val="1"/>
        <c:lblAlgn val="ctr"/>
        <c:lblOffset val="100"/>
        <c:noMultiLvlLbl val="0"/>
      </c:catAx>
      <c:valAx>
        <c:axId val="147788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88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Color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MONTEMAR!$D$19:$D$21</c:f>
              <c:strCache>
                <c:ptCount val="3"/>
                <c:pt idx="0">
                  <c:v>Near Yatch Club</c:v>
                </c:pt>
                <c:pt idx="1">
                  <c:v>Near Pawikan Hatchery </c:v>
                </c:pt>
                <c:pt idx="2">
                  <c:v>Near Trota Side Residence</c:v>
                </c:pt>
              </c:strCache>
            </c:strRef>
          </c:cat>
          <c:val>
            <c:numRef>
              <c:f>MONTEMAR!$E$19:$E$21</c:f>
              <c:numCache>
                <c:formatCode>0.00</c:formatCode>
                <c:ptCount val="3"/>
                <c:pt idx="0">
                  <c:v>5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1B-4DD8-8BD2-64270CE29A7A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MONTEMAR!$D$19:$D$21</c:f>
              <c:strCache>
                <c:ptCount val="3"/>
                <c:pt idx="0">
                  <c:v>Near Yatch Club</c:v>
                </c:pt>
                <c:pt idx="1">
                  <c:v>Near Pawikan Hatchery </c:v>
                </c:pt>
                <c:pt idx="2">
                  <c:v>Near Trota Side Residence</c:v>
                </c:pt>
              </c:strCache>
            </c:strRef>
          </c:cat>
          <c:val>
            <c:numRef>
              <c:f>MONTEMAR!$F$19:$F$21</c:f>
              <c:numCache>
                <c:formatCode>0.00</c:formatCode>
                <c:ptCount val="3"/>
                <c:pt idx="0">
                  <c:v>5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1B-4DD8-8BD2-64270CE29A7A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MONTEMAR!$D$19:$D$21</c:f>
              <c:strCache>
                <c:ptCount val="3"/>
                <c:pt idx="0">
                  <c:v>Near Yatch Club</c:v>
                </c:pt>
                <c:pt idx="1">
                  <c:v>Near Pawikan Hatchery </c:v>
                </c:pt>
                <c:pt idx="2">
                  <c:v>Near Trota Side Residence</c:v>
                </c:pt>
              </c:strCache>
            </c:strRef>
          </c:cat>
          <c:val>
            <c:numRef>
              <c:f>MONTEMAR!$G$19:$G$21</c:f>
              <c:numCache>
                <c:formatCode>0.00</c:formatCode>
                <c:ptCount val="3"/>
                <c:pt idx="0">
                  <c:v>5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1B-4DD8-8BD2-64270CE29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2651919"/>
        <c:axId val="1432649423"/>
      </c:barChart>
      <c:catAx>
        <c:axId val="143265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649423"/>
        <c:crosses val="autoZero"/>
        <c:auto val="1"/>
        <c:lblAlgn val="ctr"/>
        <c:lblOffset val="100"/>
        <c:noMultiLvlLbl val="0"/>
      </c:catAx>
      <c:valAx>
        <c:axId val="143264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65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Fecal</a:t>
            </a:r>
            <a:r>
              <a:rPr lang="en-PH" baseline="0"/>
              <a:t> Coliform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MONTEMAR!$D$22:$D$24</c:f>
              <c:strCache>
                <c:ptCount val="3"/>
                <c:pt idx="0">
                  <c:v>Near Yatch Club</c:v>
                </c:pt>
                <c:pt idx="1">
                  <c:v>Near Pawikan Hatchery </c:v>
                </c:pt>
                <c:pt idx="2">
                  <c:v>Near Trota Side Residence</c:v>
                </c:pt>
              </c:strCache>
            </c:strRef>
          </c:cat>
          <c:val>
            <c:numRef>
              <c:f>MONTEMAR!$E$22:$E$24</c:f>
              <c:numCache>
                <c:formatCode>_-* #,##0.00_-;\-* #,##0.00_-;_-* "-"??_-;_-@</c:formatCode>
                <c:ptCount val="3"/>
                <c:pt idx="0">
                  <c:v>1.8</c:v>
                </c:pt>
                <c:pt idx="1">
                  <c:v>23</c:v>
                </c:pt>
                <c:pt idx="2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6C-447A-9F3A-B0B1FB5E0756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MONTEMAR!$D$22:$D$24</c:f>
              <c:strCache>
                <c:ptCount val="3"/>
                <c:pt idx="0">
                  <c:v>Near Yatch Club</c:v>
                </c:pt>
                <c:pt idx="1">
                  <c:v>Near Pawikan Hatchery </c:v>
                </c:pt>
                <c:pt idx="2">
                  <c:v>Near Trota Side Residence</c:v>
                </c:pt>
              </c:strCache>
            </c:strRef>
          </c:cat>
          <c:val>
            <c:numRef>
              <c:f>MONTEMAR!$F$22:$F$24</c:f>
              <c:numCache>
                <c:formatCode>_-* #,##0.00_-;\-* #,##0.00_-;_-* "-"??_-;_-@</c:formatCode>
                <c:ptCount val="3"/>
                <c:pt idx="0">
                  <c:v>240</c:v>
                </c:pt>
                <c:pt idx="1">
                  <c:v>4.5</c:v>
                </c:pt>
                <c:pt idx="2">
                  <c:v>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6C-447A-9F3A-B0B1FB5E0756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MONTEMAR!$D$22:$D$24</c:f>
              <c:strCache>
                <c:ptCount val="3"/>
                <c:pt idx="0">
                  <c:v>Near Yatch Club</c:v>
                </c:pt>
                <c:pt idx="1">
                  <c:v>Near Pawikan Hatchery </c:v>
                </c:pt>
                <c:pt idx="2">
                  <c:v>Near Trota Side Residence</c:v>
                </c:pt>
              </c:strCache>
            </c:strRef>
          </c:cat>
          <c:val>
            <c:numRef>
              <c:f>MONTEMAR!$G$22:$G$24</c:f>
              <c:numCache>
                <c:formatCode>_-* #,##0.00_-;\-* #,##0.00_-;_-* "-"??_-;_-@</c:formatCode>
                <c:ptCount val="3"/>
                <c:pt idx="0">
                  <c:v>2400</c:v>
                </c:pt>
                <c:pt idx="1">
                  <c:v>490</c:v>
                </c:pt>
                <c:pt idx="2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6C-447A-9F3A-B0B1FB5E0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6764655"/>
        <c:axId val="1596765487"/>
      </c:barChart>
      <c:catAx>
        <c:axId val="159676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765487"/>
        <c:crosses val="autoZero"/>
        <c:auto val="1"/>
        <c:lblAlgn val="ctr"/>
        <c:lblOffset val="100"/>
        <c:noMultiLvlLbl val="0"/>
      </c:catAx>
      <c:valAx>
        <c:axId val="159676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76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Nitrate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MONTEMAR!$D$25:$D$27</c:f>
              <c:strCache>
                <c:ptCount val="3"/>
                <c:pt idx="0">
                  <c:v>Near Yatch Club</c:v>
                </c:pt>
                <c:pt idx="1">
                  <c:v>Near Pawikan Hatchery </c:v>
                </c:pt>
                <c:pt idx="2">
                  <c:v>Near Trota Side Residence</c:v>
                </c:pt>
              </c:strCache>
            </c:strRef>
          </c:cat>
          <c:val>
            <c:numRef>
              <c:f>MONTEMAR!$E$25:$E$27</c:f>
              <c:numCache>
                <c:formatCode>0.00</c:formatCode>
                <c:ptCount val="3"/>
                <c:pt idx="0">
                  <c:v>4.8000000000000001E-2</c:v>
                </c:pt>
                <c:pt idx="1">
                  <c:v>7.5999999999999998E-2</c:v>
                </c:pt>
                <c:pt idx="2">
                  <c:v>4.8000000000000001E-2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87-4ABA-918B-F0A1C2AB4EA7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MONTEMAR!$D$25:$D$27</c:f>
              <c:strCache>
                <c:ptCount val="3"/>
                <c:pt idx="0">
                  <c:v>Near Yatch Club</c:v>
                </c:pt>
                <c:pt idx="1">
                  <c:v>Near Pawikan Hatchery </c:v>
                </c:pt>
                <c:pt idx="2">
                  <c:v>Near Trota Side Residence</c:v>
                </c:pt>
              </c:strCache>
            </c:strRef>
          </c:cat>
          <c:val>
            <c:numRef>
              <c:f>MONTEMAR!$F$25:$F$27</c:f>
              <c:numCache>
                <c:formatCode>0.00</c:formatCode>
                <c:ptCount val="3"/>
                <c:pt idx="0">
                  <c:v>0.122</c:v>
                </c:pt>
                <c:pt idx="1">
                  <c:v>4.8000000000000001E-2</c:v>
                </c:pt>
                <c:pt idx="2">
                  <c:v>4.8000000000000001E-2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87-4ABA-918B-F0A1C2AB4EA7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MONTEMAR!$D$25:$D$27</c:f>
              <c:strCache>
                <c:ptCount val="3"/>
                <c:pt idx="0">
                  <c:v>Near Yatch Club</c:v>
                </c:pt>
                <c:pt idx="1">
                  <c:v>Near Pawikan Hatchery </c:v>
                </c:pt>
                <c:pt idx="2">
                  <c:v>Near Trota Side Residence</c:v>
                </c:pt>
              </c:strCache>
            </c:strRef>
          </c:cat>
          <c:val>
            <c:numRef>
              <c:f>MONTEMAR!$G$25:$G$27</c:f>
              <c:numCache>
                <c:formatCode>0.00</c:formatCode>
                <c:ptCount val="3"/>
                <c:pt idx="0">
                  <c:v>4.8000000000000001E-2</c:v>
                </c:pt>
                <c:pt idx="1">
                  <c:v>4.8000000000000001E-2</c:v>
                </c:pt>
                <c:pt idx="2">
                  <c:v>4.8000000000000001E-2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87-4ABA-918B-F0A1C2AB4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230255"/>
        <c:axId val="1608229007"/>
      </c:barChart>
      <c:catAx>
        <c:axId val="160823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229007"/>
        <c:crosses val="autoZero"/>
        <c:auto val="1"/>
        <c:lblAlgn val="ctr"/>
        <c:lblOffset val="100"/>
        <c:noMultiLvlLbl val="0"/>
      </c:catAx>
      <c:valAx>
        <c:axId val="160822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23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Phosphate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MONTEMAR!$D$28:$D$30</c:f>
              <c:strCache>
                <c:ptCount val="3"/>
                <c:pt idx="0">
                  <c:v>Near Yatch Club</c:v>
                </c:pt>
                <c:pt idx="1">
                  <c:v>Near Pawikan Hatchery </c:v>
                </c:pt>
                <c:pt idx="2">
                  <c:v>Near Trota Side Residence</c:v>
                </c:pt>
              </c:strCache>
            </c:strRef>
          </c:cat>
          <c:val>
            <c:numRef>
              <c:f>MONTEMAR!$E$28:$E$30</c:f>
              <c:numCache>
                <c:formatCode>0.00</c:formatCode>
                <c:ptCount val="3"/>
                <c:pt idx="0">
                  <c:v>1.7999999999999999E-2</c:v>
                </c:pt>
                <c:pt idx="1">
                  <c:v>4.2999999999999997E-2</c:v>
                </c:pt>
                <c:pt idx="2">
                  <c:v>1.2999999999999999E-2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7C-4EE7-98D3-BBC6A49314BF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MONTEMAR!$D$28:$D$30</c:f>
              <c:strCache>
                <c:ptCount val="3"/>
                <c:pt idx="0">
                  <c:v>Near Yatch Club</c:v>
                </c:pt>
                <c:pt idx="1">
                  <c:v>Near Pawikan Hatchery </c:v>
                </c:pt>
                <c:pt idx="2">
                  <c:v>Near Trota Side Residence</c:v>
                </c:pt>
              </c:strCache>
            </c:strRef>
          </c:cat>
          <c:val>
            <c:numRef>
              <c:f>MONTEMAR!$F$28:$F$30</c:f>
              <c:numCache>
                <c:formatCode>0.00</c:formatCode>
                <c:ptCount val="3"/>
                <c:pt idx="0">
                  <c:v>1.2999999999999999E-2</c:v>
                </c:pt>
                <c:pt idx="1">
                  <c:v>1.2999999999999999E-2</c:v>
                </c:pt>
                <c:pt idx="2">
                  <c:v>1.4999999999999999E-2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7C-4EE7-98D3-BBC6A49314BF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MONTEMAR!$D$28:$D$30</c:f>
              <c:strCache>
                <c:ptCount val="3"/>
                <c:pt idx="0">
                  <c:v>Near Yatch Club</c:v>
                </c:pt>
                <c:pt idx="1">
                  <c:v>Near Pawikan Hatchery </c:v>
                </c:pt>
                <c:pt idx="2">
                  <c:v>Near Trota Side Residence</c:v>
                </c:pt>
              </c:strCache>
            </c:strRef>
          </c:cat>
          <c:val>
            <c:numRef>
              <c:f>MONTEMAR!$G$28:$G$30</c:f>
              <c:numCache>
                <c:formatCode>0.00</c:formatCode>
                <c:ptCount val="3"/>
                <c:pt idx="0">
                  <c:v>2.8000000000000001E-2</c:v>
                </c:pt>
                <c:pt idx="1">
                  <c:v>2.9000000000000001E-2</c:v>
                </c:pt>
                <c:pt idx="2">
                  <c:v>2.4E-2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7C-4EE7-98D3-BBC6A4931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8476175"/>
        <c:axId val="1595028655"/>
      </c:barChart>
      <c:catAx>
        <c:axId val="165847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028655"/>
        <c:crosses val="autoZero"/>
        <c:auto val="1"/>
        <c:lblAlgn val="ctr"/>
        <c:lblOffset val="100"/>
        <c:noMultiLvlLbl val="0"/>
      </c:catAx>
      <c:valAx>
        <c:axId val="159502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47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Dissolved Oxygen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'BALER BAY'!$D$7:$D$12</c:f>
              <c:strCache>
                <c:ptCount val="6"/>
                <c:pt idx="0">
                  <c:v>Near River Mouths</c:v>
                </c:pt>
                <c:pt idx="1">
                  <c:v>Surfers Hub</c:v>
                </c:pt>
                <c:pt idx="2">
                  <c:v>La Patricia Baler B.R</c:v>
                </c:pt>
                <c:pt idx="3">
                  <c:v>Costa Pacifica</c:v>
                </c:pt>
                <c:pt idx="4">
                  <c:v>Aliya Surf Hotel</c:v>
                </c:pt>
                <c:pt idx="5">
                  <c:v>Playa Azul Hotel</c:v>
                </c:pt>
              </c:strCache>
            </c:strRef>
          </c:cat>
          <c:val>
            <c:numRef>
              <c:f>'BALER BAY'!$E$7:$E$12</c:f>
              <c:numCache>
                <c:formatCode>0.00</c:formatCode>
                <c:ptCount val="6"/>
                <c:pt idx="0">
                  <c:v>7.1</c:v>
                </c:pt>
                <c:pt idx="1">
                  <c:v>7.2</c:v>
                </c:pt>
                <c:pt idx="2">
                  <c:v>7.5</c:v>
                </c:pt>
                <c:pt idx="3">
                  <c:v>7</c:v>
                </c:pt>
                <c:pt idx="4">
                  <c:v>7.2</c:v>
                </c:pt>
                <c:pt idx="5">
                  <c:v>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2-4DA2-9245-04B5FFB40358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'BALER BAY'!$D$7:$D$12</c:f>
              <c:strCache>
                <c:ptCount val="6"/>
                <c:pt idx="0">
                  <c:v>Near River Mouths</c:v>
                </c:pt>
                <c:pt idx="1">
                  <c:v>Surfers Hub</c:v>
                </c:pt>
                <c:pt idx="2">
                  <c:v>La Patricia Baler B.R</c:v>
                </c:pt>
                <c:pt idx="3">
                  <c:v>Costa Pacifica</c:v>
                </c:pt>
                <c:pt idx="4">
                  <c:v>Aliya Surf Hotel</c:v>
                </c:pt>
                <c:pt idx="5">
                  <c:v>Playa Azul Hotel</c:v>
                </c:pt>
              </c:strCache>
            </c:strRef>
          </c:cat>
          <c:val>
            <c:numRef>
              <c:f>'BALER BAY'!$F$7:$F$12</c:f>
              <c:numCache>
                <c:formatCode>0.00</c:formatCode>
                <c:ptCount val="6"/>
                <c:pt idx="0">
                  <c:v>7.5</c:v>
                </c:pt>
                <c:pt idx="1">
                  <c:v>6.6</c:v>
                </c:pt>
                <c:pt idx="2">
                  <c:v>5.9</c:v>
                </c:pt>
                <c:pt idx="3">
                  <c:v>6.4</c:v>
                </c:pt>
                <c:pt idx="4">
                  <c:v>6.9</c:v>
                </c:pt>
                <c:pt idx="5">
                  <c:v>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A2-4DA2-9245-04B5FFB40358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'BALER BAY'!$D$7:$D$12</c:f>
              <c:strCache>
                <c:ptCount val="6"/>
                <c:pt idx="0">
                  <c:v>Near River Mouths</c:v>
                </c:pt>
                <c:pt idx="1">
                  <c:v>Surfers Hub</c:v>
                </c:pt>
                <c:pt idx="2">
                  <c:v>La Patricia Baler B.R</c:v>
                </c:pt>
                <c:pt idx="3">
                  <c:v>Costa Pacifica</c:v>
                </c:pt>
                <c:pt idx="4">
                  <c:v>Aliya Surf Hotel</c:v>
                </c:pt>
                <c:pt idx="5">
                  <c:v>Playa Azul Hotel</c:v>
                </c:pt>
              </c:strCache>
            </c:strRef>
          </c:cat>
          <c:val>
            <c:numRef>
              <c:f>'BALER BAY'!$G$7:$G$12</c:f>
              <c:numCache>
                <c:formatCode>0.00</c:formatCode>
                <c:ptCount val="6"/>
                <c:pt idx="0">
                  <c:v>6.5</c:v>
                </c:pt>
                <c:pt idx="1">
                  <c:v>6.6</c:v>
                </c:pt>
                <c:pt idx="2">
                  <c:v>6.8</c:v>
                </c:pt>
                <c:pt idx="3">
                  <c:v>6.1</c:v>
                </c:pt>
                <c:pt idx="4">
                  <c:v>6.7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A2-4DA2-9245-04B5FFB40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8210543"/>
        <c:axId val="1648219279"/>
      </c:barChart>
      <c:catAx>
        <c:axId val="164821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219279"/>
        <c:crosses val="autoZero"/>
        <c:auto val="1"/>
        <c:lblAlgn val="ctr"/>
        <c:lblOffset val="100"/>
        <c:noMultiLvlLbl val="0"/>
      </c:catAx>
      <c:valAx>
        <c:axId val="164821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21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Total Suspended Solids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'BALER BAY'!$D$13:$D$18</c:f>
              <c:strCache>
                <c:ptCount val="6"/>
                <c:pt idx="0">
                  <c:v>Near River Mouths</c:v>
                </c:pt>
                <c:pt idx="1">
                  <c:v>Surfers Hub</c:v>
                </c:pt>
                <c:pt idx="2">
                  <c:v>La Patricia Baler B.R</c:v>
                </c:pt>
                <c:pt idx="3">
                  <c:v>Costa Pacifica</c:v>
                </c:pt>
                <c:pt idx="4">
                  <c:v>Aliya Surf Hotel</c:v>
                </c:pt>
                <c:pt idx="5">
                  <c:v>Playa Azul Hotel</c:v>
                </c:pt>
              </c:strCache>
            </c:strRef>
          </c:cat>
          <c:val>
            <c:numRef>
              <c:f>'BALER BAY'!$E$13:$E$18</c:f>
              <c:numCache>
                <c:formatCode>0.00</c:formatCode>
                <c:ptCount val="6"/>
                <c:pt idx="0">
                  <c:v>17</c:v>
                </c:pt>
                <c:pt idx="1">
                  <c:v>20</c:v>
                </c:pt>
                <c:pt idx="2">
                  <c:v>22</c:v>
                </c:pt>
                <c:pt idx="3">
                  <c:v>15</c:v>
                </c:pt>
                <c:pt idx="4">
                  <c:v>20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9-46EC-98A1-1F1E6438D25F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'BALER BAY'!$D$13:$D$18</c:f>
              <c:strCache>
                <c:ptCount val="6"/>
                <c:pt idx="0">
                  <c:v>Near River Mouths</c:v>
                </c:pt>
                <c:pt idx="1">
                  <c:v>Surfers Hub</c:v>
                </c:pt>
                <c:pt idx="2">
                  <c:v>La Patricia Baler B.R</c:v>
                </c:pt>
                <c:pt idx="3">
                  <c:v>Costa Pacifica</c:v>
                </c:pt>
                <c:pt idx="4">
                  <c:v>Aliya Surf Hotel</c:v>
                </c:pt>
                <c:pt idx="5">
                  <c:v>Playa Azul Hotel</c:v>
                </c:pt>
              </c:strCache>
            </c:strRef>
          </c:cat>
          <c:val>
            <c:numRef>
              <c:f>'BALER BAY'!$F$13:$F$18</c:f>
              <c:numCache>
                <c:formatCode>0.00</c:formatCode>
                <c:ptCount val="6"/>
                <c:pt idx="0">
                  <c:v>23</c:v>
                </c:pt>
                <c:pt idx="1">
                  <c:v>10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9-46EC-98A1-1F1E6438D25F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'BALER BAY'!$D$13:$D$18</c:f>
              <c:strCache>
                <c:ptCount val="6"/>
                <c:pt idx="0">
                  <c:v>Near River Mouths</c:v>
                </c:pt>
                <c:pt idx="1">
                  <c:v>Surfers Hub</c:v>
                </c:pt>
                <c:pt idx="2">
                  <c:v>La Patricia Baler B.R</c:v>
                </c:pt>
                <c:pt idx="3">
                  <c:v>Costa Pacifica</c:v>
                </c:pt>
                <c:pt idx="4">
                  <c:v>Aliya Surf Hotel</c:v>
                </c:pt>
                <c:pt idx="5">
                  <c:v>Playa Azul Hotel</c:v>
                </c:pt>
              </c:strCache>
            </c:strRef>
          </c:cat>
          <c:val>
            <c:numRef>
              <c:f>'BALER BAY'!$G$13:$G$18</c:f>
              <c:numCache>
                <c:formatCode>0.00</c:formatCode>
                <c:ptCount val="6"/>
                <c:pt idx="0">
                  <c:v>14</c:v>
                </c:pt>
                <c:pt idx="1">
                  <c:v>10</c:v>
                </c:pt>
                <c:pt idx="2">
                  <c:v>19</c:v>
                </c:pt>
                <c:pt idx="3">
                  <c:v>18</c:v>
                </c:pt>
                <c:pt idx="4">
                  <c:v>9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9-46EC-98A1-1F1E6438D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5030735"/>
        <c:axId val="1595029487"/>
      </c:barChart>
      <c:catAx>
        <c:axId val="159503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029487"/>
        <c:crosses val="autoZero"/>
        <c:auto val="1"/>
        <c:lblAlgn val="ctr"/>
        <c:lblOffset val="100"/>
        <c:noMultiLvlLbl val="0"/>
      </c:catAx>
      <c:valAx>
        <c:axId val="159502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030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'BALER BAY'!$D$19:$D$24</c:f>
              <c:strCache>
                <c:ptCount val="6"/>
                <c:pt idx="0">
                  <c:v>Near River Mouths</c:v>
                </c:pt>
                <c:pt idx="1">
                  <c:v>Surfers Hub</c:v>
                </c:pt>
                <c:pt idx="2">
                  <c:v>La Patricia Baler B.R</c:v>
                </c:pt>
                <c:pt idx="3">
                  <c:v>Costa Pacifica</c:v>
                </c:pt>
                <c:pt idx="4">
                  <c:v>Aliya Surf Hotel</c:v>
                </c:pt>
                <c:pt idx="5">
                  <c:v>Playa Azul Hotel</c:v>
                </c:pt>
              </c:strCache>
            </c:strRef>
          </c:cat>
          <c:val>
            <c:numRef>
              <c:f>'BALER BAY'!$E$19:$E$24</c:f>
              <c:numCache>
                <c:formatCode>0.00</c:formatCode>
                <c:ptCount val="6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75-41BB-A964-AED20A9F1D9C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'BALER BAY'!$D$19:$D$24</c:f>
              <c:strCache>
                <c:ptCount val="6"/>
                <c:pt idx="0">
                  <c:v>Near River Mouths</c:v>
                </c:pt>
                <c:pt idx="1">
                  <c:v>Surfers Hub</c:v>
                </c:pt>
                <c:pt idx="2">
                  <c:v>La Patricia Baler B.R</c:v>
                </c:pt>
                <c:pt idx="3">
                  <c:v>Costa Pacifica</c:v>
                </c:pt>
                <c:pt idx="4">
                  <c:v>Aliya Surf Hotel</c:v>
                </c:pt>
                <c:pt idx="5">
                  <c:v>Playa Azul Hotel</c:v>
                </c:pt>
              </c:strCache>
            </c:strRef>
          </c:cat>
          <c:val>
            <c:numRef>
              <c:f>'BALER BAY'!$F$19:$F$24</c:f>
              <c:numCache>
                <c:formatCode>0.00</c:formatCode>
                <c:ptCount val="6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75-41BB-A964-AED20A9F1D9C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'BALER BAY'!$D$19:$D$24</c:f>
              <c:strCache>
                <c:ptCount val="6"/>
                <c:pt idx="0">
                  <c:v>Near River Mouths</c:v>
                </c:pt>
                <c:pt idx="1">
                  <c:v>Surfers Hub</c:v>
                </c:pt>
                <c:pt idx="2">
                  <c:v>La Patricia Baler B.R</c:v>
                </c:pt>
                <c:pt idx="3">
                  <c:v>Costa Pacifica</c:v>
                </c:pt>
                <c:pt idx="4">
                  <c:v>Aliya Surf Hotel</c:v>
                </c:pt>
                <c:pt idx="5">
                  <c:v>Playa Azul Hotel</c:v>
                </c:pt>
              </c:strCache>
            </c:strRef>
          </c:cat>
          <c:val>
            <c:numRef>
              <c:f>'BALER BAY'!$G$19:$G$24</c:f>
              <c:numCache>
                <c:formatCode>0.00</c:formatCode>
                <c:ptCount val="6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75-41BB-A964-AED20A9F1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6674303"/>
        <c:axId val="1608227759"/>
      </c:barChart>
      <c:catAx>
        <c:axId val="160667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227759"/>
        <c:crosses val="autoZero"/>
        <c:auto val="1"/>
        <c:lblAlgn val="ctr"/>
        <c:lblOffset val="100"/>
        <c:noMultiLvlLbl val="0"/>
      </c:catAx>
      <c:valAx>
        <c:axId val="160822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67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Color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'BALER BAY'!$D$31:$D$36</c:f>
              <c:strCache>
                <c:ptCount val="6"/>
                <c:pt idx="0">
                  <c:v>Near River Mouths</c:v>
                </c:pt>
                <c:pt idx="1">
                  <c:v>Surfers Hub</c:v>
                </c:pt>
                <c:pt idx="2">
                  <c:v>La Patricia Baler B.R</c:v>
                </c:pt>
                <c:pt idx="3">
                  <c:v>Costa Pacifica</c:v>
                </c:pt>
                <c:pt idx="4">
                  <c:v>Aliya Surf Hotel</c:v>
                </c:pt>
                <c:pt idx="5">
                  <c:v>Playa Azul Hotel</c:v>
                </c:pt>
              </c:strCache>
            </c:strRef>
          </c:cat>
          <c:val>
            <c:numRef>
              <c:f>'BALER BAY'!$E$31:$E$36</c:f>
              <c:numCache>
                <c:formatCode>0.00</c:formatCode>
                <c:ptCount val="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0-41F3-AA1D-BD34DEC75B2D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'BALER BAY'!$D$31:$D$36</c:f>
              <c:strCache>
                <c:ptCount val="6"/>
                <c:pt idx="0">
                  <c:v>Near River Mouths</c:v>
                </c:pt>
                <c:pt idx="1">
                  <c:v>Surfers Hub</c:v>
                </c:pt>
                <c:pt idx="2">
                  <c:v>La Patricia Baler B.R</c:v>
                </c:pt>
                <c:pt idx="3">
                  <c:v>Costa Pacifica</c:v>
                </c:pt>
                <c:pt idx="4">
                  <c:v>Aliya Surf Hotel</c:v>
                </c:pt>
                <c:pt idx="5">
                  <c:v>Playa Azul Hotel</c:v>
                </c:pt>
              </c:strCache>
            </c:strRef>
          </c:cat>
          <c:val>
            <c:numRef>
              <c:f>'BALER BAY'!$F$31:$F$36</c:f>
              <c:numCache>
                <c:formatCode>0.00</c:formatCode>
                <c:ptCount val="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40-41F3-AA1D-BD34DEC75B2D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'BALER BAY'!$D$31:$D$36</c:f>
              <c:strCache>
                <c:ptCount val="6"/>
                <c:pt idx="0">
                  <c:v>Near River Mouths</c:v>
                </c:pt>
                <c:pt idx="1">
                  <c:v>Surfers Hub</c:v>
                </c:pt>
                <c:pt idx="2">
                  <c:v>La Patricia Baler B.R</c:v>
                </c:pt>
                <c:pt idx="3">
                  <c:v>Costa Pacifica</c:v>
                </c:pt>
                <c:pt idx="4">
                  <c:v>Aliya Surf Hotel</c:v>
                </c:pt>
                <c:pt idx="5">
                  <c:v>Playa Azul Hotel</c:v>
                </c:pt>
              </c:strCache>
            </c:strRef>
          </c:cat>
          <c:val>
            <c:numRef>
              <c:f>'BALER BAY'!$G$31:$G$36</c:f>
              <c:numCache>
                <c:formatCode>0.00</c:formatCode>
                <c:ptCount val="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40-41F3-AA1D-BD34DEC75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6765071"/>
        <c:axId val="1596762159"/>
      </c:barChart>
      <c:catAx>
        <c:axId val="159676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762159"/>
        <c:crosses val="autoZero"/>
        <c:auto val="1"/>
        <c:lblAlgn val="ctr"/>
        <c:lblOffset val="100"/>
        <c:noMultiLvlLbl val="0"/>
      </c:catAx>
      <c:valAx>
        <c:axId val="159676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76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Fecal</a:t>
            </a:r>
            <a:r>
              <a:rPr lang="en-PH" baseline="0"/>
              <a:t> Coliform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'BALER BAY'!$D$37:$D$42</c:f>
              <c:strCache>
                <c:ptCount val="6"/>
                <c:pt idx="0">
                  <c:v>Near River Mouths</c:v>
                </c:pt>
                <c:pt idx="1">
                  <c:v>Surfers Hub</c:v>
                </c:pt>
                <c:pt idx="2">
                  <c:v>La Patricia Baler B.R</c:v>
                </c:pt>
                <c:pt idx="3">
                  <c:v>Costa Pacifica</c:v>
                </c:pt>
                <c:pt idx="4">
                  <c:v>Aliya Surf Hotel</c:v>
                </c:pt>
                <c:pt idx="5">
                  <c:v>Playa Azul Hotel</c:v>
                </c:pt>
              </c:strCache>
            </c:strRef>
          </c:cat>
          <c:val>
            <c:numRef>
              <c:f>'BALER BAY'!$E$37:$E$42</c:f>
              <c:numCache>
                <c:formatCode>_-* #,##0.00_-;\-* #,##0.00_-;_-* "-"??_-;_-@</c:formatCode>
                <c:ptCount val="6"/>
                <c:pt idx="0">
                  <c:v>5400</c:v>
                </c:pt>
                <c:pt idx="1">
                  <c:v>3500</c:v>
                </c:pt>
                <c:pt idx="2">
                  <c:v>9200</c:v>
                </c:pt>
                <c:pt idx="3">
                  <c:v>540</c:v>
                </c:pt>
                <c:pt idx="4">
                  <c:v>350</c:v>
                </c:pt>
                <c:pt idx="5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B1-44B0-BF70-EA57A9F4AA09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'BALER BAY'!$D$37:$D$42</c:f>
              <c:strCache>
                <c:ptCount val="6"/>
                <c:pt idx="0">
                  <c:v>Near River Mouths</c:v>
                </c:pt>
                <c:pt idx="1">
                  <c:v>Surfers Hub</c:v>
                </c:pt>
                <c:pt idx="2">
                  <c:v>La Patricia Baler B.R</c:v>
                </c:pt>
                <c:pt idx="3">
                  <c:v>Costa Pacifica</c:v>
                </c:pt>
                <c:pt idx="4">
                  <c:v>Aliya Surf Hotel</c:v>
                </c:pt>
                <c:pt idx="5">
                  <c:v>Playa Azul Hotel</c:v>
                </c:pt>
              </c:strCache>
            </c:strRef>
          </c:cat>
          <c:val>
            <c:numRef>
              <c:f>'BALER BAY'!$F$37:$F$42</c:f>
              <c:numCache>
                <c:formatCode>_-* #,##0.00_-;\-* #,##0.00_-;_-* "-"??_-;_-@</c:formatCode>
                <c:ptCount val="6"/>
                <c:pt idx="0">
                  <c:v>240</c:v>
                </c:pt>
                <c:pt idx="1">
                  <c:v>79</c:v>
                </c:pt>
                <c:pt idx="2">
                  <c:v>110</c:v>
                </c:pt>
                <c:pt idx="3">
                  <c:v>110</c:v>
                </c:pt>
                <c:pt idx="4">
                  <c:v>7.8</c:v>
                </c:pt>
                <c:pt idx="5">
                  <c:v>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B1-44B0-BF70-EA57A9F4AA09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'BALER BAY'!$D$37:$D$42</c:f>
              <c:strCache>
                <c:ptCount val="6"/>
                <c:pt idx="0">
                  <c:v>Near River Mouths</c:v>
                </c:pt>
                <c:pt idx="1">
                  <c:v>Surfers Hub</c:v>
                </c:pt>
                <c:pt idx="2">
                  <c:v>La Patricia Baler B.R</c:v>
                </c:pt>
                <c:pt idx="3">
                  <c:v>Costa Pacifica</c:v>
                </c:pt>
                <c:pt idx="4">
                  <c:v>Aliya Surf Hotel</c:v>
                </c:pt>
                <c:pt idx="5">
                  <c:v>Playa Azul Hotel</c:v>
                </c:pt>
              </c:strCache>
            </c:strRef>
          </c:cat>
          <c:val>
            <c:numRef>
              <c:f>'BALER BAY'!$G$37:$G$42</c:f>
              <c:numCache>
                <c:formatCode>_-* #,##0.00_-;\-* #,##0.00_-;_-* "-"??_-;_-@</c:formatCode>
                <c:ptCount val="6"/>
                <c:pt idx="0">
                  <c:v>1600</c:v>
                </c:pt>
                <c:pt idx="1">
                  <c:v>79</c:v>
                </c:pt>
                <c:pt idx="2">
                  <c:v>79</c:v>
                </c:pt>
                <c:pt idx="3">
                  <c:v>79</c:v>
                </c:pt>
                <c:pt idx="4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B1-44B0-BF70-EA57A9F4A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0867087"/>
        <c:axId val="1670868335"/>
      </c:barChart>
      <c:catAx>
        <c:axId val="1670867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868335"/>
        <c:crosses val="autoZero"/>
        <c:auto val="1"/>
        <c:lblAlgn val="ctr"/>
        <c:lblOffset val="100"/>
        <c:noMultiLvlLbl val="0"/>
      </c:catAx>
      <c:valAx>
        <c:axId val="16708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86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Nitrate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'BALER BAY'!$D$43:$D$48</c:f>
              <c:strCache>
                <c:ptCount val="6"/>
                <c:pt idx="0">
                  <c:v>Near River Mouths</c:v>
                </c:pt>
                <c:pt idx="1">
                  <c:v>Surfers Hub</c:v>
                </c:pt>
                <c:pt idx="2">
                  <c:v>La Patricia Baler B.R</c:v>
                </c:pt>
                <c:pt idx="3">
                  <c:v>Costa Pacifica</c:v>
                </c:pt>
                <c:pt idx="4">
                  <c:v>Aliya Surf Hotel</c:v>
                </c:pt>
                <c:pt idx="5">
                  <c:v>Playa Azul Hotel</c:v>
                </c:pt>
              </c:strCache>
            </c:strRef>
          </c:cat>
          <c:val>
            <c:numRef>
              <c:f>'BALER BAY'!$E$43:$E$48</c:f>
              <c:numCache>
                <c:formatCode>0.000</c:formatCode>
                <c:ptCount val="6"/>
                <c:pt idx="0">
                  <c:v>0.06</c:v>
                </c:pt>
                <c:pt idx="1">
                  <c:v>4.8000000000000001E-2</c:v>
                </c:pt>
                <c:pt idx="2">
                  <c:v>4.8000000000000001E-2</c:v>
                </c:pt>
                <c:pt idx="3">
                  <c:v>4.8000000000000001E-2</c:v>
                </c:pt>
                <c:pt idx="4">
                  <c:v>4.8000000000000001E-2</c:v>
                </c:pt>
                <c:pt idx="5">
                  <c:v>4.8000000000000001E-2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4-4D2A-A46C-4F38D479D036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'BALER BAY'!$D$43:$D$48</c:f>
              <c:strCache>
                <c:ptCount val="6"/>
                <c:pt idx="0">
                  <c:v>Near River Mouths</c:v>
                </c:pt>
                <c:pt idx="1">
                  <c:v>Surfers Hub</c:v>
                </c:pt>
                <c:pt idx="2">
                  <c:v>La Patricia Baler B.R</c:v>
                </c:pt>
                <c:pt idx="3">
                  <c:v>Costa Pacifica</c:v>
                </c:pt>
                <c:pt idx="4">
                  <c:v>Aliya Surf Hotel</c:v>
                </c:pt>
                <c:pt idx="5">
                  <c:v>Playa Azul Hotel</c:v>
                </c:pt>
              </c:strCache>
            </c:strRef>
          </c:cat>
          <c:val>
            <c:numRef>
              <c:f>'BALER BAY'!$F$43:$F$48</c:f>
              <c:numCache>
                <c:formatCode>0.000</c:formatCode>
                <c:ptCount val="6"/>
                <c:pt idx="0">
                  <c:v>0.13400000000000001</c:v>
                </c:pt>
                <c:pt idx="1">
                  <c:v>0.107</c:v>
                </c:pt>
                <c:pt idx="2">
                  <c:v>4.8000000000000001E-2</c:v>
                </c:pt>
                <c:pt idx="3">
                  <c:v>0.14899999999999999</c:v>
                </c:pt>
                <c:pt idx="4">
                  <c:v>0.161</c:v>
                </c:pt>
                <c:pt idx="5">
                  <c:v>0.161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A4-4D2A-A46C-4F38D479D036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'BALER BAY'!$D$43:$D$48</c:f>
              <c:strCache>
                <c:ptCount val="6"/>
                <c:pt idx="0">
                  <c:v>Near River Mouths</c:v>
                </c:pt>
                <c:pt idx="1">
                  <c:v>Surfers Hub</c:v>
                </c:pt>
                <c:pt idx="2">
                  <c:v>La Patricia Baler B.R</c:v>
                </c:pt>
                <c:pt idx="3">
                  <c:v>Costa Pacifica</c:v>
                </c:pt>
                <c:pt idx="4">
                  <c:v>Aliya Surf Hotel</c:v>
                </c:pt>
                <c:pt idx="5">
                  <c:v>Playa Azul Hotel</c:v>
                </c:pt>
              </c:strCache>
            </c:strRef>
          </c:cat>
          <c:val>
            <c:numRef>
              <c:f>'BALER BAY'!$G$43:$G$48</c:f>
              <c:numCache>
                <c:formatCode>0.000</c:formatCode>
                <c:ptCount val="6"/>
                <c:pt idx="0">
                  <c:v>0.128</c:v>
                </c:pt>
                <c:pt idx="1">
                  <c:v>4.8000000000000001E-2</c:v>
                </c:pt>
                <c:pt idx="2">
                  <c:v>2.4E-2</c:v>
                </c:pt>
                <c:pt idx="3">
                  <c:v>0.10100000000000001</c:v>
                </c:pt>
                <c:pt idx="4">
                  <c:v>4.8000000000000001E-2</c:v>
                </c:pt>
                <c:pt idx="5">
                  <c:v>4.8000000000000001E-2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A4-4D2A-A46C-4F38D479D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0866255"/>
        <c:axId val="1233501327"/>
      </c:barChart>
      <c:catAx>
        <c:axId val="167086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501327"/>
        <c:crosses val="autoZero"/>
        <c:auto val="1"/>
        <c:lblAlgn val="ctr"/>
        <c:lblOffset val="100"/>
        <c:noMultiLvlLbl val="0"/>
      </c:catAx>
      <c:valAx>
        <c:axId val="123350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86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Phosphate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'BALER BAY'!$D$49:$D$54</c:f>
              <c:strCache>
                <c:ptCount val="6"/>
                <c:pt idx="0">
                  <c:v>Near River Mouths</c:v>
                </c:pt>
                <c:pt idx="1">
                  <c:v>Surfers Hub</c:v>
                </c:pt>
                <c:pt idx="2">
                  <c:v>La Patricia Baler B.R</c:v>
                </c:pt>
                <c:pt idx="3">
                  <c:v>Costa Pacifica</c:v>
                </c:pt>
                <c:pt idx="4">
                  <c:v>Aliya Surf Hotel</c:v>
                </c:pt>
                <c:pt idx="5">
                  <c:v>Playa Azul Hotel</c:v>
                </c:pt>
              </c:strCache>
            </c:strRef>
          </c:cat>
          <c:val>
            <c:numRef>
              <c:f>'BALER BAY'!$E$49:$E$54</c:f>
              <c:numCache>
                <c:formatCode>0.000</c:formatCode>
                <c:ptCount val="6"/>
                <c:pt idx="0">
                  <c:v>1.4E-2</c:v>
                </c:pt>
                <c:pt idx="1">
                  <c:v>1.2999999999999999E-2</c:v>
                </c:pt>
                <c:pt idx="2">
                  <c:v>2.5000000000000001E-2</c:v>
                </c:pt>
                <c:pt idx="3">
                  <c:v>1.6E-2</c:v>
                </c:pt>
                <c:pt idx="4">
                  <c:v>1.2999999999999999E-2</c:v>
                </c:pt>
                <c:pt idx="5">
                  <c:v>1.2999999999999999E-2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46-4B05-B42D-A6CE1A1856A8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'BALER BAY'!$D$49:$D$54</c:f>
              <c:strCache>
                <c:ptCount val="6"/>
                <c:pt idx="0">
                  <c:v>Near River Mouths</c:v>
                </c:pt>
                <c:pt idx="1">
                  <c:v>Surfers Hub</c:v>
                </c:pt>
                <c:pt idx="2">
                  <c:v>La Patricia Baler B.R</c:v>
                </c:pt>
                <c:pt idx="3">
                  <c:v>Costa Pacifica</c:v>
                </c:pt>
                <c:pt idx="4">
                  <c:v>Aliya Surf Hotel</c:v>
                </c:pt>
                <c:pt idx="5">
                  <c:v>Playa Azul Hotel</c:v>
                </c:pt>
              </c:strCache>
            </c:strRef>
          </c:cat>
          <c:val>
            <c:numRef>
              <c:f>'BALER BAY'!$F$49:$F$54</c:f>
              <c:numCache>
                <c:formatCode>0.000</c:formatCode>
                <c:ptCount val="6"/>
                <c:pt idx="0">
                  <c:v>6.4000000000000001E-2</c:v>
                </c:pt>
                <c:pt idx="1">
                  <c:v>0.253</c:v>
                </c:pt>
                <c:pt idx="2">
                  <c:v>1.2999999999999999E-2</c:v>
                </c:pt>
                <c:pt idx="3">
                  <c:v>1.4E-2</c:v>
                </c:pt>
                <c:pt idx="4">
                  <c:v>1.9E-2</c:v>
                </c:pt>
                <c:pt idx="5">
                  <c:v>1.4E-2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46-4B05-B42D-A6CE1A1856A8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'BALER BAY'!$D$49:$D$54</c:f>
              <c:strCache>
                <c:ptCount val="6"/>
                <c:pt idx="0">
                  <c:v>Near River Mouths</c:v>
                </c:pt>
                <c:pt idx="1">
                  <c:v>Surfers Hub</c:v>
                </c:pt>
                <c:pt idx="2">
                  <c:v>La Patricia Baler B.R</c:v>
                </c:pt>
                <c:pt idx="3">
                  <c:v>Costa Pacifica</c:v>
                </c:pt>
                <c:pt idx="4">
                  <c:v>Aliya Surf Hotel</c:v>
                </c:pt>
                <c:pt idx="5">
                  <c:v>Playa Azul Hotel</c:v>
                </c:pt>
              </c:strCache>
            </c:strRef>
          </c:cat>
          <c:val>
            <c:numRef>
              <c:f>'BALER BAY'!$G$49:$G$54</c:f>
              <c:numCache>
                <c:formatCode>0.000</c:formatCode>
                <c:ptCount val="6"/>
                <c:pt idx="0">
                  <c:v>0.02</c:v>
                </c:pt>
                <c:pt idx="1">
                  <c:v>1.2999999999999999E-2</c:v>
                </c:pt>
                <c:pt idx="2">
                  <c:v>2.4E-2</c:v>
                </c:pt>
                <c:pt idx="3">
                  <c:v>1.2999999999999999E-2</c:v>
                </c:pt>
                <c:pt idx="4">
                  <c:v>1.7000000000000001E-2</c:v>
                </c:pt>
                <c:pt idx="5">
                  <c:v>1.2999999999999999E-2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46-4B05-B42D-A6CE1A185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0159967"/>
        <c:axId val="1670155391"/>
      </c:barChart>
      <c:catAx>
        <c:axId val="167015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155391"/>
        <c:crosses val="autoZero"/>
        <c:auto val="1"/>
        <c:lblAlgn val="ctr"/>
        <c:lblOffset val="100"/>
        <c:noMultiLvlLbl val="0"/>
      </c:catAx>
      <c:valAx>
        <c:axId val="167015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15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13" Type="http://schemas.openxmlformats.org/officeDocument/2006/relationships/chart" Target="../charts/chart22.xml"/><Relationship Id="rId18" Type="http://schemas.openxmlformats.org/officeDocument/2006/relationships/chart" Target="../charts/chart2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12" Type="http://schemas.openxmlformats.org/officeDocument/2006/relationships/chart" Target="../charts/chart21.xml"/><Relationship Id="rId17" Type="http://schemas.openxmlformats.org/officeDocument/2006/relationships/chart" Target="../charts/chart26.xml"/><Relationship Id="rId2" Type="http://schemas.openxmlformats.org/officeDocument/2006/relationships/chart" Target="../charts/chart11.xml"/><Relationship Id="rId16" Type="http://schemas.openxmlformats.org/officeDocument/2006/relationships/chart" Target="../charts/chart25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11" Type="http://schemas.openxmlformats.org/officeDocument/2006/relationships/chart" Target="../charts/chart20.xml"/><Relationship Id="rId5" Type="http://schemas.openxmlformats.org/officeDocument/2006/relationships/chart" Target="../charts/chart14.xml"/><Relationship Id="rId15" Type="http://schemas.openxmlformats.org/officeDocument/2006/relationships/chart" Target="../charts/chart24.xml"/><Relationship Id="rId10" Type="http://schemas.openxmlformats.org/officeDocument/2006/relationships/chart" Target="../charts/chart19.xml"/><Relationship Id="rId19" Type="http://schemas.openxmlformats.org/officeDocument/2006/relationships/chart" Target="../charts/chart28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Relationship Id="rId14" Type="http://schemas.openxmlformats.org/officeDocument/2006/relationships/chart" Target="../charts/chart2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6.xml"/><Relationship Id="rId3" Type="http://schemas.openxmlformats.org/officeDocument/2006/relationships/chart" Target="../charts/chart31.xml"/><Relationship Id="rId7" Type="http://schemas.openxmlformats.org/officeDocument/2006/relationships/chart" Target="../charts/chart35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6" Type="http://schemas.openxmlformats.org/officeDocument/2006/relationships/chart" Target="../charts/chart34.xml"/><Relationship Id="rId5" Type="http://schemas.openxmlformats.org/officeDocument/2006/relationships/chart" Target="../charts/chart33.xml"/><Relationship Id="rId4" Type="http://schemas.openxmlformats.org/officeDocument/2006/relationships/chart" Target="../charts/chart32.xml"/><Relationship Id="rId9" Type="http://schemas.openxmlformats.org/officeDocument/2006/relationships/chart" Target="../charts/chart3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7" Type="http://schemas.openxmlformats.org/officeDocument/2006/relationships/chart" Target="../charts/chart44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Relationship Id="rId6" Type="http://schemas.openxmlformats.org/officeDocument/2006/relationships/chart" Target="../charts/chart43.xml"/><Relationship Id="rId5" Type="http://schemas.openxmlformats.org/officeDocument/2006/relationships/chart" Target="../charts/chart42.xml"/><Relationship Id="rId4" Type="http://schemas.openxmlformats.org/officeDocument/2006/relationships/chart" Target="../charts/chart4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7" Type="http://schemas.openxmlformats.org/officeDocument/2006/relationships/chart" Target="../charts/chart51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6" Type="http://schemas.openxmlformats.org/officeDocument/2006/relationships/chart" Target="../charts/chart50.xml"/><Relationship Id="rId5" Type="http://schemas.openxmlformats.org/officeDocument/2006/relationships/chart" Target="../charts/chart49.xml"/><Relationship Id="rId4" Type="http://schemas.openxmlformats.org/officeDocument/2006/relationships/chart" Target="../charts/chart4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4.xml"/><Relationship Id="rId7" Type="http://schemas.openxmlformats.org/officeDocument/2006/relationships/chart" Target="../charts/chart58.xml"/><Relationship Id="rId2" Type="http://schemas.openxmlformats.org/officeDocument/2006/relationships/chart" Target="../charts/chart53.xml"/><Relationship Id="rId1" Type="http://schemas.openxmlformats.org/officeDocument/2006/relationships/chart" Target="../charts/chart52.xml"/><Relationship Id="rId6" Type="http://schemas.openxmlformats.org/officeDocument/2006/relationships/chart" Target="../charts/chart57.xml"/><Relationship Id="rId5" Type="http://schemas.openxmlformats.org/officeDocument/2006/relationships/chart" Target="../charts/chart56.xml"/><Relationship Id="rId4" Type="http://schemas.openxmlformats.org/officeDocument/2006/relationships/chart" Target="../charts/chart5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90487</xdr:colOff>
      <xdr:row>56</xdr:row>
      <xdr:rowOff>90487</xdr:rowOff>
    </xdr:from>
    <xdr:to>
      <xdr:col>4</xdr:col>
      <xdr:colOff>842962</xdr:colOff>
      <xdr:row>70</xdr:row>
      <xdr:rowOff>33337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1023937</xdr:colOff>
      <xdr:row>56</xdr:row>
      <xdr:rowOff>76200</xdr:rowOff>
    </xdr:from>
    <xdr:to>
      <xdr:col>9</xdr:col>
      <xdr:colOff>223837</xdr:colOff>
      <xdr:row>70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338137</xdr:colOff>
      <xdr:row>56</xdr:row>
      <xdr:rowOff>76200</xdr:rowOff>
    </xdr:from>
    <xdr:to>
      <xdr:col>13</xdr:col>
      <xdr:colOff>862012</xdr:colOff>
      <xdr:row>70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90487</xdr:colOff>
      <xdr:row>70</xdr:row>
      <xdr:rowOff>95250</xdr:rowOff>
    </xdr:from>
    <xdr:to>
      <xdr:col>4</xdr:col>
      <xdr:colOff>842962</xdr:colOff>
      <xdr:row>84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985837</xdr:colOff>
      <xdr:row>70</xdr:row>
      <xdr:rowOff>133350</xdr:rowOff>
    </xdr:from>
    <xdr:to>
      <xdr:col>9</xdr:col>
      <xdr:colOff>185737</xdr:colOff>
      <xdr:row>84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357187</xdr:colOff>
      <xdr:row>70</xdr:row>
      <xdr:rowOff>142875</xdr:rowOff>
    </xdr:from>
    <xdr:to>
      <xdr:col>13</xdr:col>
      <xdr:colOff>881062</xdr:colOff>
      <xdr:row>84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90487</xdr:colOff>
      <xdr:row>85</xdr:row>
      <xdr:rowOff>38100</xdr:rowOff>
    </xdr:from>
    <xdr:to>
      <xdr:col>4</xdr:col>
      <xdr:colOff>842962</xdr:colOff>
      <xdr:row>98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1004887</xdr:colOff>
      <xdr:row>85</xdr:row>
      <xdr:rowOff>47625</xdr:rowOff>
    </xdr:from>
    <xdr:to>
      <xdr:col>9</xdr:col>
      <xdr:colOff>204787</xdr:colOff>
      <xdr:row>98</xdr:row>
      <xdr:rowOff>190500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366712</xdr:colOff>
      <xdr:row>85</xdr:row>
      <xdr:rowOff>57150</xdr:rowOff>
    </xdr:from>
    <xdr:to>
      <xdr:col>13</xdr:col>
      <xdr:colOff>890587</xdr:colOff>
      <xdr:row>99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76200</xdr:colOff>
      <xdr:row>5</xdr:row>
      <xdr:rowOff>28575</xdr:rowOff>
    </xdr:from>
    <xdr:ext cx="4552950" cy="2857500"/>
    <xdr:graphicFrame macro="">
      <xdr:nvGraphicFramePr>
        <xdr:cNvPr id="1337159253" name="Chart 1">
          <a:extLst>
            <a:ext uri="{FF2B5EF4-FFF2-40B4-BE49-F238E27FC236}">
              <a16:creationId xmlns:a16="http://schemas.microsoft.com/office/drawing/2014/main" id="{00000000-0008-0000-0100-0000556EB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18</xdr:col>
      <xdr:colOff>447675</xdr:colOff>
      <xdr:row>22</xdr:row>
      <xdr:rowOff>38100</xdr:rowOff>
    </xdr:from>
    <xdr:ext cx="4552950" cy="2876550"/>
    <xdr:graphicFrame macro="">
      <xdr:nvGraphicFramePr>
        <xdr:cNvPr id="50759546" name="Chart 2">
          <a:extLst>
            <a:ext uri="{FF2B5EF4-FFF2-40B4-BE49-F238E27FC236}">
              <a16:creationId xmlns:a16="http://schemas.microsoft.com/office/drawing/2014/main" id="{00000000-0008-0000-0100-00007A870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18</xdr:col>
      <xdr:colOff>581025</xdr:colOff>
      <xdr:row>37</xdr:row>
      <xdr:rowOff>104775</xdr:rowOff>
    </xdr:from>
    <xdr:ext cx="4552950" cy="2876550"/>
    <xdr:graphicFrame macro="">
      <xdr:nvGraphicFramePr>
        <xdr:cNvPr id="230216635" name="Chart 3">
          <a:extLst>
            <a:ext uri="{FF2B5EF4-FFF2-40B4-BE49-F238E27FC236}">
              <a16:creationId xmlns:a16="http://schemas.microsoft.com/office/drawing/2014/main" id="{00000000-0008-0000-0100-0000BBD3B8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27</xdr:col>
      <xdr:colOff>95250</xdr:colOff>
      <xdr:row>4</xdr:row>
      <xdr:rowOff>161925</xdr:rowOff>
    </xdr:from>
    <xdr:ext cx="4467225" cy="2876550"/>
    <xdr:graphicFrame macro="">
      <xdr:nvGraphicFramePr>
        <xdr:cNvPr id="569281023" name="Chart 4">
          <a:extLst>
            <a:ext uri="{FF2B5EF4-FFF2-40B4-BE49-F238E27FC236}">
              <a16:creationId xmlns:a16="http://schemas.microsoft.com/office/drawing/2014/main" id="{00000000-0008-0000-0100-0000FF89EE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27</xdr:col>
      <xdr:colOff>47625</xdr:colOff>
      <xdr:row>22</xdr:row>
      <xdr:rowOff>9525</xdr:rowOff>
    </xdr:from>
    <xdr:ext cx="4467225" cy="2876550"/>
    <xdr:graphicFrame macro="">
      <xdr:nvGraphicFramePr>
        <xdr:cNvPr id="1298406225" name="Chart 5">
          <a:extLst>
            <a:ext uri="{FF2B5EF4-FFF2-40B4-BE49-F238E27FC236}">
              <a16:creationId xmlns:a16="http://schemas.microsoft.com/office/drawing/2014/main" id="{00000000-0008-0000-0100-0000511B64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27</xdr:col>
      <xdr:colOff>66675</xdr:colOff>
      <xdr:row>37</xdr:row>
      <xdr:rowOff>152400</xdr:rowOff>
    </xdr:from>
    <xdr:ext cx="4467225" cy="2886075"/>
    <xdr:graphicFrame macro="">
      <xdr:nvGraphicFramePr>
        <xdr:cNvPr id="2094920193" name="Chart 6">
          <a:extLst>
            <a:ext uri="{FF2B5EF4-FFF2-40B4-BE49-F238E27FC236}">
              <a16:creationId xmlns:a16="http://schemas.microsoft.com/office/drawing/2014/main" id="{00000000-0008-0000-0100-000001F2DD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19</xdr:col>
      <xdr:colOff>19050</xdr:colOff>
      <xdr:row>53</xdr:row>
      <xdr:rowOff>9525</xdr:rowOff>
    </xdr:from>
    <xdr:ext cx="4552950" cy="2876550"/>
    <xdr:graphicFrame macro="">
      <xdr:nvGraphicFramePr>
        <xdr:cNvPr id="919272372" name="Chart 7">
          <a:extLst>
            <a:ext uri="{FF2B5EF4-FFF2-40B4-BE49-F238E27FC236}">
              <a16:creationId xmlns:a16="http://schemas.microsoft.com/office/drawing/2014/main" id="{00000000-0008-0000-0100-0000B4FBCA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27</xdr:col>
      <xdr:colOff>114300</xdr:colOff>
      <xdr:row>53</xdr:row>
      <xdr:rowOff>0</xdr:rowOff>
    </xdr:from>
    <xdr:ext cx="4467225" cy="2876550"/>
    <xdr:graphicFrame macro="">
      <xdr:nvGraphicFramePr>
        <xdr:cNvPr id="346100524" name="Chart 8">
          <a:extLst>
            <a:ext uri="{FF2B5EF4-FFF2-40B4-BE49-F238E27FC236}">
              <a16:creationId xmlns:a16="http://schemas.microsoft.com/office/drawing/2014/main" id="{00000000-0008-0000-0100-00002C13A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19</xdr:col>
      <xdr:colOff>38100</xdr:colOff>
      <xdr:row>68</xdr:row>
      <xdr:rowOff>66675</xdr:rowOff>
    </xdr:from>
    <xdr:ext cx="4552950" cy="2876550"/>
    <xdr:graphicFrame macro="">
      <xdr:nvGraphicFramePr>
        <xdr:cNvPr id="1234713889" name="Chart 9">
          <a:extLst>
            <a:ext uri="{FF2B5EF4-FFF2-40B4-BE49-F238E27FC236}">
              <a16:creationId xmlns:a16="http://schemas.microsoft.com/office/drawing/2014/main" id="{00000000-0008-0000-0100-0000213D98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27</xdr:col>
      <xdr:colOff>133350</xdr:colOff>
      <xdr:row>68</xdr:row>
      <xdr:rowOff>123825</xdr:rowOff>
    </xdr:from>
    <xdr:ext cx="4467225" cy="2886075"/>
    <xdr:graphicFrame macro="">
      <xdr:nvGraphicFramePr>
        <xdr:cNvPr id="2004580209" name="Chart 10">
          <a:extLst>
            <a:ext uri="{FF2B5EF4-FFF2-40B4-BE49-F238E27FC236}">
              <a16:creationId xmlns:a16="http://schemas.microsoft.com/office/drawing/2014/main" id="{00000000-0008-0000-0100-000071777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twoCellAnchor>
    <xdr:from>
      <xdr:col>0</xdr:col>
      <xdr:colOff>61912</xdr:colOff>
      <xdr:row>56</xdr:row>
      <xdr:rowOff>66675</xdr:rowOff>
    </xdr:from>
    <xdr:to>
      <xdr:col>4</xdr:col>
      <xdr:colOff>509587</xdr:colOff>
      <xdr:row>70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642937</xdr:colOff>
      <xdr:row>56</xdr:row>
      <xdr:rowOff>76200</xdr:rowOff>
    </xdr:from>
    <xdr:to>
      <xdr:col>8</xdr:col>
      <xdr:colOff>490537</xdr:colOff>
      <xdr:row>70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623887</xdr:colOff>
      <xdr:row>56</xdr:row>
      <xdr:rowOff>76200</xdr:rowOff>
    </xdr:from>
    <xdr:to>
      <xdr:col>12</xdr:col>
      <xdr:colOff>604837</xdr:colOff>
      <xdr:row>70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61912</xdr:colOff>
      <xdr:row>70</xdr:row>
      <xdr:rowOff>152400</xdr:rowOff>
    </xdr:from>
    <xdr:to>
      <xdr:col>4</xdr:col>
      <xdr:colOff>509587</xdr:colOff>
      <xdr:row>84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642937</xdr:colOff>
      <xdr:row>70</xdr:row>
      <xdr:rowOff>161925</xdr:rowOff>
    </xdr:from>
    <xdr:to>
      <xdr:col>8</xdr:col>
      <xdr:colOff>490537</xdr:colOff>
      <xdr:row>84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642937</xdr:colOff>
      <xdr:row>70</xdr:row>
      <xdr:rowOff>161925</xdr:rowOff>
    </xdr:from>
    <xdr:to>
      <xdr:col>12</xdr:col>
      <xdr:colOff>623887</xdr:colOff>
      <xdr:row>84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61912</xdr:colOff>
      <xdr:row>84</xdr:row>
      <xdr:rowOff>171450</xdr:rowOff>
    </xdr:from>
    <xdr:to>
      <xdr:col>4</xdr:col>
      <xdr:colOff>509587</xdr:colOff>
      <xdr:row>98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642937</xdr:colOff>
      <xdr:row>84</xdr:row>
      <xdr:rowOff>180975</xdr:rowOff>
    </xdr:from>
    <xdr:to>
      <xdr:col>8</xdr:col>
      <xdr:colOff>490537</xdr:colOff>
      <xdr:row>98</xdr:row>
      <xdr:rowOff>123825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652462</xdr:colOff>
      <xdr:row>84</xdr:row>
      <xdr:rowOff>180975</xdr:rowOff>
    </xdr:from>
    <xdr:to>
      <xdr:col>12</xdr:col>
      <xdr:colOff>633412</xdr:colOff>
      <xdr:row>98</xdr:row>
      <xdr:rowOff>123825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119062</xdr:colOff>
      <xdr:row>36</xdr:row>
      <xdr:rowOff>171450</xdr:rowOff>
    </xdr:from>
    <xdr:to>
      <xdr:col>4</xdr:col>
      <xdr:colOff>300037</xdr:colOff>
      <xdr:row>50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433387</xdr:colOff>
      <xdr:row>36</xdr:row>
      <xdr:rowOff>171450</xdr:rowOff>
    </xdr:from>
    <xdr:to>
      <xdr:col>9</xdr:col>
      <xdr:colOff>357187</xdr:colOff>
      <xdr:row>50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500062</xdr:colOff>
      <xdr:row>36</xdr:row>
      <xdr:rowOff>161925</xdr:rowOff>
    </xdr:from>
    <xdr:to>
      <xdr:col>15</xdr:col>
      <xdr:colOff>109537</xdr:colOff>
      <xdr:row>50</xdr:row>
      <xdr:rowOff>104775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128587</xdr:colOff>
      <xdr:row>51</xdr:row>
      <xdr:rowOff>28575</xdr:rowOff>
    </xdr:from>
    <xdr:to>
      <xdr:col>4</xdr:col>
      <xdr:colOff>309562</xdr:colOff>
      <xdr:row>64</xdr:row>
      <xdr:rowOff>171450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442912</xdr:colOff>
      <xdr:row>51</xdr:row>
      <xdr:rowOff>28575</xdr:rowOff>
    </xdr:from>
    <xdr:to>
      <xdr:col>9</xdr:col>
      <xdr:colOff>366712</xdr:colOff>
      <xdr:row>64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509587</xdr:colOff>
      <xdr:row>51</xdr:row>
      <xdr:rowOff>28575</xdr:rowOff>
    </xdr:from>
    <xdr:to>
      <xdr:col>15</xdr:col>
      <xdr:colOff>119062</xdr:colOff>
      <xdr:row>64</xdr:row>
      <xdr:rowOff>171450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119062</xdr:colOff>
      <xdr:row>65</xdr:row>
      <xdr:rowOff>57150</xdr:rowOff>
    </xdr:from>
    <xdr:to>
      <xdr:col>4</xdr:col>
      <xdr:colOff>300037</xdr:colOff>
      <xdr:row>79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452437</xdr:colOff>
      <xdr:row>65</xdr:row>
      <xdr:rowOff>47625</xdr:rowOff>
    </xdr:from>
    <xdr:to>
      <xdr:col>9</xdr:col>
      <xdr:colOff>376237</xdr:colOff>
      <xdr:row>78</xdr:row>
      <xdr:rowOff>190500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538162</xdr:colOff>
      <xdr:row>65</xdr:row>
      <xdr:rowOff>38100</xdr:rowOff>
    </xdr:from>
    <xdr:to>
      <xdr:col>15</xdr:col>
      <xdr:colOff>147637</xdr:colOff>
      <xdr:row>78</xdr:row>
      <xdr:rowOff>180975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195262</xdr:colOff>
      <xdr:row>31</xdr:row>
      <xdr:rowOff>0</xdr:rowOff>
    </xdr:from>
    <xdr:to>
      <xdr:col>3</xdr:col>
      <xdr:colOff>1585912</xdr:colOff>
      <xdr:row>44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109537</xdr:colOff>
      <xdr:row>31</xdr:row>
      <xdr:rowOff>9525</xdr:rowOff>
    </xdr:from>
    <xdr:to>
      <xdr:col>10</xdr:col>
      <xdr:colOff>471487</xdr:colOff>
      <xdr:row>44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147637</xdr:colOff>
      <xdr:row>31</xdr:row>
      <xdr:rowOff>19050</xdr:rowOff>
    </xdr:from>
    <xdr:to>
      <xdr:col>16</xdr:col>
      <xdr:colOff>661987</xdr:colOff>
      <xdr:row>44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204787</xdr:colOff>
      <xdr:row>45</xdr:row>
      <xdr:rowOff>57150</xdr:rowOff>
    </xdr:from>
    <xdr:to>
      <xdr:col>3</xdr:col>
      <xdr:colOff>1595437</xdr:colOff>
      <xdr:row>59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109537</xdr:colOff>
      <xdr:row>45</xdr:row>
      <xdr:rowOff>66675</xdr:rowOff>
    </xdr:from>
    <xdr:to>
      <xdr:col>10</xdr:col>
      <xdr:colOff>471487</xdr:colOff>
      <xdr:row>59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166687</xdr:colOff>
      <xdr:row>45</xdr:row>
      <xdr:rowOff>66675</xdr:rowOff>
    </xdr:from>
    <xdr:to>
      <xdr:col>16</xdr:col>
      <xdr:colOff>681037</xdr:colOff>
      <xdr:row>59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195262</xdr:colOff>
      <xdr:row>59</xdr:row>
      <xdr:rowOff>161925</xdr:rowOff>
    </xdr:from>
    <xdr:to>
      <xdr:col>3</xdr:col>
      <xdr:colOff>1585912</xdr:colOff>
      <xdr:row>73</xdr:row>
      <xdr:rowOff>104775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157162</xdr:colOff>
      <xdr:row>31</xdr:row>
      <xdr:rowOff>9525</xdr:rowOff>
    </xdr:from>
    <xdr:to>
      <xdr:col>4</xdr:col>
      <xdr:colOff>528637</xdr:colOff>
      <xdr:row>44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80962</xdr:colOff>
      <xdr:row>31</xdr:row>
      <xdr:rowOff>0</xdr:rowOff>
    </xdr:from>
    <xdr:to>
      <xdr:col>11</xdr:col>
      <xdr:colOff>604837</xdr:colOff>
      <xdr:row>44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119062</xdr:colOff>
      <xdr:row>31</xdr:row>
      <xdr:rowOff>0</xdr:rowOff>
    </xdr:from>
    <xdr:to>
      <xdr:col>18</xdr:col>
      <xdr:colOff>42862</xdr:colOff>
      <xdr:row>44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157162</xdr:colOff>
      <xdr:row>45</xdr:row>
      <xdr:rowOff>85725</xdr:rowOff>
    </xdr:from>
    <xdr:to>
      <xdr:col>4</xdr:col>
      <xdr:colOff>528637</xdr:colOff>
      <xdr:row>59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90487</xdr:colOff>
      <xdr:row>45</xdr:row>
      <xdr:rowOff>85725</xdr:rowOff>
    </xdr:from>
    <xdr:to>
      <xdr:col>11</xdr:col>
      <xdr:colOff>614362</xdr:colOff>
      <xdr:row>59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138112</xdr:colOff>
      <xdr:row>45</xdr:row>
      <xdr:rowOff>123825</xdr:rowOff>
    </xdr:from>
    <xdr:to>
      <xdr:col>18</xdr:col>
      <xdr:colOff>61912</xdr:colOff>
      <xdr:row>59</xdr:row>
      <xdr:rowOff>66675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157162</xdr:colOff>
      <xdr:row>59</xdr:row>
      <xdr:rowOff>142875</xdr:rowOff>
    </xdr:from>
    <xdr:to>
      <xdr:col>4</xdr:col>
      <xdr:colOff>528637</xdr:colOff>
      <xdr:row>73</xdr:row>
      <xdr:rowOff>85725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147637</xdr:colOff>
      <xdr:row>55</xdr:row>
      <xdr:rowOff>19050</xdr:rowOff>
    </xdr:from>
    <xdr:to>
      <xdr:col>4</xdr:col>
      <xdr:colOff>33337</xdr:colOff>
      <xdr:row>68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166687</xdr:colOff>
      <xdr:row>55</xdr:row>
      <xdr:rowOff>19050</xdr:rowOff>
    </xdr:from>
    <xdr:to>
      <xdr:col>10</xdr:col>
      <xdr:colOff>290512</xdr:colOff>
      <xdr:row>68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490537</xdr:colOff>
      <xdr:row>55</xdr:row>
      <xdr:rowOff>9525</xdr:rowOff>
    </xdr:from>
    <xdr:to>
      <xdr:col>16</xdr:col>
      <xdr:colOff>614362</xdr:colOff>
      <xdr:row>68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166687</xdr:colOff>
      <xdr:row>69</xdr:row>
      <xdr:rowOff>95250</xdr:rowOff>
    </xdr:from>
    <xdr:to>
      <xdr:col>4</xdr:col>
      <xdr:colOff>52387</xdr:colOff>
      <xdr:row>83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176212</xdr:colOff>
      <xdr:row>69</xdr:row>
      <xdr:rowOff>133350</xdr:rowOff>
    </xdr:from>
    <xdr:to>
      <xdr:col>10</xdr:col>
      <xdr:colOff>300037</xdr:colOff>
      <xdr:row>83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490537</xdr:colOff>
      <xdr:row>69</xdr:row>
      <xdr:rowOff>171450</xdr:rowOff>
    </xdr:from>
    <xdr:to>
      <xdr:col>16</xdr:col>
      <xdr:colOff>614362</xdr:colOff>
      <xdr:row>83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166687</xdr:colOff>
      <xdr:row>83</xdr:row>
      <xdr:rowOff>171450</xdr:rowOff>
    </xdr:from>
    <xdr:to>
      <xdr:col>4</xdr:col>
      <xdr:colOff>52387</xdr:colOff>
      <xdr:row>97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85623"/>
  </sheetPr>
  <dimension ref="A1:AD1000"/>
  <sheetViews>
    <sheetView tabSelected="1" topLeftCell="B1" workbookViewId="0">
      <selection activeCell="L54" sqref="L54"/>
    </sheetView>
  </sheetViews>
  <sheetFormatPr defaultColWidth="14.42578125" defaultRowHeight="15" customHeight="1"/>
  <cols>
    <col min="1" max="1" width="9.140625" customWidth="1"/>
    <col min="2" max="2" width="16.28515625" customWidth="1"/>
    <col min="3" max="3" width="9.140625" customWidth="1"/>
    <col min="4" max="4" width="22.7109375" customWidth="1"/>
    <col min="5" max="5" width="15.85546875" customWidth="1"/>
    <col min="6" max="6" width="16" customWidth="1"/>
    <col min="7" max="8" width="16.42578125" customWidth="1"/>
    <col min="9" max="9" width="15.85546875" customWidth="1"/>
    <col min="10" max="11" width="15" customWidth="1"/>
    <col min="12" max="12" width="16" customWidth="1"/>
    <col min="13" max="13" width="14.7109375" customWidth="1"/>
    <col min="14" max="14" width="16" customWidth="1"/>
    <col min="15" max="15" width="14.7109375" customWidth="1"/>
    <col min="16" max="16" width="13.85546875" customWidth="1"/>
    <col min="17" max="17" width="14.5703125" customWidth="1"/>
    <col min="18" max="18" width="8.42578125" customWidth="1"/>
    <col min="19" max="30" width="9.140625" customWidth="1"/>
  </cols>
  <sheetData>
    <row r="1" spans="1:30">
      <c r="A1" s="157" t="s">
        <v>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9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157" t="s">
        <v>1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9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160" t="s">
        <v>2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>
      <c r="A4" s="2" t="s">
        <v>3</v>
      </c>
      <c r="B4" s="3" t="s">
        <v>4</v>
      </c>
      <c r="C4" s="3" t="s">
        <v>5</v>
      </c>
      <c r="D4" s="3" t="s">
        <v>6</v>
      </c>
      <c r="E4" s="4" t="s">
        <v>7</v>
      </c>
      <c r="F4" s="4" t="s">
        <v>8</v>
      </c>
      <c r="G4" s="3" t="s">
        <v>9</v>
      </c>
      <c r="H4" s="3" t="s">
        <v>10</v>
      </c>
      <c r="I4" s="4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2" t="s">
        <v>19</v>
      </c>
      <c r="R4" s="163" t="s">
        <v>20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>
      <c r="A5" s="164" t="s">
        <v>21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5.75">
      <c r="A6" s="167" t="s">
        <v>22</v>
      </c>
      <c r="B6" s="161"/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2"/>
      <c r="S6" s="1"/>
      <c r="T6" s="1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>
      <c r="A7" s="139" t="s">
        <v>23</v>
      </c>
      <c r="B7" s="146" t="s">
        <v>24</v>
      </c>
      <c r="C7" s="140">
        <v>1</v>
      </c>
      <c r="D7" s="6" t="s">
        <v>25</v>
      </c>
      <c r="E7" s="7">
        <v>0.1</v>
      </c>
      <c r="F7" s="7">
        <v>3.4</v>
      </c>
      <c r="G7" s="7">
        <v>0.1</v>
      </c>
      <c r="H7" s="7">
        <v>0.1</v>
      </c>
      <c r="I7" s="168" t="s">
        <v>26</v>
      </c>
      <c r="J7" s="7" t="s">
        <v>26</v>
      </c>
      <c r="K7" s="8" t="s">
        <v>26</v>
      </c>
      <c r="L7" s="8" t="s">
        <v>26</v>
      </c>
      <c r="M7" s="8" t="s">
        <v>26</v>
      </c>
      <c r="N7" s="8" t="s">
        <v>26</v>
      </c>
      <c r="O7" s="8" t="s">
        <v>26</v>
      </c>
      <c r="P7" s="8" t="s">
        <v>26</v>
      </c>
      <c r="Q7" s="144">
        <f t="shared" ref="Q7:Q36" si="0">AVERAGE(E7:P7)</f>
        <v>0.92500000000000004</v>
      </c>
      <c r="R7" s="9">
        <v>5</v>
      </c>
      <c r="S7" s="1"/>
      <c r="T7" s="1" t="s">
        <v>27</v>
      </c>
      <c r="U7" s="10"/>
      <c r="V7" s="10"/>
      <c r="W7" s="10"/>
      <c r="X7" s="10"/>
      <c r="Y7" s="10"/>
      <c r="Z7" s="10"/>
      <c r="AA7" s="11"/>
      <c r="AB7" s="10"/>
      <c r="AC7" s="10"/>
      <c r="AD7" s="10"/>
    </row>
    <row r="8" spans="1:30">
      <c r="A8" s="12"/>
      <c r="B8" s="169"/>
      <c r="C8" s="13">
        <v>2</v>
      </c>
      <c r="D8" s="170" t="s">
        <v>28</v>
      </c>
      <c r="E8" s="14">
        <v>0.1</v>
      </c>
      <c r="F8" s="14">
        <v>4</v>
      </c>
      <c r="G8" s="14">
        <v>0.1</v>
      </c>
      <c r="H8" s="14">
        <v>0.1</v>
      </c>
      <c r="I8" s="15" t="s">
        <v>26</v>
      </c>
      <c r="J8" s="14" t="s">
        <v>26</v>
      </c>
      <c r="K8" s="16" t="s">
        <v>26</v>
      </c>
      <c r="L8" s="16" t="s">
        <v>26</v>
      </c>
      <c r="M8" s="16" t="s">
        <v>26</v>
      </c>
      <c r="N8" s="16" t="s">
        <v>26</v>
      </c>
      <c r="O8" s="16" t="s">
        <v>26</v>
      </c>
      <c r="P8" s="16" t="s">
        <v>26</v>
      </c>
      <c r="Q8" s="17">
        <f t="shared" si="0"/>
        <v>1.0749999999999997</v>
      </c>
      <c r="R8" s="18">
        <v>5</v>
      </c>
      <c r="S8" s="1"/>
      <c r="T8" s="1" t="s">
        <v>29</v>
      </c>
      <c r="U8" s="10"/>
      <c r="V8" s="10"/>
      <c r="W8" s="10"/>
      <c r="X8" s="10"/>
      <c r="Y8" s="10"/>
      <c r="Z8" s="10"/>
      <c r="AA8" s="11"/>
      <c r="AB8" s="10"/>
      <c r="AC8" s="10"/>
      <c r="AD8" s="10"/>
    </row>
    <row r="9" spans="1:30">
      <c r="A9" s="12"/>
      <c r="B9" s="169"/>
      <c r="C9" s="13">
        <v>3</v>
      </c>
      <c r="D9" s="170" t="s">
        <v>30</v>
      </c>
      <c r="E9" s="14">
        <v>0.1</v>
      </c>
      <c r="F9" s="14">
        <v>0.1</v>
      </c>
      <c r="G9" s="14">
        <v>0.1</v>
      </c>
      <c r="H9" s="14">
        <v>0.1</v>
      </c>
      <c r="I9" s="15" t="s">
        <v>26</v>
      </c>
      <c r="J9" s="14" t="s">
        <v>26</v>
      </c>
      <c r="K9" s="16" t="s">
        <v>26</v>
      </c>
      <c r="L9" s="16" t="s">
        <v>26</v>
      </c>
      <c r="M9" s="16" t="s">
        <v>26</v>
      </c>
      <c r="N9" s="16" t="s">
        <v>26</v>
      </c>
      <c r="O9" s="16" t="s">
        <v>26</v>
      </c>
      <c r="P9" s="16" t="s">
        <v>26</v>
      </c>
      <c r="Q9" s="17">
        <f t="shared" si="0"/>
        <v>0.1</v>
      </c>
      <c r="R9" s="18">
        <v>5</v>
      </c>
      <c r="S9" s="1"/>
      <c r="T9" s="1"/>
      <c r="U9" s="10"/>
      <c r="V9" s="10"/>
      <c r="W9" s="10"/>
      <c r="X9" s="10"/>
      <c r="Y9" s="10"/>
      <c r="Z9" s="10"/>
      <c r="AA9" s="11"/>
      <c r="AB9" s="10"/>
      <c r="AC9" s="10"/>
      <c r="AD9" s="10"/>
    </row>
    <row r="10" spans="1:30">
      <c r="A10" s="12"/>
      <c r="B10" s="169"/>
      <c r="C10" s="13">
        <v>4</v>
      </c>
      <c r="D10" s="170" t="s">
        <v>31</v>
      </c>
      <c r="E10" s="14">
        <v>1</v>
      </c>
      <c r="F10" s="14">
        <v>0.1</v>
      </c>
      <c r="G10" s="14">
        <v>2.2999999999999998</v>
      </c>
      <c r="H10" s="14">
        <v>3.5</v>
      </c>
      <c r="I10" s="15" t="s">
        <v>26</v>
      </c>
      <c r="J10" s="14" t="s">
        <v>26</v>
      </c>
      <c r="K10" s="16" t="s">
        <v>26</v>
      </c>
      <c r="L10" s="16" t="s">
        <v>26</v>
      </c>
      <c r="M10" s="16" t="s">
        <v>26</v>
      </c>
      <c r="N10" s="16" t="s">
        <v>26</v>
      </c>
      <c r="O10" s="16" t="s">
        <v>26</v>
      </c>
      <c r="P10" s="16" t="s">
        <v>26</v>
      </c>
      <c r="Q10" s="17">
        <f t="shared" si="0"/>
        <v>1.7250000000000001</v>
      </c>
      <c r="R10" s="18">
        <v>5</v>
      </c>
      <c r="S10" s="1"/>
      <c r="T10" s="1"/>
      <c r="U10" s="10"/>
      <c r="V10" s="10"/>
      <c r="W10" s="10"/>
      <c r="X10" s="10"/>
      <c r="Y10" s="10"/>
      <c r="Z10" s="10"/>
      <c r="AA10" s="11"/>
      <c r="AB10" s="10"/>
      <c r="AC10" s="10"/>
      <c r="AD10" s="10"/>
    </row>
    <row r="11" spans="1:30">
      <c r="A11" s="12"/>
      <c r="B11" s="171"/>
      <c r="C11" s="13">
        <v>5</v>
      </c>
      <c r="D11" s="170" t="s">
        <v>32</v>
      </c>
      <c r="E11" s="14">
        <v>1.3</v>
      </c>
      <c r="F11" s="14">
        <v>0.1</v>
      </c>
      <c r="G11" s="14">
        <v>3.9</v>
      </c>
      <c r="H11" s="14">
        <v>5.5</v>
      </c>
      <c r="I11" s="15" t="s">
        <v>26</v>
      </c>
      <c r="J11" s="14" t="s">
        <v>26</v>
      </c>
      <c r="K11" s="16" t="s">
        <v>26</v>
      </c>
      <c r="L11" s="16" t="s">
        <v>26</v>
      </c>
      <c r="M11" s="16" t="s">
        <v>26</v>
      </c>
      <c r="N11" s="16" t="s">
        <v>26</v>
      </c>
      <c r="O11" s="16" t="s">
        <v>26</v>
      </c>
      <c r="P11" s="16" t="s">
        <v>26</v>
      </c>
      <c r="Q11" s="17">
        <f t="shared" si="0"/>
        <v>2.7</v>
      </c>
      <c r="R11" s="18">
        <v>5</v>
      </c>
      <c r="S11" s="1"/>
      <c r="T11" s="1"/>
      <c r="U11" s="10"/>
      <c r="V11" s="10"/>
      <c r="W11" s="10"/>
      <c r="X11" s="10"/>
      <c r="Y11" s="10"/>
      <c r="Z11" s="10"/>
      <c r="AA11" s="11"/>
      <c r="AB11" s="10"/>
      <c r="AC11" s="10"/>
      <c r="AD11" s="10"/>
    </row>
    <row r="12" spans="1:30">
      <c r="A12" s="12"/>
      <c r="B12" s="172" t="s">
        <v>33</v>
      </c>
      <c r="C12" s="19">
        <v>1</v>
      </c>
      <c r="D12" s="6" t="s">
        <v>25</v>
      </c>
      <c r="E12" s="7">
        <v>64</v>
      </c>
      <c r="F12" s="7">
        <v>49</v>
      </c>
      <c r="G12" s="7">
        <v>46</v>
      </c>
      <c r="H12" s="7" t="s">
        <v>26</v>
      </c>
      <c r="I12" s="168" t="s">
        <v>26</v>
      </c>
      <c r="J12" s="7" t="s">
        <v>26</v>
      </c>
      <c r="K12" s="8" t="s">
        <v>26</v>
      </c>
      <c r="L12" s="8" t="s">
        <v>26</v>
      </c>
      <c r="M12" s="8" t="s">
        <v>26</v>
      </c>
      <c r="N12" s="8" t="s">
        <v>26</v>
      </c>
      <c r="O12" s="8" t="s">
        <v>26</v>
      </c>
      <c r="P12" s="8" t="s">
        <v>26</v>
      </c>
      <c r="Q12" s="144">
        <f t="shared" si="0"/>
        <v>53</v>
      </c>
      <c r="R12" s="9">
        <v>7</v>
      </c>
      <c r="S12" s="1"/>
      <c r="T12" s="1" t="s">
        <v>34</v>
      </c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>
      <c r="A13" s="12"/>
      <c r="B13" s="169"/>
      <c r="C13" s="13">
        <v>2</v>
      </c>
      <c r="D13" s="170" t="s">
        <v>28</v>
      </c>
      <c r="E13" s="14">
        <v>58</v>
      </c>
      <c r="F13" s="14">
        <v>40</v>
      </c>
      <c r="G13" s="14">
        <v>33</v>
      </c>
      <c r="H13" s="14" t="s">
        <v>26</v>
      </c>
      <c r="I13" s="15" t="s">
        <v>26</v>
      </c>
      <c r="J13" s="14" t="s">
        <v>26</v>
      </c>
      <c r="K13" s="16" t="s">
        <v>26</v>
      </c>
      <c r="L13" s="16" t="s">
        <v>26</v>
      </c>
      <c r="M13" s="16" t="s">
        <v>26</v>
      </c>
      <c r="N13" s="16" t="s">
        <v>26</v>
      </c>
      <c r="O13" s="16" t="s">
        <v>26</v>
      </c>
      <c r="P13" s="16" t="s">
        <v>26</v>
      </c>
      <c r="Q13" s="17">
        <f t="shared" si="0"/>
        <v>43.666666666666664</v>
      </c>
      <c r="R13" s="18">
        <v>7</v>
      </c>
      <c r="S13" s="1"/>
      <c r="T13" s="1"/>
      <c r="U13" s="10"/>
      <c r="V13" s="10"/>
      <c r="W13" s="10"/>
      <c r="X13" s="10"/>
      <c r="Y13" s="10"/>
      <c r="Z13" s="10"/>
      <c r="AA13" s="11"/>
      <c r="AB13" s="10"/>
      <c r="AC13" s="10"/>
      <c r="AD13" s="10"/>
    </row>
    <row r="14" spans="1:30">
      <c r="A14" s="12"/>
      <c r="B14" s="169"/>
      <c r="C14" s="13">
        <v>3</v>
      </c>
      <c r="D14" s="170" t="s">
        <v>30</v>
      </c>
      <c r="E14" s="14">
        <v>65</v>
      </c>
      <c r="F14" s="14">
        <v>46</v>
      </c>
      <c r="G14" s="14">
        <v>33</v>
      </c>
      <c r="H14" s="14" t="s">
        <v>26</v>
      </c>
      <c r="I14" s="15" t="s">
        <v>26</v>
      </c>
      <c r="J14" s="14" t="s">
        <v>26</v>
      </c>
      <c r="K14" s="16" t="s">
        <v>26</v>
      </c>
      <c r="L14" s="16" t="s">
        <v>26</v>
      </c>
      <c r="M14" s="16" t="s">
        <v>26</v>
      </c>
      <c r="N14" s="16" t="s">
        <v>26</v>
      </c>
      <c r="O14" s="16" t="s">
        <v>26</v>
      </c>
      <c r="P14" s="16" t="s">
        <v>26</v>
      </c>
      <c r="Q14" s="17">
        <f t="shared" si="0"/>
        <v>48</v>
      </c>
      <c r="R14" s="18">
        <v>7</v>
      </c>
      <c r="S14" s="1"/>
      <c r="T14" s="1"/>
      <c r="U14" s="10"/>
      <c r="V14" s="10"/>
      <c r="W14" s="10"/>
      <c r="X14" s="10"/>
      <c r="Y14" s="10"/>
      <c r="Z14" s="10"/>
      <c r="AA14" s="11"/>
      <c r="AB14" s="10"/>
      <c r="AC14" s="10"/>
      <c r="AD14" s="10"/>
    </row>
    <row r="15" spans="1:30">
      <c r="A15" s="12"/>
      <c r="B15" s="169"/>
      <c r="C15" s="13">
        <v>4</v>
      </c>
      <c r="D15" s="170" t="s">
        <v>31</v>
      </c>
      <c r="E15" s="14">
        <v>58</v>
      </c>
      <c r="F15" s="14">
        <v>26</v>
      </c>
      <c r="G15" s="14">
        <v>35</v>
      </c>
      <c r="H15" s="14" t="s">
        <v>26</v>
      </c>
      <c r="I15" s="15" t="s">
        <v>26</v>
      </c>
      <c r="J15" s="14" t="s">
        <v>26</v>
      </c>
      <c r="K15" s="16" t="s">
        <v>26</v>
      </c>
      <c r="L15" s="16" t="s">
        <v>26</v>
      </c>
      <c r="M15" s="16" t="s">
        <v>26</v>
      </c>
      <c r="N15" s="16" t="s">
        <v>26</v>
      </c>
      <c r="O15" s="16" t="s">
        <v>26</v>
      </c>
      <c r="P15" s="16" t="s">
        <v>26</v>
      </c>
      <c r="Q15" s="17">
        <f t="shared" si="0"/>
        <v>39.666666666666664</v>
      </c>
      <c r="R15" s="18">
        <v>7</v>
      </c>
      <c r="S15" s="1"/>
      <c r="T15" s="1"/>
      <c r="U15" s="10"/>
      <c r="V15" s="10"/>
      <c r="W15" s="10"/>
      <c r="X15" s="10"/>
      <c r="Y15" s="10"/>
      <c r="Z15" s="10"/>
      <c r="AA15" s="11"/>
      <c r="AB15" s="10"/>
      <c r="AC15" s="10"/>
      <c r="AD15" s="10"/>
    </row>
    <row r="16" spans="1:30">
      <c r="A16" s="12"/>
      <c r="B16" s="171"/>
      <c r="C16" s="13">
        <v>5</v>
      </c>
      <c r="D16" s="170" t="s">
        <v>32</v>
      </c>
      <c r="E16" s="14">
        <v>59</v>
      </c>
      <c r="F16" s="14">
        <v>26</v>
      </c>
      <c r="G16" s="14">
        <v>26</v>
      </c>
      <c r="H16" s="14" t="s">
        <v>26</v>
      </c>
      <c r="I16" s="15" t="s">
        <v>26</v>
      </c>
      <c r="J16" s="14" t="s">
        <v>26</v>
      </c>
      <c r="K16" s="16" t="s">
        <v>26</v>
      </c>
      <c r="L16" s="16" t="s">
        <v>26</v>
      </c>
      <c r="M16" s="16" t="s">
        <v>26</v>
      </c>
      <c r="N16" s="16" t="s">
        <v>26</v>
      </c>
      <c r="O16" s="16" t="s">
        <v>26</v>
      </c>
      <c r="P16" s="16" t="s">
        <v>26</v>
      </c>
      <c r="Q16" s="17">
        <f t="shared" si="0"/>
        <v>37</v>
      </c>
      <c r="R16" s="18">
        <v>7</v>
      </c>
      <c r="S16" s="1"/>
      <c r="T16" s="1"/>
      <c r="U16" s="10"/>
      <c r="V16" s="10"/>
      <c r="W16" s="10"/>
      <c r="X16" s="10"/>
      <c r="Y16" s="10"/>
      <c r="Z16" s="10"/>
      <c r="AA16" s="11"/>
      <c r="AB16" s="10"/>
      <c r="AC16" s="10"/>
      <c r="AD16" s="10"/>
    </row>
    <row r="17" spans="1:30">
      <c r="A17" s="12"/>
      <c r="B17" s="172" t="s">
        <v>35</v>
      </c>
      <c r="C17" s="19">
        <v>1</v>
      </c>
      <c r="D17" s="6" t="s">
        <v>25</v>
      </c>
      <c r="E17" s="7">
        <v>35</v>
      </c>
      <c r="F17" s="7">
        <v>9</v>
      </c>
      <c r="G17" s="7">
        <v>18</v>
      </c>
      <c r="H17" s="7" t="s">
        <v>26</v>
      </c>
      <c r="I17" s="168" t="s">
        <v>26</v>
      </c>
      <c r="J17" s="7" t="s">
        <v>26</v>
      </c>
      <c r="K17" s="8" t="s">
        <v>26</v>
      </c>
      <c r="L17" s="8" t="s">
        <v>26</v>
      </c>
      <c r="M17" s="8" t="s">
        <v>26</v>
      </c>
      <c r="N17" s="8" t="s">
        <v>26</v>
      </c>
      <c r="O17" s="8" t="s">
        <v>26</v>
      </c>
      <c r="P17" s="8" t="s">
        <v>26</v>
      </c>
      <c r="Q17" s="144">
        <f t="shared" si="0"/>
        <v>20.666666666666668</v>
      </c>
      <c r="R17" s="9">
        <v>80</v>
      </c>
      <c r="S17" s="1"/>
      <c r="T17" s="1" t="s">
        <v>36</v>
      </c>
      <c r="U17" s="10"/>
      <c r="V17" s="10"/>
      <c r="W17" s="10"/>
      <c r="X17" s="10"/>
      <c r="Y17" s="10"/>
      <c r="Z17" s="10"/>
      <c r="AA17" s="11"/>
      <c r="AB17" s="10"/>
      <c r="AC17" s="10"/>
      <c r="AD17" s="10"/>
    </row>
    <row r="18" spans="1:30">
      <c r="A18" s="12"/>
      <c r="B18" s="169"/>
      <c r="C18" s="13">
        <v>2</v>
      </c>
      <c r="D18" s="170" t="s">
        <v>28</v>
      </c>
      <c r="E18" s="14">
        <v>33</v>
      </c>
      <c r="F18" s="14">
        <v>11</v>
      </c>
      <c r="G18" s="14">
        <v>18</v>
      </c>
      <c r="H18" s="14" t="s">
        <v>26</v>
      </c>
      <c r="I18" s="15" t="s">
        <v>26</v>
      </c>
      <c r="J18" s="14" t="s">
        <v>26</v>
      </c>
      <c r="K18" s="16" t="s">
        <v>26</v>
      </c>
      <c r="L18" s="16" t="s">
        <v>26</v>
      </c>
      <c r="M18" s="16" t="s">
        <v>26</v>
      </c>
      <c r="N18" s="16" t="s">
        <v>26</v>
      </c>
      <c r="O18" s="16" t="s">
        <v>26</v>
      </c>
      <c r="P18" s="16" t="s">
        <v>26</v>
      </c>
      <c r="Q18" s="17">
        <f t="shared" si="0"/>
        <v>20.666666666666668</v>
      </c>
      <c r="R18" s="18">
        <v>80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>
      <c r="A19" s="12"/>
      <c r="B19" s="169"/>
      <c r="C19" s="13">
        <v>3</v>
      </c>
      <c r="D19" s="170" t="s">
        <v>30</v>
      </c>
      <c r="E19" s="14">
        <v>33</v>
      </c>
      <c r="F19" s="14">
        <v>11</v>
      </c>
      <c r="G19" s="14">
        <v>15</v>
      </c>
      <c r="H19" s="14" t="s">
        <v>26</v>
      </c>
      <c r="I19" s="15" t="s">
        <v>26</v>
      </c>
      <c r="J19" s="14" t="s">
        <v>26</v>
      </c>
      <c r="K19" s="16" t="s">
        <v>26</v>
      </c>
      <c r="L19" s="16" t="s">
        <v>26</v>
      </c>
      <c r="M19" s="16" t="s">
        <v>26</v>
      </c>
      <c r="N19" s="16" t="s">
        <v>26</v>
      </c>
      <c r="O19" s="16" t="s">
        <v>26</v>
      </c>
      <c r="P19" s="16" t="s">
        <v>26</v>
      </c>
      <c r="Q19" s="17">
        <f t="shared" si="0"/>
        <v>19.666666666666668</v>
      </c>
      <c r="R19" s="18">
        <v>80</v>
      </c>
      <c r="S19" s="1"/>
      <c r="T19" s="1"/>
      <c r="U19" s="10"/>
      <c r="V19" s="10"/>
      <c r="W19" s="10"/>
      <c r="X19" s="10"/>
      <c r="Y19" s="10"/>
      <c r="Z19" s="10"/>
      <c r="AA19" s="11"/>
      <c r="AB19" s="10"/>
      <c r="AC19" s="10"/>
      <c r="AD19" s="10"/>
    </row>
    <row r="20" spans="1:30">
      <c r="A20" s="12"/>
      <c r="B20" s="169"/>
      <c r="C20" s="13">
        <v>4</v>
      </c>
      <c r="D20" s="170" t="s">
        <v>31</v>
      </c>
      <c r="E20" s="14">
        <v>30</v>
      </c>
      <c r="F20" s="14">
        <v>12</v>
      </c>
      <c r="G20" s="14">
        <v>21</v>
      </c>
      <c r="H20" s="14" t="s">
        <v>26</v>
      </c>
      <c r="I20" s="15" t="s">
        <v>26</v>
      </c>
      <c r="J20" s="14" t="s">
        <v>26</v>
      </c>
      <c r="K20" s="16" t="s">
        <v>26</v>
      </c>
      <c r="L20" s="16" t="s">
        <v>26</v>
      </c>
      <c r="M20" s="16" t="s">
        <v>26</v>
      </c>
      <c r="N20" s="16" t="s">
        <v>26</v>
      </c>
      <c r="O20" s="16" t="s">
        <v>26</v>
      </c>
      <c r="P20" s="16" t="s">
        <v>26</v>
      </c>
      <c r="Q20" s="17">
        <f t="shared" si="0"/>
        <v>21</v>
      </c>
      <c r="R20" s="18">
        <v>80</v>
      </c>
      <c r="S20" s="1"/>
      <c r="T20" s="1"/>
      <c r="U20" s="10"/>
      <c r="V20" s="10"/>
      <c r="W20" s="10"/>
      <c r="X20" s="10"/>
      <c r="Y20" s="10"/>
      <c r="Z20" s="10"/>
      <c r="AA20" s="11"/>
      <c r="AB20" s="10"/>
      <c r="AC20" s="10"/>
      <c r="AD20" s="10"/>
    </row>
    <row r="21" spans="1:30" ht="15.75" customHeight="1">
      <c r="A21" s="12"/>
      <c r="B21" s="171"/>
      <c r="C21" s="13">
        <v>5</v>
      </c>
      <c r="D21" s="170" t="s">
        <v>32</v>
      </c>
      <c r="E21" s="14">
        <v>26</v>
      </c>
      <c r="F21" s="14">
        <v>16</v>
      </c>
      <c r="G21" s="14">
        <v>28</v>
      </c>
      <c r="H21" s="14" t="s">
        <v>26</v>
      </c>
      <c r="I21" s="15" t="s">
        <v>26</v>
      </c>
      <c r="J21" s="14" t="s">
        <v>26</v>
      </c>
      <c r="K21" s="16" t="s">
        <v>26</v>
      </c>
      <c r="L21" s="16" t="s">
        <v>26</v>
      </c>
      <c r="M21" s="16" t="s">
        <v>26</v>
      </c>
      <c r="N21" s="16" t="s">
        <v>26</v>
      </c>
      <c r="O21" s="16" t="s">
        <v>26</v>
      </c>
      <c r="P21" s="16" t="s">
        <v>26</v>
      </c>
      <c r="Q21" s="17">
        <f t="shared" si="0"/>
        <v>23.333333333333332</v>
      </c>
      <c r="R21" s="18">
        <v>80</v>
      </c>
      <c r="S21" s="1"/>
      <c r="T21" s="1"/>
      <c r="U21" s="10"/>
      <c r="V21" s="10"/>
      <c r="W21" s="10"/>
      <c r="X21" s="10"/>
      <c r="Y21" s="10"/>
      <c r="Z21" s="10"/>
      <c r="AA21" s="11"/>
      <c r="AB21" s="10"/>
      <c r="AC21" s="10"/>
      <c r="AD21" s="10"/>
    </row>
    <row r="22" spans="1:30" ht="15.75" customHeight="1">
      <c r="A22" s="12"/>
      <c r="B22" s="172" t="s">
        <v>37</v>
      </c>
      <c r="C22" s="19">
        <v>1</v>
      </c>
      <c r="D22" s="6" t="s">
        <v>25</v>
      </c>
      <c r="E22" s="7">
        <v>7</v>
      </c>
      <c r="F22" s="7">
        <v>7.4</v>
      </c>
      <c r="G22" s="7">
        <v>7</v>
      </c>
      <c r="H22" s="7">
        <v>7</v>
      </c>
      <c r="I22" s="168" t="s">
        <v>26</v>
      </c>
      <c r="J22" s="7" t="s">
        <v>26</v>
      </c>
      <c r="K22" s="8" t="s">
        <v>26</v>
      </c>
      <c r="L22" s="8" t="s">
        <v>26</v>
      </c>
      <c r="M22" s="8" t="s">
        <v>26</v>
      </c>
      <c r="N22" s="8" t="s">
        <v>26</v>
      </c>
      <c r="O22" s="8" t="s">
        <v>26</v>
      </c>
      <c r="P22" s="8" t="s">
        <v>26</v>
      </c>
      <c r="Q22" s="144">
        <f t="shared" si="0"/>
        <v>7.1</v>
      </c>
      <c r="R22" s="7" t="s">
        <v>38</v>
      </c>
      <c r="S22" s="1"/>
      <c r="T22" s="1" t="s">
        <v>39</v>
      </c>
      <c r="U22" s="10"/>
      <c r="V22" s="10"/>
      <c r="W22" s="10"/>
      <c r="X22" s="10"/>
      <c r="Y22" s="10"/>
      <c r="Z22" s="10"/>
      <c r="AA22" s="11"/>
      <c r="AB22" s="10"/>
      <c r="AC22" s="10"/>
      <c r="AD22" s="10"/>
    </row>
    <row r="23" spans="1:30" ht="15.75" customHeight="1">
      <c r="A23" s="12"/>
      <c r="B23" s="169"/>
      <c r="C23" s="13">
        <v>2</v>
      </c>
      <c r="D23" s="170" t="s">
        <v>28</v>
      </c>
      <c r="E23" s="14">
        <v>7</v>
      </c>
      <c r="F23" s="14">
        <v>7.3</v>
      </c>
      <c r="G23" s="14">
        <v>7</v>
      </c>
      <c r="H23" s="14">
        <v>6.9</v>
      </c>
      <c r="I23" s="15" t="s">
        <v>26</v>
      </c>
      <c r="J23" s="14" t="s">
        <v>26</v>
      </c>
      <c r="K23" s="16" t="s">
        <v>26</v>
      </c>
      <c r="L23" s="16" t="s">
        <v>26</v>
      </c>
      <c r="M23" s="16" t="s">
        <v>26</v>
      </c>
      <c r="N23" s="16" t="s">
        <v>26</v>
      </c>
      <c r="O23" s="16" t="s">
        <v>26</v>
      </c>
      <c r="P23" s="16" t="s">
        <v>26</v>
      </c>
      <c r="Q23" s="17">
        <f t="shared" si="0"/>
        <v>7.0500000000000007</v>
      </c>
      <c r="R23" s="14" t="s">
        <v>38</v>
      </c>
      <c r="S23" s="1"/>
      <c r="T23" s="1"/>
      <c r="U23" s="10"/>
      <c r="V23" s="10"/>
      <c r="W23" s="10"/>
      <c r="X23" s="10"/>
      <c r="Y23" s="10"/>
      <c r="Z23" s="10"/>
      <c r="AA23" s="11"/>
      <c r="AB23" s="10"/>
      <c r="AC23" s="10"/>
      <c r="AD23" s="10"/>
    </row>
    <row r="24" spans="1:30" ht="15.75" customHeight="1">
      <c r="A24" s="12"/>
      <c r="B24" s="169"/>
      <c r="C24" s="13">
        <v>3</v>
      </c>
      <c r="D24" s="170" t="s">
        <v>30</v>
      </c>
      <c r="E24" s="14">
        <v>7</v>
      </c>
      <c r="F24" s="14">
        <v>7.2</v>
      </c>
      <c r="G24" s="14">
        <v>7.1</v>
      </c>
      <c r="H24" s="14">
        <v>7.1</v>
      </c>
      <c r="I24" s="15" t="s">
        <v>26</v>
      </c>
      <c r="J24" s="14" t="s">
        <v>26</v>
      </c>
      <c r="K24" s="16" t="s">
        <v>26</v>
      </c>
      <c r="L24" s="16" t="s">
        <v>26</v>
      </c>
      <c r="M24" s="16" t="s">
        <v>26</v>
      </c>
      <c r="N24" s="16" t="s">
        <v>26</v>
      </c>
      <c r="O24" s="16" t="s">
        <v>26</v>
      </c>
      <c r="P24" s="16" t="s">
        <v>26</v>
      </c>
      <c r="Q24" s="17">
        <f t="shared" si="0"/>
        <v>7.1</v>
      </c>
      <c r="R24" s="14" t="s">
        <v>38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5.75" customHeight="1">
      <c r="A25" s="12"/>
      <c r="B25" s="169"/>
      <c r="C25" s="13">
        <v>4</v>
      </c>
      <c r="D25" s="170" t="s">
        <v>31</v>
      </c>
      <c r="E25" s="14">
        <v>7</v>
      </c>
      <c r="F25" s="14">
        <v>7.3</v>
      </c>
      <c r="G25" s="14">
        <v>7</v>
      </c>
      <c r="H25" s="14">
        <v>7</v>
      </c>
      <c r="I25" s="15" t="s">
        <v>26</v>
      </c>
      <c r="J25" s="14" t="s">
        <v>26</v>
      </c>
      <c r="K25" s="16" t="s">
        <v>26</v>
      </c>
      <c r="L25" s="16" t="s">
        <v>26</v>
      </c>
      <c r="M25" s="16" t="s">
        <v>26</v>
      </c>
      <c r="N25" s="16" t="s">
        <v>26</v>
      </c>
      <c r="O25" s="16" t="s">
        <v>26</v>
      </c>
      <c r="P25" s="16" t="s">
        <v>26</v>
      </c>
      <c r="Q25" s="17">
        <f t="shared" si="0"/>
        <v>7.0750000000000002</v>
      </c>
      <c r="R25" s="14" t="s">
        <v>38</v>
      </c>
      <c r="S25" s="1"/>
      <c r="T25" s="1"/>
      <c r="U25" s="10"/>
      <c r="V25" s="10"/>
      <c r="W25" s="10"/>
      <c r="X25" s="10"/>
      <c r="Y25" s="10"/>
      <c r="Z25" s="10"/>
      <c r="AA25" s="20"/>
      <c r="AB25" s="21"/>
      <c r="AC25" s="21"/>
      <c r="AD25" s="21"/>
    </row>
    <row r="26" spans="1:30" ht="15.75" customHeight="1">
      <c r="A26" s="12"/>
      <c r="B26" s="171"/>
      <c r="C26" s="13">
        <v>5</v>
      </c>
      <c r="D26" s="170" t="s">
        <v>32</v>
      </c>
      <c r="E26" s="14">
        <v>7</v>
      </c>
      <c r="F26" s="14">
        <v>7.3</v>
      </c>
      <c r="G26" s="14">
        <v>7.1</v>
      </c>
      <c r="H26" s="14">
        <v>7</v>
      </c>
      <c r="I26" s="15" t="s">
        <v>26</v>
      </c>
      <c r="J26" s="14" t="s">
        <v>26</v>
      </c>
      <c r="K26" s="16" t="s">
        <v>26</v>
      </c>
      <c r="L26" s="16" t="s">
        <v>26</v>
      </c>
      <c r="M26" s="16" t="s">
        <v>26</v>
      </c>
      <c r="N26" s="16" t="s">
        <v>26</v>
      </c>
      <c r="O26" s="16" t="s">
        <v>26</v>
      </c>
      <c r="P26" s="16" t="s">
        <v>26</v>
      </c>
      <c r="Q26" s="17">
        <f t="shared" si="0"/>
        <v>7.1</v>
      </c>
      <c r="R26" s="14" t="s">
        <v>38</v>
      </c>
      <c r="S26" s="1"/>
      <c r="T26" s="1"/>
      <c r="U26" s="10"/>
      <c r="V26" s="10"/>
      <c r="W26" s="10"/>
      <c r="X26" s="10"/>
      <c r="Y26" s="10"/>
      <c r="Z26" s="10"/>
      <c r="AA26" s="20"/>
      <c r="AB26" s="21"/>
      <c r="AC26" s="21"/>
      <c r="AD26" s="21"/>
    </row>
    <row r="27" spans="1:30" ht="15.75" customHeight="1">
      <c r="A27" s="12"/>
      <c r="B27" s="172" t="s">
        <v>40</v>
      </c>
      <c r="C27" s="19">
        <v>1</v>
      </c>
      <c r="D27" s="6" t="s">
        <v>25</v>
      </c>
      <c r="E27" s="7">
        <v>26.1</v>
      </c>
      <c r="F27" s="7">
        <v>26.1</v>
      </c>
      <c r="G27" s="7">
        <v>25.56</v>
      </c>
      <c r="H27" s="7">
        <v>29.7</v>
      </c>
      <c r="I27" s="168" t="s">
        <v>26</v>
      </c>
      <c r="J27" s="7" t="s">
        <v>26</v>
      </c>
      <c r="K27" s="8" t="s">
        <v>26</v>
      </c>
      <c r="L27" s="8" t="s">
        <v>26</v>
      </c>
      <c r="M27" s="8" t="s">
        <v>26</v>
      </c>
      <c r="N27" s="8" t="s">
        <v>26</v>
      </c>
      <c r="O27" s="8" t="s">
        <v>26</v>
      </c>
      <c r="P27" s="8" t="s">
        <v>26</v>
      </c>
      <c r="Q27" s="144">
        <f t="shared" si="0"/>
        <v>26.865000000000002</v>
      </c>
      <c r="R27" s="7" t="s">
        <v>41</v>
      </c>
      <c r="S27" s="1"/>
      <c r="T27" s="1" t="s">
        <v>42</v>
      </c>
      <c r="U27" s="10"/>
      <c r="V27" s="10"/>
      <c r="W27" s="10"/>
      <c r="X27" s="10"/>
      <c r="Y27" s="10"/>
      <c r="Z27" s="10"/>
      <c r="AA27" s="20"/>
      <c r="AB27" s="21"/>
      <c r="AC27" s="21"/>
      <c r="AD27" s="21"/>
    </row>
    <row r="28" spans="1:30" ht="15.75" customHeight="1">
      <c r="A28" s="12"/>
      <c r="B28" s="169"/>
      <c r="C28" s="13">
        <v>2</v>
      </c>
      <c r="D28" s="170" t="s">
        <v>28</v>
      </c>
      <c r="E28" s="14">
        <v>26.1</v>
      </c>
      <c r="F28" s="14">
        <v>26.1</v>
      </c>
      <c r="G28" s="14">
        <v>25.7</v>
      </c>
      <c r="H28" s="14">
        <v>29.7</v>
      </c>
      <c r="I28" s="15" t="s">
        <v>26</v>
      </c>
      <c r="J28" s="14" t="s">
        <v>26</v>
      </c>
      <c r="K28" s="16" t="s">
        <v>26</v>
      </c>
      <c r="L28" s="16" t="s">
        <v>26</v>
      </c>
      <c r="M28" s="16" t="s">
        <v>26</v>
      </c>
      <c r="N28" s="16" t="s">
        <v>26</v>
      </c>
      <c r="O28" s="16" t="s">
        <v>26</v>
      </c>
      <c r="P28" s="16" t="s">
        <v>26</v>
      </c>
      <c r="Q28" s="17">
        <f t="shared" si="0"/>
        <v>26.900000000000002</v>
      </c>
      <c r="R28" s="14" t="s">
        <v>41</v>
      </c>
      <c r="S28" s="1"/>
      <c r="T28" s="1"/>
      <c r="U28" s="10"/>
      <c r="V28" s="10"/>
      <c r="W28" s="10"/>
      <c r="X28" s="10"/>
      <c r="Y28" s="10"/>
      <c r="Z28" s="10"/>
      <c r="AA28" s="20"/>
      <c r="AB28" s="21"/>
      <c r="AC28" s="21"/>
      <c r="AD28" s="21"/>
    </row>
    <row r="29" spans="1:30" ht="15.75" customHeight="1">
      <c r="A29" s="12"/>
      <c r="B29" s="169"/>
      <c r="C29" s="13">
        <v>3</v>
      </c>
      <c r="D29" s="170" t="s">
        <v>30</v>
      </c>
      <c r="E29" s="14">
        <v>26</v>
      </c>
      <c r="F29" s="14">
        <v>25.9</v>
      </c>
      <c r="G29" s="14">
        <v>25.7</v>
      </c>
      <c r="H29" s="14">
        <v>29.8</v>
      </c>
      <c r="I29" s="15" t="s">
        <v>26</v>
      </c>
      <c r="J29" s="14" t="s">
        <v>26</v>
      </c>
      <c r="K29" s="16" t="s">
        <v>26</v>
      </c>
      <c r="L29" s="16" t="s">
        <v>26</v>
      </c>
      <c r="M29" s="16" t="s">
        <v>26</v>
      </c>
      <c r="N29" s="16" t="s">
        <v>26</v>
      </c>
      <c r="O29" s="16" t="s">
        <v>26</v>
      </c>
      <c r="P29" s="16" t="s">
        <v>26</v>
      </c>
      <c r="Q29" s="17">
        <f t="shared" si="0"/>
        <v>26.849999999999998</v>
      </c>
      <c r="R29" s="14" t="s">
        <v>41</v>
      </c>
      <c r="S29" s="1"/>
      <c r="T29" s="1"/>
      <c r="U29" s="10"/>
      <c r="V29" s="10"/>
      <c r="W29" s="10"/>
      <c r="X29" s="10"/>
      <c r="Y29" s="10"/>
      <c r="Z29" s="21"/>
      <c r="AA29" s="20"/>
      <c r="AB29" s="21"/>
      <c r="AC29" s="21"/>
      <c r="AD29" s="21"/>
    </row>
    <row r="30" spans="1:30" ht="15.75" customHeight="1">
      <c r="A30" s="12"/>
      <c r="B30" s="169"/>
      <c r="C30" s="13">
        <v>4</v>
      </c>
      <c r="D30" s="170" t="s">
        <v>31</v>
      </c>
      <c r="E30" s="14">
        <v>26.2</v>
      </c>
      <c r="F30" s="14">
        <v>26</v>
      </c>
      <c r="G30" s="14">
        <v>25.8</v>
      </c>
      <c r="H30" s="14">
        <v>29.9</v>
      </c>
      <c r="I30" s="15" t="s">
        <v>26</v>
      </c>
      <c r="J30" s="14" t="s">
        <v>26</v>
      </c>
      <c r="K30" s="16" t="s">
        <v>26</v>
      </c>
      <c r="L30" s="16" t="s">
        <v>26</v>
      </c>
      <c r="M30" s="16" t="s">
        <v>26</v>
      </c>
      <c r="N30" s="16" t="s">
        <v>26</v>
      </c>
      <c r="O30" s="16" t="s">
        <v>26</v>
      </c>
      <c r="P30" s="16" t="s">
        <v>26</v>
      </c>
      <c r="Q30" s="17">
        <f t="shared" si="0"/>
        <v>26.975000000000001</v>
      </c>
      <c r="R30" s="14" t="s">
        <v>41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5.75" customHeight="1">
      <c r="A31" s="12"/>
      <c r="B31" s="171"/>
      <c r="C31" s="13">
        <v>5</v>
      </c>
      <c r="D31" s="170" t="s">
        <v>32</v>
      </c>
      <c r="E31" s="14">
        <v>26.1</v>
      </c>
      <c r="F31" s="14">
        <v>25.8</v>
      </c>
      <c r="G31" s="14">
        <v>26</v>
      </c>
      <c r="H31" s="14">
        <v>29.9</v>
      </c>
      <c r="I31" s="15" t="s">
        <v>26</v>
      </c>
      <c r="J31" s="14" t="s">
        <v>26</v>
      </c>
      <c r="K31" s="16" t="s">
        <v>26</v>
      </c>
      <c r="L31" s="16" t="s">
        <v>26</v>
      </c>
      <c r="M31" s="16" t="s">
        <v>26</v>
      </c>
      <c r="N31" s="16" t="s">
        <v>26</v>
      </c>
      <c r="O31" s="16" t="s">
        <v>26</v>
      </c>
      <c r="P31" s="16" t="s">
        <v>26</v>
      </c>
      <c r="Q31" s="17">
        <f t="shared" si="0"/>
        <v>26.950000000000003</v>
      </c>
      <c r="R31" s="14" t="s">
        <v>41</v>
      </c>
      <c r="S31" s="1"/>
      <c r="T31" s="1"/>
      <c r="U31" s="10"/>
      <c r="V31" s="10"/>
      <c r="W31" s="10"/>
      <c r="X31" s="10"/>
      <c r="Y31" s="10"/>
      <c r="Z31" s="10"/>
      <c r="AA31" s="11"/>
      <c r="AB31" s="10"/>
      <c r="AC31" s="10"/>
      <c r="AD31" s="10"/>
    </row>
    <row r="32" spans="1:30" ht="15.75" customHeight="1">
      <c r="A32" s="12"/>
      <c r="B32" s="172" t="s">
        <v>43</v>
      </c>
      <c r="C32" s="19">
        <v>1</v>
      </c>
      <c r="D32" s="6" t="s">
        <v>25</v>
      </c>
      <c r="E32" s="7">
        <v>30</v>
      </c>
      <c r="F32" s="7">
        <v>30</v>
      </c>
      <c r="G32" s="7">
        <v>30</v>
      </c>
      <c r="H32" s="7" t="s">
        <v>26</v>
      </c>
      <c r="I32" s="168" t="s">
        <v>26</v>
      </c>
      <c r="J32" s="7" t="s">
        <v>26</v>
      </c>
      <c r="K32" s="8" t="s">
        <v>26</v>
      </c>
      <c r="L32" s="8" t="s">
        <v>26</v>
      </c>
      <c r="M32" s="8" t="s">
        <v>26</v>
      </c>
      <c r="N32" s="8" t="s">
        <v>26</v>
      </c>
      <c r="O32" s="8" t="s">
        <v>26</v>
      </c>
      <c r="P32" s="8" t="s">
        <v>26</v>
      </c>
      <c r="Q32" s="144">
        <f t="shared" si="0"/>
        <v>30</v>
      </c>
      <c r="R32" s="9">
        <v>75</v>
      </c>
      <c r="S32" s="1"/>
      <c r="T32" s="1" t="s">
        <v>44</v>
      </c>
      <c r="U32" s="10"/>
      <c r="V32" s="10"/>
      <c r="W32" s="10"/>
      <c r="X32" s="10"/>
      <c r="Y32" s="10"/>
      <c r="Z32" s="10"/>
      <c r="AA32" s="11"/>
      <c r="AB32" s="10"/>
      <c r="AC32" s="10"/>
      <c r="AD32" s="10"/>
    </row>
    <row r="33" spans="1:30" ht="15.75" customHeight="1">
      <c r="A33" s="12"/>
      <c r="B33" s="169"/>
      <c r="C33" s="13">
        <v>2</v>
      </c>
      <c r="D33" s="170" t="s">
        <v>28</v>
      </c>
      <c r="E33" s="14">
        <v>40</v>
      </c>
      <c r="F33" s="14">
        <v>30</v>
      </c>
      <c r="G33" s="14">
        <v>30</v>
      </c>
      <c r="H33" s="14" t="s">
        <v>26</v>
      </c>
      <c r="I33" s="15" t="s">
        <v>26</v>
      </c>
      <c r="J33" s="14" t="s">
        <v>26</v>
      </c>
      <c r="K33" s="16" t="s">
        <v>26</v>
      </c>
      <c r="L33" s="16" t="s">
        <v>26</v>
      </c>
      <c r="M33" s="16" t="s">
        <v>26</v>
      </c>
      <c r="N33" s="16" t="s">
        <v>26</v>
      </c>
      <c r="O33" s="16" t="s">
        <v>26</v>
      </c>
      <c r="P33" s="16" t="s">
        <v>26</v>
      </c>
      <c r="Q33" s="17">
        <f t="shared" si="0"/>
        <v>33.333333333333336</v>
      </c>
      <c r="R33" s="18">
        <v>75</v>
      </c>
      <c r="S33" s="1"/>
      <c r="T33" s="1"/>
      <c r="U33" s="10"/>
      <c r="V33" s="10"/>
      <c r="W33" s="10"/>
      <c r="X33" s="10"/>
      <c r="Y33" s="10"/>
      <c r="Z33" s="10"/>
      <c r="AA33" s="11"/>
      <c r="AB33" s="10"/>
      <c r="AC33" s="10"/>
      <c r="AD33" s="10"/>
    </row>
    <row r="34" spans="1:30" ht="15.75" customHeight="1">
      <c r="A34" s="12"/>
      <c r="B34" s="169"/>
      <c r="C34" s="13">
        <v>3</v>
      </c>
      <c r="D34" s="170" t="s">
        <v>30</v>
      </c>
      <c r="E34" s="14">
        <v>40</v>
      </c>
      <c r="F34" s="14">
        <v>30</v>
      </c>
      <c r="G34" s="14">
        <v>30</v>
      </c>
      <c r="H34" s="14" t="s">
        <v>26</v>
      </c>
      <c r="I34" s="15" t="s">
        <v>26</v>
      </c>
      <c r="J34" s="14" t="s">
        <v>26</v>
      </c>
      <c r="K34" s="16" t="s">
        <v>26</v>
      </c>
      <c r="L34" s="16" t="s">
        <v>26</v>
      </c>
      <c r="M34" s="16" t="s">
        <v>26</v>
      </c>
      <c r="N34" s="16" t="s">
        <v>26</v>
      </c>
      <c r="O34" s="16" t="s">
        <v>26</v>
      </c>
      <c r="P34" s="16" t="s">
        <v>26</v>
      </c>
      <c r="Q34" s="17">
        <f t="shared" si="0"/>
        <v>33.333333333333336</v>
      </c>
      <c r="R34" s="18">
        <v>75</v>
      </c>
      <c r="S34" s="1"/>
      <c r="T34" s="1"/>
      <c r="U34" s="10"/>
      <c r="V34" s="10"/>
      <c r="W34" s="10"/>
      <c r="X34" s="10"/>
      <c r="Y34" s="10"/>
      <c r="Z34" s="10"/>
      <c r="AA34" s="11"/>
      <c r="AB34" s="10"/>
      <c r="AC34" s="10"/>
      <c r="AD34" s="10"/>
    </row>
    <row r="35" spans="1:30" ht="15.75" customHeight="1">
      <c r="A35" s="12"/>
      <c r="B35" s="169"/>
      <c r="C35" s="13">
        <v>4</v>
      </c>
      <c r="D35" s="170" t="s">
        <v>31</v>
      </c>
      <c r="E35" s="14">
        <v>25</v>
      </c>
      <c r="F35" s="14">
        <v>20</v>
      </c>
      <c r="G35" s="14">
        <v>25</v>
      </c>
      <c r="H35" s="14" t="s">
        <v>26</v>
      </c>
      <c r="I35" s="15" t="s">
        <v>26</v>
      </c>
      <c r="J35" s="14" t="s">
        <v>26</v>
      </c>
      <c r="K35" s="16" t="s">
        <v>26</v>
      </c>
      <c r="L35" s="16" t="s">
        <v>26</v>
      </c>
      <c r="M35" s="16" t="s">
        <v>26</v>
      </c>
      <c r="N35" s="16" t="s">
        <v>26</v>
      </c>
      <c r="O35" s="16" t="s">
        <v>26</v>
      </c>
      <c r="P35" s="16" t="s">
        <v>26</v>
      </c>
      <c r="Q35" s="17">
        <f t="shared" si="0"/>
        <v>23.333333333333332</v>
      </c>
      <c r="R35" s="18">
        <v>75</v>
      </c>
      <c r="S35" s="1"/>
      <c r="T35" s="1"/>
      <c r="U35" s="10"/>
      <c r="V35" s="10"/>
      <c r="W35" s="10"/>
      <c r="X35" s="10"/>
      <c r="Y35" s="10"/>
      <c r="Z35" s="10"/>
      <c r="AA35" s="11"/>
      <c r="AB35" s="10"/>
      <c r="AC35" s="10"/>
      <c r="AD35" s="10"/>
    </row>
    <row r="36" spans="1:30" ht="15.75" customHeight="1">
      <c r="A36" s="12"/>
      <c r="B36" s="171"/>
      <c r="C36" s="13">
        <v>5</v>
      </c>
      <c r="D36" s="170" t="s">
        <v>32</v>
      </c>
      <c r="E36" s="14">
        <v>30</v>
      </c>
      <c r="F36" s="14">
        <v>15</v>
      </c>
      <c r="G36" s="14">
        <v>25</v>
      </c>
      <c r="H36" s="14" t="s">
        <v>26</v>
      </c>
      <c r="I36" s="15" t="s">
        <v>26</v>
      </c>
      <c r="J36" s="14" t="s">
        <v>26</v>
      </c>
      <c r="K36" s="16" t="s">
        <v>26</v>
      </c>
      <c r="L36" s="16" t="s">
        <v>26</v>
      </c>
      <c r="M36" s="16" t="s">
        <v>26</v>
      </c>
      <c r="N36" s="16" t="s">
        <v>26</v>
      </c>
      <c r="O36" s="16" t="s">
        <v>26</v>
      </c>
      <c r="P36" s="16" t="s">
        <v>26</v>
      </c>
      <c r="Q36" s="17">
        <f t="shared" si="0"/>
        <v>23.333333333333332</v>
      </c>
      <c r="R36" s="18">
        <v>75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5.75" customHeight="1">
      <c r="A37" s="12"/>
      <c r="B37" s="172" t="s">
        <v>45</v>
      </c>
      <c r="C37" s="19">
        <v>1</v>
      </c>
      <c r="D37" s="6" t="s">
        <v>25</v>
      </c>
      <c r="E37" s="22">
        <v>2200000</v>
      </c>
      <c r="F37" s="22">
        <v>9200000</v>
      </c>
      <c r="G37" s="22">
        <v>9200000</v>
      </c>
      <c r="H37" s="22" t="s">
        <v>26</v>
      </c>
      <c r="I37" s="173" t="s">
        <v>26</v>
      </c>
      <c r="J37" s="22" t="s">
        <v>26</v>
      </c>
      <c r="K37" s="8" t="s">
        <v>26</v>
      </c>
      <c r="L37" s="8" t="s">
        <v>26</v>
      </c>
      <c r="M37" s="8" t="s">
        <v>26</v>
      </c>
      <c r="N37" s="8" t="s">
        <v>26</v>
      </c>
      <c r="O37" s="8" t="s">
        <v>26</v>
      </c>
      <c r="P37" s="8" t="s">
        <v>26</v>
      </c>
      <c r="Q37" s="174">
        <f t="shared" ref="Q37:Q41" si="1">GEOMEAN(E37:P37)</f>
        <v>5710394.4936789935</v>
      </c>
      <c r="R37" s="9">
        <v>200</v>
      </c>
      <c r="S37" s="1"/>
      <c r="T37" s="1" t="s">
        <v>46</v>
      </c>
      <c r="U37" s="10"/>
      <c r="V37" s="10"/>
      <c r="W37" s="10"/>
      <c r="X37" s="10"/>
      <c r="Y37" s="10"/>
      <c r="Z37" s="10"/>
      <c r="AA37" s="11"/>
      <c r="AB37" s="10"/>
      <c r="AC37" s="10"/>
      <c r="AD37" s="10"/>
    </row>
    <row r="38" spans="1:30" ht="15.75" customHeight="1">
      <c r="A38" s="12"/>
      <c r="B38" s="169"/>
      <c r="C38" s="13">
        <v>2</v>
      </c>
      <c r="D38" s="170" t="s">
        <v>28</v>
      </c>
      <c r="E38" s="23">
        <v>9200000</v>
      </c>
      <c r="F38" s="23">
        <v>9200000</v>
      </c>
      <c r="G38" s="23">
        <v>9200000</v>
      </c>
      <c r="H38" s="23" t="s">
        <v>26</v>
      </c>
      <c r="I38" s="24" t="s">
        <v>26</v>
      </c>
      <c r="J38" s="23" t="s">
        <v>26</v>
      </c>
      <c r="K38" s="16" t="s">
        <v>26</v>
      </c>
      <c r="L38" s="16" t="s">
        <v>26</v>
      </c>
      <c r="M38" s="16" t="s">
        <v>26</v>
      </c>
      <c r="N38" s="16" t="s">
        <v>26</v>
      </c>
      <c r="O38" s="16" t="s">
        <v>26</v>
      </c>
      <c r="P38" s="16" t="s">
        <v>26</v>
      </c>
      <c r="Q38" s="25">
        <f t="shared" si="1"/>
        <v>9200000</v>
      </c>
      <c r="R38" s="18">
        <v>200</v>
      </c>
      <c r="S38" s="1"/>
      <c r="T38" s="1"/>
      <c r="U38" s="10"/>
      <c r="V38" s="10"/>
      <c r="W38" s="10"/>
      <c r="X38" s="10"/>
      <c r="Y38" s="10"/>
      <c r="Z38" s="10"/>
      <c r="AA38" s="11"/>
      <c r="AB38" s="10"/>
      <c r="AC38" s="10"/>
      <c r="AD38" s="10"/>
    </row>
    <row r="39" spans="1:30" ht="15.75" customHeight="1">
      <c r="A39" s="12"/>
      <c r="B39" s="169"/>
      <c r="C39" s="13">
        <v>3</v>
      </c>
      <c r="D39" s="170" t="s">
        <v>30</v>
      </c>
      <c r="E39" s="23">
        <v>16000000</v>
      </c>
      <c r="F39" s="23">
        <v>5400000</v>
      </c>
      <c r="G39" s="23">
        <v>16000000</v>
      </c>
      <c r="H39" s="23" t="s">
        <v>26</v>
      </c>
      <c r="I39" s="24" t="s">
        <v>26</v>
      </c>
      <c r="J39" s="23" t="s">
        <v>26</v>
      </c>
      <c r="K39" s="16" t="s">
        <v>26</v>
      </c>
      <c r="L39" s="16" t="s">
        <v>26</v>
      </c>
      <c r="M39" s="16" t="s">
        <v>26</v>
      </c>
      <c r="N39" s="16" t="s">
        <v>26</v>
      </c>
      <c r="O39" s="16" t="s">
        <v>26</v>
      </c>
      <c r="P39" s="16" t="s">
        <v>26</v>
      </c>
      <c r="Q39" s="25">
        <f t="shared" si="1"/>
        <v>11139813.200670669</v>
      </c>
      <c r="R39" s="18">
        <v>200</v>
      </c>
      <c r="S39" s="1"/>
      <c r="T39" s="1"/>
      <c r="U39" s="10"/>
      <c r="V39" s="10"/>
      <c r="W39" s="10"/>
      <c r="X39" s="10"/>
      <c r="Y39" s="10"/>
      <c r="Z39" s="10"/>
      <c r="AA39" s="11"/>
      <c r="AB39" s="10"/>
      <c r="AC39" s="10"/>
      <c r="AD39" s="10"/>
    </row>
    <row r="40" spans="1:30" ht="15.75" customHeight="1">
      <c r="A40" s="12"/>
      <c r="B40" s="169"/>
      <c r="C40" s="13">
        <v>4</v>
      </c>
      <c r="D40" s="170" t="s">
        <v>31</v>
      </c>
      <c r="E40" s="23">
        <v>22000000</v>
      </c>
      <c r="F40" s="23">
        <v>2200000</v>
      </c>
      <c r="G40" s="23">
        <v>5400000</v>
      </c>
      <c r="H40" s="23" t="s">
        <v>26</v>
      </c>
      <c r="I40" s="24" t="s">
        <v>26</v>
      </c>
      <c r="J40" s="23" t="s">
        <v>26</v>
      </c>
      <c r="K40" s="16" t="s">
        <v>26</v>
      </c>
      <c r="L40" s="16" t="s">
        <v>26</v>
      </c>
      <c r="M40" s="16" t="s">
        <v>26</v>
      </c>
      <c r="N40" s="16" t="s">
        <v>26</v>
      </c>
      <c r="O40" s="16" t="s">
        <v>26</v>
      </c>
      <c r="P40" s="16" t="s">
        <v>26</v>
      </c>
      <c r="Q40" s="25">
        <f t="shared" si="1"/>
        <v>6393613.4205996636</v>
      </c>
      <c r="R40" s="18">
        <v>200</v>
      </c>
      <c r="S40" s="1"/>
      <c r="T40" s="1"/>
      <c r="U40" s="10"/>
      <c r="V40" s="10"/>
      <c r="W40" s="10"/>
      <c r="X40" s="10"/>
      <c r="Y40" s="10"/>
      <c r="Z40" s="10"/>
      <c r="AA40" s="11"/>
      <c r="AB40" s="10"/>
      <c r="AC40" s="10"/>
      <c r="AD40" s="10"/>
    </row>
    <row r="41" spans="1:30" ht="15.75" customHeight="1">
      <c r="A41" s="12"/>
      <c r="B41" s="171"/>
      <c r="C41" s="13">
        <v>5</v>
      </c>
      <c r="D41" s="170" t="s">
        <v>32</v>
      </c>
      <c r="E41" s="23">
        <v>7000000</v>
      </c>
      <c r="F41" s="23">
        <v>3500000</v>
      </c>
      <c r="G41" s="23">
        <v>3500000</v>
      </c>
      <c r="H41" s="23" t="s">
        <v>26</v>
      </c>
      <c r="I41" s="24" t="s">
        <v>26</v>
      </c>
      <c r="J41" s="23" t="s">
        <v>26</v>
      </c>
      <c r="K41" s="16" t="s">
        <v>26</v>
      </c>
      <c r="L41" s="16" t="s">
        <v>26</v>
      </c>
      <c r="M41" s="16" t="s">
        <v>26</v>
      </c>
      <c r="N41" s="16" t="s">
        <v>26</v>
      </c>
      <c r="O41" s="16" t="s">
        <v>26</v>
      </c>
      <c r="P41" s="16" t="s">
        <v>26</v>
      </c>
      <c r="Q41" s="25">
        <f t="shared" si="1"/>
        <v>4409723.6746320557</v>
      </c>
      <c r="R41" s="18">
        <v>200</v>
      </c>
      <c r="S41" s="1"/>
      <c r="T41" s="1"/>
      <c r="U41" s="10"/>
      <c r="V41" s="10"/>
      <c r="W41" s="10"/>
      <c r="X41" s="10"/>
      <c r="Y41" s="10"/>
      <c r="Z41" s="10"/>
      <c r="AA41" s="11"/>
      <c r="AB41" s="10"/>
      <c r="AC41" s="10"/>
      <c r="AD41" s="10"/>
    </row>
    <row r="42" spans="1:30" ht="15.75" customHeight="1">
      <c r="A42" s="12"/>
      <c r="B42" s="172" t="s">
        <v>47</v>
      </c>
      <c r="C42" s="19">
        <v>1</v>
      </c>
      <c r="D42" s="6" t="s">
        <v>25</v>
      </c>
      <c r="E42" s="26">
        <v>0.76100000000000001</v>
      </c>
      <c r="F42" s="26">
        <v>0.20100000000000001</v>
      </c>
      <c r="G42" s="26">
        <v>5.8000000000000003E-2</v>
      </c>
      <c r="H42" s="26" t="s">
        <v>26</v>
      </c>
      <c r="I42" s="175" t="s">
        <v>26</v>
      </c>
      <c r="J42" s="26" t="s">
        <v>26</v>
      </c>
      <c r="K42" s="27" t="s">
        <v>26</v>
      </c>
      <c r="L42" s="27" t="s">
        <v>26</v>
      </c>
      <c r="M42" s="27" t="s">
        <v>26</v>
      </c>
      <c r="N42" s="27" t="s">
        <v>26</v>
      </c>
      <c r="O42" s="27" t="s">
        <v>26</v>
      </c>
      <c r="P42" s="27" t="s">
        <v>26</v>
      </c>
      <c r="Q42" s="145">
        <f t="shared" ref="Q42:Q56" si="2">AVERAGE(E42:P42)</f>
        <v>0.34</v>
      </c>
      <c r="R42" s="9">
        <v>7</v>
      </c>
      <c r="S42" s="1"/>
      <c r="T42" s="1" t="s">
        <v>48</v>
      </c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5.75" customHeight="1">
      <c r="A43" s="12"/>
      <c r="B43" s="169"/>
      <c r="C43" s="13">
        <v>2</v>
      </c>
      <c r="D43" s="170" t="s">
        <v>28</v>
      </c>
      <c r="E43" s="28">
        <v>0.60899999999999999</v>
      </c>
      <c r="F43" s="28">
        <v>0.20100000000000001</v>
      </c>
      <c r="G43" s="28">
        <v>0.218</v>
      </c>
      <c r="H43" s="28" t="s">
        <v>26</v>
      </c>
      <c r="I43" s="29" t="s">
        <v>26</v>
      </c>
      <c r="J43" s="28" t="s">
        <v>26</v>
      </c>
      <c r="K43" s="30" t="s">
        <v>26</v>
      </c>
      <c r="L43" s="30" t="s">
        <v>26</v>
      </c>
      <c r="M43" s="30" t="s">
        <v>26</v>
      </c>
      <c r="N43" s="30" t="s">
        <v>26</v>
      </c>
      <c r="O43" s="30" t="s">
        <v>26</v>
      </c>
      <c r="P43" s="30" t="s">
        <v>26</v>
      </c>
      <c r="Q43" s="31">
        <f t="shared" si="2"/>
        <v>0.34266666666666667</v>
      </c>
      <c r="R43" s="18">
        <v>7</v>
      </c>
      <c r="S43" s="1"/>
      <c r="T43" s="1"/>
      <c r="U43" s="32"/>
      <c r="V43" s="32"/>
      <c r="W43" s="32"/>
      <c r="X43" s="32"/>
      <c r="Y43" s="32"/>
      <c r="Z43" s="32"/>
      <c r="AA43" s="32"/>
      <c r="AB43" s="32"/>
      <c r="AC43" s="32"/>
      <c r="AD43" s="32"/>
    </row>
    <row r="44" spans="1:30" ht="15.75" customHeight="1">
      <c r="A44" s="12"/>
      <c r="B44" s="169"/>
      <c r="C44" s="13">
        <v>3</v>
      </c>
      <c r="D44" s="170" t="s">
        <v>30</v>
      </c>
      <c r="E44" s="28">
        <v>0.60499999999999998</v>
      </c>
      <c r="F44" s="28">
        <v>0.41299999999999998</v>
      </c>
      <c r="G44" s="28">
        <v>0.19700000000000001</v>
      </c>
      <c r="H44" s="28" t="s">
        <v>26</v>
      </c>
      <c r="I44" s="29" t="s">
        <v>26</v>
      </c>
      <c r="J44" s="28" t="s">
        <v>26</v>
      </c>
      <c r="K44" s="30" t="s">
        <v>26</v>
      </c>
      <c r="L44" s="30" t="s">
        <v>26</v>
      </c>
      <c r="M44" s="30" t="s">
        <v>26</v>
      </c>
      <c r="N44" s="30" t="s">
        <v>26</v>
      </c>
      <c r="O44" s="30" t="s">
        <v>26</v>
      </c>
      <c r="P44" s="30" t="s">
        <v>26</v>
      </c>
      <c r="Q44" s="31">
        <f t="shared" si="2"/>
        <v>0.40500000000000003</v>
      </c>
      <c r="R44" s="18">
        <v>7</v>
      </c>
      <c r="S44" s="1"/>
      <c r="T44" s="1"/>
      <c r="U44" s="32"/>
      <c r="V44" s="32"/>
      <c r="W44" s="32"/>
      <c r="X44" s="32"/>
      <c r="Y44" s="32"/>
      <c r="Z44" s="32"/>
      <c r="AA44" s="32"/>
      <c r="AB44" s="32"/>
      <c r="AC44" s="32"/>
      <c r="AD44" s="32"/>
    </row>
    <row r="45" spans="1:30" ht="15.75" customHeight="1">
      <c r="A45" s="12"/>
      <c r="B45" s="169"/>
      <c r="C45" s="13">
        <v>4</v>
      </c>
      <c r="D45" s="170" t="s">
        <v>31</v>
      </c>
      <c r="E45" s="28">
        <v>0.44900000000000001</v>
      </c>
      <c r="F45" s="28">
        <v>0.35599999999999998</v>
      </c>
      <c r="G45" s="28">
        <v>0.22900000000000001</v>
      </c>
      <c r="H45" s="28" t="s">
        <v>26</v>
      </c>
      <c r="I45" s="29" t="s">
        <v>26</v>
      </c>
      <c r="J45" s="28" t="s">
        <v>26</v>
      </c>
      <c r="K45" s="30" t="s">
        <v>26</v>
      </c>
      <c r="L45" s="30" t="s">
        <v>26</v>
      </c>
      <c r="M45" s="30" t="s">
        <v>26</v>
      </c>
      <c r="N45" s="30" t="s">
        <v>26</v>
      </c>
      <c r="O45" s="30" t="s">
        <v>26</v>
      </c>
      <c r="P45" s="30" t="s">
        <v>26</v>
      </c>
      <c r="Q45" s="31">
        <f t="shared" si="2"/>
        <v>0.34466666666666668</v>
      </c>
      <c r="R45" s="18">
        <v>7</v>
      </c>
      <c r="S45" s="1"/>
      <c r="T45" s="1"/>
      <c r="U45" s="32"/>
      <c r="V45" s="32"/>
      <c r="W45" s="32"/>
      <c r="X45" s="32"/>
      <c r="Y45" s="32"/>
      <c r="Z45" s="32"/>
      <c r="AA45" s="32"/>
      <c r="AB45" s="32"/>
      <c r="AC45" s="32"/>
      <c r="AD45" s="32"/>
    </row>
    <row r="46" spans="1:30" ht="15.75" customHeight="1">
      <c r="A46" s="12"/>
      <c r="B46" s="171"/>
      <c r="C46" s="13">
        <v>5</v>
      </c>
      <c r="D46" s="170" t="s">
        <v>32</v>
      </c>
      <c r="E46" s="28">
        <v>0.27200000000000002</v>
      </c>
      <c r="F46" s="28">
        <v>0.34</v>
      </c>
      <c r="G46" s="28">
        <v>0.13800000000000001</v>
      </c>
      <c r="H46" s="28" t="s">
        <v>26</v>
      </c>
      <c r="I46" s="29" t="s">
        <v>26</v>
      </c>
      <c r="J46" s="28" t="s">
        <v>26</v>
      </c>
      <c r="K46" s="30" t="s">
        <v>26</v>
      </c>
      <c r="L46" s="30" t="s">
        <v>26</v>
      </c>
      <c r="M46" s="30" t="s">
        <v>26</v>
      </c>
      <c r="N46" s="30" t="s">
        <v>26</v>
      </c>
      <c r="O46" s="30" t="s">
        <v>26</v>
      </c>
      <c r="P46" s="30" t="s">
        <v>26</v>
      </c>
      <c r="Q46" s="31">
        <f t="shared" si="2"/>
        <v>0.25000000000000006</v>
      </c>
      <c r="R46" s="18">
        <v>7</v>
      </c>
      <c r="S46" s="1"/>
      <c r="T46" s="1"/>
      <c r="U46" s="32"/>
      <c r="V46" s="32"/>
      <c r="W46" s="32"/>
      <c r="X46" s="32"/>
      <c r="Y46" s="32"/>
      <c r="Z46" s="32"/>
      <c r="AA46" s="32"/>
      <c r="AB46" s="32"/>
      <c r="AC46" s="32"/>
      <c r="AD46" s="32"/>
    </row>
    <row r="47" spans="1:30" ht="15.75" customHeight="1">
      <c r="A47" s="12"/>
      <c r="B47" s="172" t="s">
        <v>49</v>
      </c>
      <c r="C47" s="19">
        <v>1</v>
      </c>
      <c r="D47" s="6" t="s">
        <v>25</v>
      </c>
      <c r="E47" s="7">
        <v>2.06</v>
      </c>
      <c r="F47" s="7">
        <v>0.72699999999999998</v>
      </c>
      <c r="G47" s="7">
        <v>2.4390000000000001</v>
      </c>
      <c r="H47" s="7" t="s">
        <v>26</v>
      </c>
      <c r="I47" s="168" t="s">
        <v>26</v>
      </c>
      <c r="J47" s="7" t="s">
        <v>26</v>
      </c>
      <c r="K47" s="8" t="s">
        <v>26</v>
      </c>
      <c r="L47" s="8" t="s">
        <v>26</v>
      </c>
      <c r="M47" s="8" t="s">
        <v>26</v>
      </c>
      <c r="N47" s="8" t="s">
        <v>26</v>
      </c>
      <c r="O47" s="8" t="s">
        <v>26</v>
      </c>
      <c r="P47" s="8" t="s">
        <v>26</v>
      </c>
      <c r="Q47" s="144">
        <f t="shared" si="2"/>
        <v>1.742</v>
      </c>
      <c r="R47" s="9">
        <v>2.5000000000000001E-2</v>
      </c>
      <c r="S47" s="1"/>
      <c r="T47" s="1" t="s">
        <v>50</v>
      </c>
      <c r="U47" s="10"/>
      <c r="V47" s="10"/>
      <c r="W47" s="10"/>
      <c r="X47" s="10"/>
      <c r="Y47" s="10"/>
      <c r="Z47" s="10"/>
      <c r="AA47" s="11"/>
      <c r="AB47" s="10"/>
      <c r="AC47" s="10"/>
      <c r="AD47" s="10"/>
    </row>
    <row r="48" spans="1:30" ht="15.75" customHeight="1">
      <c r="A48" s="12"/>
      <c r="B48" s="169"/>
      <c r="C48" s="13">
        <v>2</v>
      </c>
      <c r="D48" s="170" t="s">
        <v>28</v>
      </c>
      <c r="E48" s="14">
        <v>1.9470000000000001</v>
      </c>
      <c r="F48" s="14">
        <v>0.754</v>
      </c>
      <c r="G48" s="14">
        <v>2.4020000000000001</v>
      </c>
      <c r="H48" s="14" t="s">
        <v>26</v>
      </c>
      <c r="I48" s="15" t="s">
        <v>26</v>
      </c>
      <c r="J48" s="14" t="s">
        <v>26</v>
      </c>
      <c r="K48" s="16" t="s">
        <v>26</v>
      </c>
      <c r="L48" s="16" t="s">
        <v>26</v>
      </c>
      <c r="M48" s="16" t="s">
        <v>26</v>
      </c>
      <c r="N48" s="16" t="s">
        <v>26</v>
      </c>
      <c r="O48" s="16" t="s">
        <v>26</v>
      </c>
      <c r="P48" s="16" t="s">
        <v>26</v>
      </c>
      <c r="Q48" s="17">
        <f t="shared" si="2"/>
        <v>1.7009999999999998</v>
      </c>
      <c r="R48" s="18">
        <v>2.5000000000000001E-2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5.75" customHeight="1">
      <c r="A49" s="12"/>
      <c r="B49" s="169"/>
      <c r="C49" s="13">
        <v>3</v>
      </c>
      <c r="D49" s="170" t="s">
        <v>30</v>
      </c>
      <c r="E49" s="14">
        <v>1.889</v>
      </c>
      <c r="F49" s="14">
        <v>0.74099999999999999</v>
      </c>
      <c r="G49" s="14">
        <v>2.3740000000000001</v>
      </c>
      <c r="H49" s="14" t="s">
        <v>26</v>
      </c>
      <c r="I49" s="15" t="s">
        <v>26</v>
      </c>
      <c r="J49" s="14" t="s">
        <v>26</v>
      </c>
      <c r="K49" s="16" t="s">
        <v>26</v>
      </c>
      <c r="L49" s="16" t="s">
        <v>26</v>
      </c>
      <c r="M49" s="16" t="s">
        <v>26</v>
      </c>
      <c r="N49" s="16" t="s">
        <v>26</v>
      </c>
      <c r="O49" s="16" t="s">
        <v>26</v>
      </c>
      <c r="P49" s="16" t="s">
        <v>26</v>
      </c>
      <c r="Q49" s="17">
        <f t="shared" si="2"/>
        <v>1.6679999999999999</v>
      </c>
      <c r="R49" s="18">
        <v>2.5000000000000001E-2</v>
      </c>
      <c r="S49" s="1"/>
      <c r="T49" s="1"/>
      <c r="U49" s="10"/>
      <c r="V49" s="10"/>
      <c r="W49" s="10"/>
      <c r="X49" s="10"/>
      <c r="Y49" s="10"/>
      <c r="Z49" s="10"/>
      <c r="AA49" s="11"/>
      <c r="AB49" s="10"/>
      <c r="AC49" s="10"/>
      <c r="AD49" s="10"/>
    </row>
    <row r="50" spans="1:30" ht="15.75" customHeight="1">
      <c r="A50" s="12"/>
      <c r="B50" s="169"/>
      <c r="C50" s="13">
        <v>4</v>
      </c>
      <c r="D50" s="170" t="s">
        <v>31</v>
      </c>
      <c r="E50" s="14">
        <v>1.9790000000000001</v>
      </c>
      <c r="F50" s="14">
        <v>0.66200000000000003</v>
      </c>
      <c r="G50" s="14">
        <v>2.218</v>
      </c>
      <c r="H50" s="14" t="s">
        <v>26</v>
      </c>
      <c r="I50" s="15" t="s">
        <v>26</v>
      </c>
      <c r="J50" s="14" t="s">
        <v>26</v>
      </c>
      <c r="K50" s="16" t="s">
        <v>26</v>
      </c>
      <c r="L50" s="16" t="s">
        <v>26</v>
      </c>
      <c r="M50" s="16" t="s">
        <v>26</v>
      </c>
      <c r="N50" s="16" t="s">
        <v>26</v>
      </c>
      <c r="O50" s="16" t="s">
        <v>26</v>
      </c>
      <c r="P50" s="16" t="s">
        <v>26</v>
      </c>
      <c r="Q50" s="17">
        <f t="shared" si="2"/>
        <v>1.6196666666666666</v>
      </c>
      <c r="R50" s="18">
        <v>2.5000000000000001E-2</v>
      </c>
      <c r="S50" s="1"/>
      <c r="T50" s="1"/>
      <c r="U50" s="10"/>
      <c r="V50" s="10"/>
      <c r="W50" s="10"/>
      <c r="X50" s="10"/>
      <c r="Y50" s="10"/>
      <c r="Z50" s="10"/>
      <c r="AA50" s="11"/>
      <c r="AB50" s="10"/>
      <c r="AC50" s="10"/>
      <c r="AD50" s="10"/>
    </row>
    <row r="51" spans="1:30" ht="15.75" customHeight="1">
      <c r="A51" s="12"/>
      <c r="B51" s="171"/>
      <c r="C51" s="13">
        <v>5</v>
      </c>
      <c r="D51" s="170" t="s">
        <v>32</v>
      </c>
      <c r="E51" s="14">
        <v>0.67600000000000005</v>
      </c>
      <c r="F51" s="14">
        <v>0.53900000000000003</v>
      </c>
      <c r="G51" s="14">
        <v>1.988</v>
      </c>
      <c r="H51" s="14" t="s">
        <v>26</v>
      </c>
      <c r="I51" s="15" t="s">
        <v>26</v>
      </c>
      <c r="J51" s="14" t="s">
        <v>26</v>
      </c>
      <c r="K51" s="16" t="s">
        <v>26</v>
      </c>
      <c r="L51" s="16" t="s">
        <v>26</v>
      </c>
      <c r="M51" s="16" t="s">
        <v>26</v>
      </c>
      <c r="N51" s="16" t="s">
        <v>26</v>
      </c>
      <c r="O51" s="16" t="s">
        <v>26</v>
      </c>
      <c r="P51" s="16" t="s">
        <v>26</v>
      </c>
      <c r="Q51" s="17">
        <f t="shared" si="2"/>
        <v>1.0676666666666668</v>
      </c>
      <c r="R51" s="18">
        <v>2.5000000000000001E-2</v>
      </c>
      <c r="S51" s="1"/>
      <c r="T51" s="1"/>
      <c r="U51" s="10"/>
      <c r="V51" s="10"/>
      <c r="W51" s="10"/>
      <c r="X51" s="10"/>
      <c r="Y51" s="10"/>
      <c r="Z51" s="10"/>
      <c r="AA51" s="11"/>
      <c r="AB51" s="10"/>
      <c r="AC51" s="10"/>
      <c r="AD51" s="10"/>
    </row>
    <row r="52" spans="1:30" ht="15.75" customHeight="1">
      <c r="A52" s="12"/>
      <c r="B52" s="172" t="s">
        <v>51</v>
      </c>
      <c r="C52" s="19">
        <v>1</v>
      </c>
      <c r="D52" s="6" t="s">
        <v>25</v>
      </c>
      <c r="E52" s="7">
        <v>360</v>
      </c>
      <c r="F52" s="7">
        <v>475</v>
      </c>
      <c r="G52" s="7">
        <v>583</v>
      </c>
      <c r="H52" s="7" t="s">
        <v>26</v>
      </c>
      <c r="I52" s="168" t="s">
        <v>26</v>
      </c>
      <c r="J52" s="7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144">
        <f t="shared" si="2"/>
        <v>472.66666666666669</v>
      </c>
      <c r="R52" s="9">
        <v>350</v>
      </c>
      <c r="S52" s="1"/>
      <c r="T52" s="1" t="s">
        <v>52</v>
      </c>
      <c r="U52" s="10"/>
      <c r="V52" s="10"/>
      <c r="W52" s="10"/>
      <c r="X52" s="10"/>
      <c r="Y52" s="10"/>
      <c r="Z52" s="10"/>
      <c r="AA52" s="11"/>
      <c r="AB52" s="10"/>
      <c r="AC52" s="10"/>
      <c r="AD52" s="10"/>
    </row>
    <row r="53" spans="1:30" ht="15.75" customHeight="1">
      <c r="A53" s="12"/>
      <c r="B53" s="169"/>
      <c r="C53" s="13">
        <v>2</v>
      </c>
      <c r="D53" s="170" t="s">
        <v>28</v>
      </c>
      <c r="E53" s="14">
        <v>418</v>
      </c>
      <c r="F53" s="14">
        <v>255</v>
      </c>
      <c r="G53" s="14">
        <v>385</v>
      </c>
      <c r="H53" s="14" t="s">
        <v>26</v>
      </c>
      <c r="I53" s="15" t="s">
        <v>26</v>
      </c>
      <c r="J53" s="14" t="s">
        <v>26</v>
      </c>
      <c r="K53" s="16" t="s">
        <v>26</v>
      </c>
      <c r="L53" s="16" t="s">
        <v>26</v>
      </c>
      <c r="M53" s="16" t="s">
        <v>26</v>
      </c>
      <c r="N53" s="16" t="s">
        <v>26</v>
      </c>
      <c r="O53" s="16" t="s">
        <v>26</v>
      </c>
      <c r="P53" s="16" t="s">
        <v>26</v>
      </c>
      <c r="Q53" s="17">
        <f t="shared" si="2"/>
        <v>352.66666666666669</v>
      </c>
      <c r="R53" s="18">
        <v>350</v>
      </c>
      <c r="S53" s="1"/>
      <c r="T53" s="1"/>
      <c r="U53" s="10"/>
      <c r="V53" s="10"/>
      <c r="W53" s="10"/>
      <c r="X53" s="10"/>
      <c r="Y53" s="10"/>
      <c r="Z53" s="10"/>
      <c r="AA53" s="11"/>
      <c r="AB53" s="10"/>
      <c r="AC53" s="10"/>
      <c r="AD53" s="10"/>
    </row>
    <row r="54" spans="1:30" ht="15.75" customHeight="1">
      <c r="A54" s="12"/>
      <c r="B54" s="169"/>
      <c r="C54" s="13">
        <v>3</v>
      </c>
      <c r="D54" s="170" t="s">
        <v>30</v>
      </c>
      <c r="E54" s="14">
        <v>58</v>
      </c>
      <c r="F54" s="14">
        <v>157</v>
      </c>
      <c r="G54" s="14">
        <v>360</v>
      </c>
      <c r="H54" s="14" t="s">
        <v>26</v>
      </c>
      <c r="I54" s="15" t="s">
        <v>26</v>
      </c>
      <c r="J54" s="14" t="s">
        <v>26</v>
      </c>
      <c r="K54" s="16" t="s">
        <v>26</v>
      </c>
      <c r="L54" s="16" t="s">
        <v>26</v>
      </c>
      <c r="M54" s="16" t="s">
        <v>26</v>
      </c>
      <c r="N54" s="16" t="s">
        <v>26</v>
      </c>
      <c r="O54" s="16" t="s">
        <v>26</v>
      </c>
      <c r="P54" s="16" t="s">
        <v>26</v>
      </c>
      <c r="Q54" s="17">
        <f t="shared" si="2"/>
        <v>191.66666666666666</v>
      </c>
      <c r="R54" s="18">
        <v>350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5.75" customHeight="1">
      <c r="A55" s="12"/>
      <c r="B55" s="169"/>
      <c r="C55" s="13">
        <v>4</v>
      </c>
      <c r="D55" s="170" t="s">
        <v>31</v>
      </c>
      <c r="E55" s="14">
        <v>48</v>
      </c>
      <c r="F55" s="14">
        <v>113</v>
      </c>
      <c r="G55" s="14">
        <v>59</v>
      </c>
      <c r="H55" s="14" t="s">
        <v>26</v>
      </c>
      <c r="I55" s="15" t="s">
        <v>26</v>
      </c>
      <c r="J55" s="14" t="s">
        <v>26</v>
      </c>
      <c r="K55" s="16" t="s">
        <v>26</v>
      </c>
      <c r="L55" s="16" t="s">
        <v>26</v>
      </c>
      <c r="M55" s="16" t="s">
        <v>26</v>
      </c>
      <c r="N55" s="16" t="s">
        <v>26</v>
      </c>
      <c r="O55" s="16" t="s">
        <v>26</v>
      </c>
      <c r="P55" s="16" t="s">
        <v>26</v>
      </c>
      <c r="Q55" s="17">
        <f t="shared" si="2"/>
        <v>73.333333333333329</v>
      </c>
      <c r="R55" s="18">
        <v>350</v>
      </c>
      <c r="S55" s="1"/>
      <c r="T55" s="1"/>
      <c r="U55" s="33"/>
      <c r="V55" s="33"/>
      <c r="W55" s="33"/>
      <c r="X55" s="33"/>
      <c r="Y55" s="33"/>
      <c r="Z55" s="33"/>
      <c r="AA55" s="34"/>
      <c r="AB55" s="35"/>
      <c r="AC55" s="35"/>
      <c r="AD55" s="10"/>
    </row>
    <row r="56" spans="1:30" ht="15.75" customHeight="1">
      <c r="A56" s="12"/>
      <c r="B56" s="171"/>
      <c r="C56" s="13">
        <v>5</v>
      </c>
      <c r="D56" s="170" t="s">
        <v>32</v>
      </c>
      <c r="E56" s="14">
        <v>58</v>
      </c>
      <c r="F56" s="14">
        <v>113</v>
      </c>
      <c r="G56" s="14">
        <v>54</v>
      </c>
      <c r="H56" s="14" t="s">
        <v>26</v>
      </c>
      <c r="I56" s="15" t="s">
        <v>26</v>
      </c>
      <c r="J56" s="14" t="s">
        <v>26</v>
      </c>
      <c r="K56" s="16" t="s">
        <v>26</v>
      </c>
      <c r="L56" s="16" t="s">
        <v>26</v>
      </c>
      <c r="M56" s="16" t="s">
        <v>26</v>
      </c>
      <c r="N56" s="16" t="s">
        <v>26</v>
      </c>
      <c r="O56" s="16" t="s">
        <v>26</v>
      </c>
      <c r="P56" s="16" t="s">
        <v>26</v>
      </c>
      <c r="Q56" s="17">
        <f t="shared" si="2"/>
        <v>75</v>
      </c>
      <c r="R56" s="18">
        <v>350</v>
      </c>
      <c r="S56" s="1"/>
      <c r="T56" s="1"/>
      <c r="U56" s="33"/>
      <c r="V56" s="33"/>
      <c r="W56" s="33"/>
      <c r="X56" s="33"/>
      <c r="Y56" s="33"/>
      <c r="Z56" s="33"/>
      <c r="AA56" s="34"/>
      <c r="AB56" s="35"/>
      <c r="AC56" s="35"/>
      <c r="AD56" s="10"/>
    </row>
    <row r="57" spans="1:30" ht="15.75" customHeight="1">
      <c r="A57" s="1"/>
      <c r="B57" s="1"/>
      <c r="C57" s="1"/>
      <c r="D57" s="1"/>
      <c r="E57" s="1" t="s">
        <v>53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33"/>
      <c r="V57" s="33"/>
      <c r="W57" s="33"/>
      <c r="X57" s="33"/>
      <c r="Y57" s="33"/>
      <c r="Z57" s="33"/>
      <c r="AA57" s="34"/>
      <c r="AB57" s="35"/>
      <c r="AC57" s="35"/>
      <c r="AD57" s="10"/>
    </row>
    <row r="58" spans="1:30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33"/>
      <c r="V58" s="33"/>
      <c r="W58" s="33"/>
      <c r="X58" s="33"/>
      <c r="Y58" s="33"/>
      <c r="Z58" s="33"/>
      <c r="AA58" s="34"/>
      <c r="AB58" s="35"/>
      <c r="AC58" s="35"/>
      <c r="AD58" s="10"/>
    </row>
    <row r="59" spans="1:30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33"/>
      <c r="V59" s="33"/>
      <c r="W59" s="33"/>
      <c r="X59" s="33"/>
      <c r="Y59" s="33"/>
      <c r="Z59" s="33"/>
      <c r="AA59" s="34"/>
      <c r="AB59" s="35"/>
      <c r="AC59" s="35"/>
      <c r="AD59" s="10"/>
    </row>
    <row r="60" spans="1:3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33"/>
      <c r="V61" s="33"/>
      <c r="W61" s="33"/>
      <c r="X61" s="33"/>
      <c r="Y61" s="33"/>
      <c r="Z61" s="33"/>
      <c r="AA61" s="11"/>
      <c r="AB61" s="35"/>
      <c r="AC61" s="35"/>
      <c r="AD61" s="10"/>
    </row>
    <row r="62" spans="1:30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33"/>
      <c r="V62" s="33"/>
      <c r="W62" s="33"/>
      <c r="X62" s="33"/>
      <c r="Y62" s="33"/>
      <c r="Z62" s="33"/>
      <c r="AA62" s="11"/>
      <c r="AB62" s="35"/>
      <c r="AC62" s="35"/>
      <c r="AD62" s="10"/>
    </row>
    <row r="63" spans="1:30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33"/>
      <c r="V63" s="33"/>
      <c r="W63" s="33"/>
      <c r="X63" s="33"/>
      <c r="Y63" s="33"/>
      <c r="Z63" s="33"/>
      <c r="AA63" s="11"/>
      <c r="AB63" s="35"/>
      <c r="AC63" s="35"/>
      <c r="AD63" s="10"/>
    </row>
    <row r="64" spans="1:30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33"/>
      <c r="V64" s="33"/>
      <c r="W64" s="33"/>
      <c r="X64" s="33"/>
      <c r="Y64" s="33"/>
      <c r="Z64" s="33"/>
      <c r="AA64" s="11"/>
      <c r="AB64" s="35"/>
      <c r="AC64" s="35"/>
      <c r="AD64" s="10"/>
    </row>
    <row r="65" spans="1:30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33"/>
      <c r="V65" s="33"/>
      <c r="W65" s="33"/>
      <c r="X65" s="33"/>
      <c r="Y65" s="33"/>
      <c r="Z65" s="33"/>
      <c r="AA65" s="11"/>
      <c r="AB65" s="35"/>
      <c r="AC65" s="35"/>
      <c r="AD65" s="10"/>
    </row>
    <row r="66" spans="1:30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0"/>
      <c r="V67" s="10"/>
      <c r="W67" s="10"/>
      <c r="X67" s="10"/>
      <c r="Y67" s="10"/>
      <c r="Z67" s="10"/>
      <c r="AA67" s="10"/>
      <c r="AB67" s="35"/>
      <c r="AC67" s="35"/>
      <c r="AD67" s="10"/>
    </row>
    <row r="68" spans="1:30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0"/>
      <c r="V68" s="10"/>
      <c r="W68" s="10"/>
      <c r="X68" s="10"/>
      <c r="Y68" s="10"/>
      <c r="Z68" s="10"/>
      <c r="AA68" s="10"/>
      <c r="AB68" s="35"/>
      <c r="AC68" s="35"/>
      <c r="AD68" s="10"/>
    </row>
    <row r="69" spans="1:30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0"/>
      <c r="V69" s="10"/>
      <c r="W69" s="10"/>
      <c r="X69" s="10"/>
      <c r="Y69" s="10"/>
      <c r="Z69" s="10"/>
      <c r="AA69" s="10"/>
      <c r="AB69" s="35"/>
      <c r="AC69" s="35"/>
      <c r="AD69" s="10"/>
    </row>
    <row r="70" spans="1:3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0"/>
      <c r="V70" s="10"/>
      <c r="W70" s="10"/>
      <c r="X70" s="10"/>
      <c r="Y70" s="10"/>
      <c r="Z70" s="10"/>
      <c r="AA70" s="10"/>
      <c r="AB70" s="35"/>
      <c r="AC70" s="35"/>
      <c r="AD70" s="10"/>
    </row>
    <row r="71" spans="1:30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0"/>
      <c r="V71" s="10"/>
      <c r="W71" s="10"/>
      <c r="X71" s="10"/>
      <c r="Y71" s="10"/>
      <c r="Z71" s="10"/>
      <c r="AA71" s="10"/>
      <c r="AB71" s="35"/>
      <c r="AC71" s="35"/>
      <c r="AD71" s="10"/>
    </row>
    <row r="72" spans="1:30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0"/>
      <c r="V73" s="10"/>
      <c r="W73" s="10"/>
      <c r="X73" s="10"/>
      <c r="Y73" s="10"/>
      <c r="Z73" s="10"/>
      <c r="AA73" s="10"/>
      <c r="AB73" s="35"/>
      <c r="AC73" s="35"/>
      <c r="AD73" s="10"/>
    </row>
    <row r="74" spans="1:30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0"/>
      <c r="V74" s="10"/>
      <c r="W74" s="10"/>
      <c r="X74" s="10"/>
      <c r="Y74" s="10"/>
      <c r="Z74" s="10"/>
      <c r="AA74" s="10"/>
      <c r="AB74" s="35"/>
      <c r="AC74" s="35"/>
      <c r="AD74" s="10"/>
    </row>
    <row r="75" spans="1:30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0"/>
      <c r="V75" s="10"/>
      <c r="W75" s="10"/>
      <c r="X75" s="10"/>
      <c r="Y75" s="10"/>
      <c r="Z75" s="10"/>
      <c r="AA75" s="10"/>
      <c r="AB75" s="35"/>
      <c r="AC75" s="35"/>
      <c r="AD75" s="10"/>
    </row>
    <row r="76" spans="1:30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0"/>
      <c r="V76" s="10"/>
      <c r="W76" s="10"/>
      <c r="X76" s="10"/>
      <c r="Y76" s="10"/>
      <c r="Z76" s="10"/>
      <c r="AA76" s="10"/>
      <c r="AB76" s="35"/>
      <c r="AC76" s="35"/>
      <c r="AD76" s="10"/>
    </row>
    <row r="77" spans="1:30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0"/>
      <c r="V77" s="10"/>
      <c r="W77" s="10"/>
      <c r="X77" s="10"/>
      <c r="Y77" s="10"/>
      <c r="Z77" s="10"/>
      <c r="AA77" s="10"/>
      <c r="AB77" s="35"/>
      <c r="AC77" s="35"/>
      <c r="AD77" s="10"/>
    </row>
    <row r="78" spans="1:30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mergeCells count="15">
    <mergeCell ref="B42:B46"/>
    <mergeCell ref="B47:B51"/>
    <mergeCell ref="B52:B56"/>
    <mergeCell ref="A1:R1"/>
    <mergeCell ref="A2:R2"/>
    <mergeCell ref="A3:R3"/>
    <mergeCell ref="A5:R5"/>
    <mergeCell ref="A6:R6"/>
    <mergeCell ref="B7:B11"/>
    <mergeCell ref="B12:B16"/>
    <mergeCell ref="B17:B21"/>
    <mergeCell ref="B22:B26"/>
    <mergeCell ref="B27:B31"/>
    <mergeCell ref="B32:B36"/>
    <mergeCell ref="B37:B4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85623"/>
  </sheetPr>
  <dimension ref="A1:AI1000"/>
  <sheetViews>
    <sheetView topLeftCell="A52" workbookViewId="0">
      <selection activeCell="L103" sqref="L103"/>
    </sheetView>
  </sheetViews>
  <sheetFormatPr defaultColWidth="14.42578125" defaultRowHeight="15" customHeight="1"/>
  <cols>
    <col min="1" max="1" width="9.140625" customWidth="1"/>
    <col min="2" max="2" width="23.7109375" customWidth="1"/>
    <col min="3" max="3" width="9.140625" customWidth="1"/>
    <col min="4" max="4" width="19.85546875" customWidth="1"/>
    <col min="5" max="5" width="17.85546875" customWidth="1"/>
    <col min="6" max="7" width="17.5703125" customWidth="1"/>
    <col min="8" max="8" width="17.85546875" customWidth="1"/>
    <col min="9" max="9" width="18" customWidth="1"/>
    <col min="10" max="10" width="17.7109375" customWidth="1"/>
    <col min="11" max="12" width="16.5703125" customWidth="1"/>
    <col min="13" max="16" width="15.140625" customWidth="1"/>
    <col min="17" max="17" width="18.85546875" customWidth="1"/>
    <col min="18" max="31" width="9.140625" customWidth="1"/>
    <col min="32" max="35" width="8.7109375" customWidth="1"/>
  </cols>
  <sheetData>
    <row r="1" spans="1:35">
      <c r="A1" s="157" t="s">
        <v>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9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>
      <c r="A2" s="157" t="s">
        <v>1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9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>
      <c r="A3" s="160" t="s">
        <v>2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>
      <c r="A4" s="2" t="s">
        <v>3</v>
      </c>
      <c r="B4" s="3" t="s">
        <v>4</v>
      </c>
      <c r="C4" s="3" t="s">
        <v>5</v>
      </c>
      <c r="D4" s="3" t="s">
        <v>6</v>
      </c>
      <c r="E4" s="4" t="s">
        <v>7</v>
      </c>
      <c r="F4" s="4" t="s">
        <v>8</v>
      </c>
      <c r="G4" s="3" t="s">
        <v>9</v>
      </c>
      <c r="H4" s="3" t="s">
        <v>10</v>
      </c>
      <c r="I4" s="4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6" t="s">
        <v>18</v>
      </c>
      <c r="Q4" s="2" t="s">
        <v>19</v>
      </c>
      <c r="R4" s="37" t="s">
        <v>20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>
      <c r="A5" s="164" t="s">
        <v>54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15.75">
      <c r="A6" s="167" t="s">
        <v>22</v>
      </c>
      <c r="B6" s="161"/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2"/>
      <c r="S6" s="1"/>
      <c r="T6" s="1"/>
      <c r="U6" s="5"/>
      <c r="V6" s="5"/>
      <c r="W6" s="5"/>
      <c r="X6" s="5"/>
      <c r="Y6" s="5"/>
      <c r="Z6" s="5"/>
      <c r="AA6" s="5"/>
      <c r="AB6" s="5"/>
      <c r="AC6" s="5"/>
      <c r="AD6" s="5"/>
      <c r="AE6" s="1"/>
      <c r="AF6" s="1"/>
      <c r="AG6" s="1"/>
      <c r="AH6" s="1"/>
      <c r="AI6" s="1"/>
    </row>
    <row r="7" spans="1:35">
      <c r="A7" s="38" t="s">
        <v>23</v>
      </c>
      <c r="B7" s="146" t="s">
        <v>24</v>
      </c>
      <c r="C7" s="19">
        <v>1</v>
      </c>
      <c r="D7" s="39" t="s">
        <v>55</v>
      </c>
      <c r="E7" s="40">
        <v>0.1</v>
      </c>
      <c r="F7" s="41">
        <v>0.1</v>
      </c>
      <c r="G7" s="40">
        <v>0.1</v>
      </c>
      <c r="H7" s="40">
        <v>0.1</v>
      </c>
      <c r="I7" s="176" t="s">
        <v>26</v>
      </c>
      <c r="J7" s="41" t="s">
        <v>26</v>
      </c>
      <c r="K7" s="8" t="s">
        <v>26</v>
      </c>
      <c r="L7" s="8" t="s">
        <v>26</v>
      </c>
      <c r="M7" s="8" t="s">
        <v>26</v>
      </c>
      <c r="N7" s="8" t="s">
        <v>26</v>
      </c>
      <c r="O7" s="8" t="s">
        <v>26</v>
      </c>
      <c r="P7" s="8" t="s">
        <v>26</v>
      </c>
      <c r="Q7" s="42">
        <f t="shared" ref="Q7:Q36" si="0">AVERAGE(E7:P7)</f>
        <v>0.1</v>
      </c>
      <c r="R7" s="9">
        <v>5</v>
      </c>
      <c r="S7" s="1"/>
      <c r="T7" s="1"/>
      <c r="U7" s="43"/>
      <c r="V7" s="43"/>
      <c r="W7" s="43"/>
      <c r="X7" s="43"/>
      <c r="Y7" s="43"/>
      <c r="Z7" s="43"/>
      <c r="AA7" s="11"/>
      <c r="AB7" s="44"/>
      <c r="AC7" s="44"/>
      <c r="AD7" s="44"/>
      <c r="AE7" s="1"/>
      <c r="AF7" s="1"/>
      <c r="AG7" s="1"/>
      <c r="AH7" s="1"/>
      <c r="AI7" s="1"/>
    </row>
    <row r="8" spans="1:35">
      <c r="A8" s="12"/>
      <c r="B8" s="169"/>
      <c r="C8" s="13">
        <v>2</v>
      </c>
      <c r="D8" s="177" t="s">
        <v>56</v>
      </c>
      <c r="E8" s="45">
        <v>0.1</v>
      </c>
      <c r="F8" s="46">
        <v>0.1</v>
      </c>
      <c r="G8" s="45">
        <v>0.1</v>
      </c>
      <c r="H8" s="45">
        <v>0.1</v>
      </c>
      <c r="I8" s="47" t="s">
        <v>26</v>
      </c>
      <c r="J8" s="46" t="s">
        <v>26</v>
      </c>
      <c r="K8" s="16" t="s">
        <v>26</v>
      </c>
      <c r="L8" s="16" t="s">
        <v>26</v>
      </c>
      <c r="M8" s="16" t="s">
        <v>26</v>
      </c>
      <c r="N8" s="16" t="s">
        <v>26</v>
      </c>
      <c r="O8" s="16" t="s">
        <v>26</v>
      </c>
      <c r="P8" s="16" t="s">
        <v>26</v>
      </c>
      <c r="Q8" s="48">
        <f t="shared" si="0"/>
        <v>0.1</v>
      </c>
      <c r="R8" s="18">
        <v>5</v>
      </c>
      <c r="S8" s="1"/>
      <c r="T8" s="1"/>
      <c r="U8" s="43"/>
      <c r="V8" s="43"/>
      <c r="W8" s="43"/>
      <c r="X8" s="43"/>
      <c r="Y8" s="43"/>
      <c r="Z8" s="43"/>
      <c r="AA8" s="11"/>
      <c r="AB8" s="44"/>
      <c r="AC8" s="44"/>
      <c r="AD8" s="44"/>
      <c r="AE8" s="1"/>
      <c r="AF8" s="1"/>
      <c r="AG8" s="1"/>
      <c r="AH8" s="1"/>
      <c r="AI8" s="1"/>
    </row>
    <row r="9" spans="1:35">
      <c r="A9" s="12"/>
      <c r="B9" s="169"/>
      <c r="C9" s="13">
        <v>3</v>
      </c>
      <c r="D9" s="177" t="s">
        <v>57</v>
      </c>
      <c r="E9" s="45">
        <v>5.0999999999999996</v>
      </c>
      <c r="F9" s="46">
        <v>0.1</v>
      </c>
      <c r="G9" s="45">
        <v>1</v>
      </c>
      <c r="H9" s="45">
        <v>0.1</v>
      </c>
      <c r="I9" s="47" t="s">
        <v>26</v>
      </c>
      <c r="J9" s="46" t="s">
        <v>26</v>
      </c>
      <c r="K9" s="16" t="s">
        <v>26</v>
      </c>
      <c r="L9" s="16" t="s">
        <v>26</v>
      </c>
      <c r="M9" s="16" t="s">
        <v>26</v>
      </c>
      <c r="N9" s="16" t="s">
        <v>26</v>
      </c>
      <c r="O9" s="16" t="s">
        <v>26</v>
      </c>
      <c r="P9" s="16" t="s">
        <v>26</v>
      </c>
      <c r="Q9" s="48">
        <f t="shared" si="0"/>
        <v>1.5749999999999997</v>
      </c>
      <c r="R9" s="18">
        <v>5</v>
      </c>
      <c r="S9" s="1"/>
      <c r="T9" s="1"/>
      <c r="U9" s="43"/>
      <c r="V9" s="43"/>
      <c r="W9" s="43"/>
      <c r="X9" s="43"/>
      <c r="Y9" s="43"/>
      <c r="Z9" s="43"/>
      <c r="AA9" s="11"/>
      <c r="AB9" s="44"/>
      <c r="AC9" s="44"/>
      <c r="AD9" s="44"/>
      <c r="AE9" s="1"/>
      <c r="AF9" s="1"/>
      <c r="AG9" s="1"/>
      <c r="AH9" s="1"/>
      <c r="AI9" s="1"/>
    </row>
    <row r="10" spans="1:35">
      <c r="A10" s="12"/>
      <c r="B10" s="169"/>
      <c r="C10" s="13">
        <v>4</v>
      </c>
      <c r="D10" s="177" t="s">
        <v>30</v>
      </c>
      <c r="E10" s="45">
        <v>0.1</v>
      </c>
      <c r="F10" s="46">
        <v>0.1</v>
      </c>
      <c r="G10" s="45">
        <v>0.1</v>
      </c>
      <c r="H10" s="45">
        <v>0.1</v>
      </c>
      <c r="I10" s="47" t="s">
        <v>26</v>
      </c>
      <c r="J10" s="46" t="s">
        <v>26</v>
      </c>
      <c r="K10" s="16" t="s">
        <v>26</v>
      </c>
      <c r="L10" s="16" t="s">
        <v>26</v>
      </c>
      <c r="M10" s="16" t="s">
        <v>26</v>
      </c>
      <c r="N10" s="16" t="s">
        <v>26</v>
      </c>
      <c r="O10" s="16" t="s">
        <v>26</v>
      </c>
      <c r="P10" s="16" t="s">
        <v>26</v>
      </c>
      <c r="Q10" s="48">
        <f t="shared" si="0"/>
        <v>0.1</v>
      </c>
      <c r="R10" s="18">
        <v>5</v>
      </c>
      <c r="S10" s="1"/>
      <c r="T10" s="1"/>
      <c r="U10" s="43"/>
      <c r="V10" s="43"/>
      <c r="W10" s="43"/>
      <c r="X10" s="43"/>
      <c r="Y10" s="43"/>
      <c r="Z10" s="43"/>
      <c r="AA10" s="11"/>
      <c r="AB10" s="44"/>
      <c r="AC10" s="44"/>
      <c r="AD10" s="44"/>
      <c r="AE10" s="1"/>
      <c r="AF10" s="1"/>
      <c r="AG10" s="1"/>
      <c r="AH10" s="1"/>
      <c r="AI10" s="1"/>
    </row>
    <row r="11" spans="1:35">
      <c r="A11" s="12"/>
      <c r="B11" s="171"/>
      <c r="C11" s="13">
        <v>5</v>
      </c>
      <c r="D11" s="177" t="s">
        <v>58</v>
      </c>
      <c r="E11" s="45">
        <v>3.8</v>
      </c>
      <c r="F11" s="46">
        <v>3.2</v>
      </c>
      <c r="G11" s="45">
        <v>4</v>
      </c>
      <c r="H11" s="45">
        <v>4.5</v>
      </c>
      <c r="I11" s="47" t="s">
        <v>26</v>
      </c>
      <c r="J11" s="46" t="s">
        <v>26</v>
      </c>
      <c r="K11" s="16" t="s">
        <v>26</v>
      </c>
      <c r="L11" s="16" t="s">
        <v>26</v>
      </c>
      <c r="M11" s="16" t="s">
        <v>26</v>
      </c>
      <c r="N11" s="16" t="s">
        <v>26</v>
      </c>
      <c r="O11" s="16" t="s">
        <v>26</v>
      </c>
      <c r="P11" s="16" t="s">
        <v>26</v>
      </c>
      <c r="Q11" s="48">
        <f t="shared" si="0"/>
        <v>3.875</v>
      </c>
      <c r="R11" s="18">
        <v>5</v>
      </c>
      <c r="S11" s="1"/>
      <c r="T11" s="1"/>
      <c r="U11" s="43"/>
      <c r="V11" s="43"/>
      <c r="W11" s="43"/>
      <c r="X11" s="43"/>
      <c r="Y11" s="43"/>
      <c r="Z11" s="43"/>
      <c r="AA11" s="11"/>
      <c r="AB11" s="44"/>
      <c r="AC11" s="44"/>
      <c r="AD11" s="44"/>
      <c r="AE11" s="1"/>
      <c r="AF11" s="1"/>
      <c r="AG11" s="1"/>
      <c r="AH11" s="1"/>
      <c r="AI11" s="1"/>
    </row>
    <row r="12" spans="1:35">
      <c r="A12" s="12"/>
      <c r="B12" s="172" t="s">
        <v>33</v>
      </c>
      <c r="C12" s="19">
        <v>1</v>
      </c>
      <c r="D12" s="39" t="s">
        <v>55</v>
      </c>
      <c r="E12" s="40">
        <v>66</v>
      </c>
      <c r="F12" s="40">
        <v>49</v>
      </c>
      <c r="G12" s="40">
        <v>61</v>
      </c>
      <c r="H12" s="40" t="s">
        <v>26</v>
      </c>
      <c r="I12" s="176" t="s">
        <v>26</v>
      </c>
      <c r="J12" s="40" t="s">
        <v>26</v>
      </c>
      <c r="K12" s="8" t="s">
        <v>26</v>
      </c>
      <c r="L12" s="8" t="s">
        <v>26</v>
      </c>
      <c r="M12" s="8" t="s">
        <v>26</v>
      </c>
      <c r="N12" s="8" t="s">
        <v>26</v>
      </c>
      <c r="O12" s="8" t="s">
        <v>26</v>
      </c>
      <c r="P12" s="8" t="s">
        <v>26</v>
      </c>
      <c r="Q12" s="42">
        <f t="shared" si="0"/>
        <v>58.666666666666664</v>
      </c>
      <c r="R12" s="9">
        <v>7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>
      <c r="A13" s="12"/>
      <c r="B13" s="169"/>
      <c r="C13" s="13">
        <v>2</v>
      </c>
      <c r="D13" s="177" t="s">
        <v>56</v>
      </c>
      <c r="E13" s="45">
        <v>60</v>
      </c>
      <c r="F13" s="45">
        <v>58</v>
      </c>
      <c r="G13" s="45">
        <v>68</v>
      </c>
      <c r="H13" s="45" t="s">
        <v>26</v>
      </c>
      <c r="I13" s="47" t="s">
        <v>26</v>
      </c>
      <c r="J13" s="45" t="s">
        <v>26</v>
      </c>
      <c r="K13" s="16" t="s">
        <v>26</v>
      </c>
      <c r="L13" s="16" t="s">
        <v>26</v>
      </c>
      <c r="M13" s="16" t="s">
        <v>26</v>
      </c>
      <c r="N13" s="16" t="s">
        <v>26</v>
      </c>
      <c r="O13" s="16" t="s">
        <v>26</v>
      </c>
      <c r="P13" s="16" t="s">
        <v>26</v>
      </c>
      <c r="Q13" s="48">
        <f t="shared" si="0"/>
        <v>62</v>
      </c>
      <c r="R13" s="18">
        <v>7</v>
      </c>
      <c r="S13" s="1"/>
      <c r="T13" s="1"/>
      <c r="U13" s="43"/>
      <c r="V13" s="43"/>
      <c r="W13" s="43"/>
      <c r="X13" s="43"/>
      <c r="Y13" s="43"/>
      <c r="Z13" s="43"/>
      <c r="AA13" s="11"/>
      <c r="AB13" s="44"/>
      <c r="AC13" s="44"/>
      <c r="AD13" s="44"/>
      <c r="AE13" s="1"/>
      <c r="AF13" s="1"/>
      <c r="AG13" s="1"/>
      <c r="AH13" s="1"/>
      <c r="AI13" s="1"/>
    </row>
    <row r="14" spans="1:35">
      <c r="A14" s="12"/>
      <c r="B14" s="169"/>
      <c r="C14" s="13">
        <v>3</v>
      </c>
      <c r="D14" s="177" t="s">
        <v>57</v>
      </c>
      <c r="E14" s="45">
        <v>9</v>
      </c>
      <c r="F14" s="45">
        <v>64</v>
      </c>
      <c r="G14" s="45">
        <v>51</v>
      </c>
      <c r="H14" s="45" t="s">
        <v>26</v>
      </c>
      <c r="I14" s="47" t="s">
        <v>26</v>
      </c>
      <c r="J14" s="45" t="s">
        <v>26</v>
      </c>
      <c r="K14" s="16" t="s">
        <v>26</v>
      </c>
      <c r="L14" s="16" t="s">
        <v>26</v>
      </c>
      <c r="M14" s="16" t="s">
        <v>26</v>
      </c>
      <c r="N14" s="16" t="s">
        <v>26</v>
      </c>
      <c r="O14" s="16" t="s">
        <v>26</v>
      </c>
      <c r="P14" s="16" t="s">
        <v>26</v>
      </c>
      <c r="Q14" s="48">
        <f t="shared" si="0"/>
        <v>41.333333333333336</v>
      </c>
      <c r="R14" s="18">
        <v>7</v>
      </c>
      <c r="S14" s="1"/>
      <c r="T14" s="1"/>
      <c r="U14" s="43"/>
      <c r="V14" s="43"/>
      <c r="W14" s="43"/>
      <c r="X14" s="43"/>
      <c r="Y14" s="43"/>
      <c r="Z14" s="43"/>
      <c r="AA14" s="11"/>
      <c r="AB14" s="44"/>
      <c r="AC14" s="44"/>
      <c r="AD14" s="44"/>
      <c r="AE14" s="1"/>
      <c r="AF14" s="1"/>
      <c r="AG14" s="1"/>
      <c r="AH14" s="1"/>
      <c r="AI14" s="1"/>
    </row>
    <row r="15" spans="1:35">
      <c r="A15" s="12"/>
      <c r="B15" s="169"/>
      <c r="C15" s="13">
        <v>4</v>
      </c>
      <c r="D15" s="177" t="s">
        <v>30</v>
      </c>
      <c r="E15" s="45">
        <v>63</v>
      </c>
      <c r="F15" s="45">
        <v>44</v>
      </c>
      <c r="G15" s="45">
        <v>92</v>
      </c>
      <c r="H15" s="45" t="s">
        <v>26</v>
      </c>
      <c r="I15" s="47" t="s">
        <v>26</v>
      </c>
      <c r="J15" s="45" t="s">
        <v>26</v>
      </c>
      <c r="K15" s="16" t="s">
        <v>26</v>
      </c>
      <c r="L15" s="16" t="s">
        <v>26</v>
      </c>
      <c r="M15" s="16" t="s">
        <v>26</v>
      </c>
      <c r="N15" s="16" t="s">
        <v>26</v>
      </c>
      <c r="O15" s="16" t="s">
        <v>26</v>
      </c>
      <c r="P15" s="16" t="s">
        <v>26</v>
      </c>
      <c r="Q15" s="48">
        <f t="shared" si="0"/>
        <v>66.333333333333329</v>
      </c>
      <c r="R15" s="18">
        <v>7</v>
      </c>
      <c r="S15" s="1"/>
      <c r="T15" s="1"/>
      <c r="U15" s="43"/>
      <c r="V15" s="43"/>
      <c r="W15" s="43"/>
      <c r="X15" s="43"/>
      <c r="Y15" s="43"/>
      <c r="Z15" s="43"/>
      <c r="AA15" s="11"/>
      <c r="AB15" s="44"/>
      <c r="AC15" s="44"/>
      <c r="AD15" s="44"/>
      <c r="AE15" s="1"/>
      <c r="AF15" s="1"/>
      <c r="AG15" s="1"/>
      <c r="AH15" s="1"/>
      <c r="AI15" s="1"/>
    </row>
    <row r="16" spans="1:35">
      <c r="A16" s="12"/>
      <c r="B16" s="171"/>
      <c r="C16" s="13">
        <v>5</v>
      </c>
      <c r="D16" s="177" t="s">
        <v>58</v>
      </c>
      <c r="E16" s="45">
        <v>9</v>
      </c>
      <c r="F16" s="45">
        <v>57</v>
      </c>
      <c r="G16" s="45">
        <v>36</v>
      </c>
      <c r="H16" s="45" t="s">
        <v>26</v>
      </c>
      <c r="I16" s="47" t="s">
        <v>26</v>
      </c>
      <c r="J16" s="45" t="s">
        <v>26</v>
      </c>
      <c r="K16" s="16" t="s">
        <v>26</v>
      </c>
      <c r="L16" s="16" t="s">
        <v>26</v>
      </c>
      <c r="M16" s="16" t="s">
        <v>26</v>
      </c>
      <c r="N16" s="16" t="s">
        <v>26</v>
      </c>
      <c r="O16" s="16" t="s">
        <v>26</v>
      </c>
      <c r="P16" s="16" t="s">
        <v>26</v>
      </c>
      <c r="Q16" s="48">
        <f t="shared" si="0"/>
        <v>34</v>
      </c>
      <c r="R16" s="18">
        <v>7</v>
      </c>
      <c r="S16" s="1"/>
      <c r="T16" s="1"/>
      <c r="U16" s="43"/>
      <c r="V16" s="43"/>
      <c r="W16" s="43"/>
      <c r="X16" s="43"/>
      <c r="Y16" s="43"/>
      <c r="Z16" s="43"/>
      <c r="AA16" s="11"/>
      <c r="AB16" s="44"/>
      <c r="AC16" s="44"/>
      <c r="AD16" s="44"/>
      <c r="AE16" s="1"/>
      <c r="AF16" s="1"/>
      <c r="AG16" s="1"/>
      <c r="AH16" s="1"/>
      <c r="AI16" s="1"/>
    </row>
    <row r="17" spans="1:35">
      <c r="A17" s="12"/>
      <c r="B17" s="172" t="s">
        <v>35</v>
      </c>
      <c r="C17" s="19">
        <v>1</v>
      </c>
      <c r="D17" s="39" t="s">
        <v>55</v>
      </c>
      <c r="E17" s="40">
        <v>50</v>
      </c>
      <c r="F17" s="40">
        <v>20</v>
      </c>
      <c r="G17" s="40">
        <v>16</v>
      </c>
      <c r="H17" s="40" t="s">
        <v>26</v>
      </c>
      <c r="I17" s="176" t="s">
        <v>26</v>
      </c>
      <c r="J17" s="40" t="s">
        <v>26</v>
      </c>
      <c r="K17" s="8" t="s">
        <v>26</v>
      </c>
      <c r="L17" s="8" t="s">
        <v>26</v>
      </c>
      <c r="M17" s="8" t="s">
        <v>26</v>
      </c>
      <c r="N17" s="8" t="s">
        <v>26</v>
      </c>
      <c r="O17" s="8" t="s">
        <v>26</v>
      </c>
      <c r="P17" s="8" t="s">
        <v>26</v>
      </c>
      <c r="Q17" s="49">
        <f t="shared" si="0"/>
        <v>28.666666666666668</v>
      </c>
      <c r="R17" s="9">
        <v>80</v>
      </c>
      <c r="S17" s="1"/>
      <c r="T17" s="1"/>
      <c r="U17" s="43"/>
      <c r="V17" s="43"/>
      <c r="W17" s="43"/>
      <c r="X17" s="43"/>
      <c r="Y17" s="43"/>
      <c r="Z17" s="43"/>
      <c r="AA17" s="11"/>
      <c r="AB17" s="44"/>
      <c r="AC17" s="44"/>
      <c r="AD17" s="44"/>
      <c r="AE17" s="1"/>
      <c r="AF17" s="1"/>
      <c r="AG17" s="1"/>
      <c r="AH17" s="1"/>
      <c r="AI17" s="1"/>
    </row>
    <row r="18" spans="1:35">
      <c r="A18" s="12"/>
      <c r="B18" s="169"/>
      <c r="C18" s="13">
        <v>2</v>
      </c>
      <c r="D18" s="177" t="s">
        <v>56</v>
      </c>
      <c r="E18" s="45">
        <v>38</v>
      </c>
      <c r="F18" s="45">
        <v>23</v>
      </c>
      <c r="G18" s="45">
        <v>18</v>
      </c>
      <c r="H18" s="45" t="s">
        <v>26</v>
      </c>
      <c r="I18" s="47" t="s">
        <v>26</v>
      </c>
      <c r="J18" s="45" t="s">
        <v>26</v>
      </c>
      <c r="K18" s="16" t="s">
        <v>26</v>
      </c>
      <c r="L18" s="16" t="s">
        <v>26</v>
      </c>
      <c r="M18" s="16" t="s">
        <v>26</v>
      </c>
      <c r="N18" s="16" t="s">
        <v>26</v>
      </c>
      <c r="O18" s="16" t="s">
        <v>26</v>
      </c>
      <c r="P18" s="16" t="s">
        <v>26</v>
      </c>
      <c r="Q18" s="50">
        <f t="shared" si="0"/>
        <v>26.333333333333332</v>
      </c>
      <c r="R18" s="18">
        <v>80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>
      <c r="A19" s="12"/>
      <c r="B19" s="169"/>
      <c r="C19" s="13">
        <v>3</v>
      </c>
      <c r="D19" s="177" t="s">
        <v>57</v>
      </c>
      <c r="E19" s="45">
        <v>9</v>
      </c>
      <c r="F19" s="45">
        <v>79</v>
      </c>
      <c r="G19" s="45">
        <v>26</v>
      </c>
      <c r="H19" s="45" t="s">
        <v>26</v>
      </c>
      <c r="I19" s="47" t="s">
        <v>26</v>
      </c>
      <c r="J19" s="45" t="s">
        <v>26</v>
      </c>
      <c r="K19" s="16" t="s">
        <v>26</v>
      </c>
      <c r="L19" s="16" t="s">
        <v>26</v>
      </c>
      <c r="M19" s="16" t="s">
        <v>26</v>
      </c>
      <c r="N19" s="16" t="s">
        <v>26</v>
      </c>
      <c r="O19" s="16" t="s">
        <v>26</v>
      </c>
      <c r="P19" s="16" t="s">
        <v>26</v>
      </c>
      <c r="Q19" s="50">
        <f t="shared" si="0"/>
        <v>38</v>
      </c>
      <c r="R19" s="18">
        <v>80</v>
      </c>
      <c r="S19" s="1"/>
      <c r="T19" s="1"/>
      <c r="U19" s="51"/>
      <c r="V19" s="51"/>
      <c r="W19" s="51"/>
      <c r="X19" s="51"/>
      <c r="Y19" s="51"/>
      <c r="Z19" s="51"/>
      <c r="AA19" s="11"/>
      <c r="AB19" s="52"/>
      <c r="AC19" s="52"/>
      <c r="AD19" s="44"/>
      <c r="AE19" s="1"/>
      <c r="AF19" s="1"/>
      <c r="AG19" s="1"/>
      <c r="AH19" s="1"/>
      <c r="AI19" s="1"/>
    </row>
    <row r="20" spans="1:35">
      <c r="A20" s="12"/>
      <c r="B20" s="169"/>
      <c r="C20" s="13">
        <v>4</v>
      </c>
      <c r="D20" s="177" t="s">
        <v>30</v>
      </c>
      <c r="E20" s="45">
        <v>100</v>
      </c>
      <c r="F20" s="45">
        <v>63</v>
      </c>
      <c r="G20" s="45">
        <v>36</v>
      </c>
      <c r="H20" s="45" t="s">
        <v>26</v>
      </c>
      <c r="I20" s="47" t="s">
        <v>26</v>
      </c>
      <c r="J20" s="45" t="s">
        <v>26</v>
      </c>
      <c r="K20" s="16" t="s">
        <v>26</v>
      </c>
      <c r="L20" s="16" t="s">
        <v>26</v>
      </c>
      <c r="M20" s="16" t="s">
        <v>26</v>
      </c>
      <c r="N20" s="16" t="s">
        <v>26</v>
      </c>
      <c r="O20" s="16" t="s">
        <v>26</v>
      </c>
      <c r="P20" s="16" t="s">
        <v>26</v>
      </c>
      <c r="Q20" s="50">
        <f t="shared" si="0"/>
        <v>66.333333333333329</v>
      </c>
      <c r="R20" s="18">
        <v>80</v>
      </c>
      <c r="S20" s="1"/>
      <c r="T20" s="1"/>
      <c r="U20" s="51"/>
      <c r="V20" s="51"/>
      <c r="W20" s="51"/>
      <c r="X20" s="51"/>
      <c r="Y20" s="51"/>
      <c r="Z20" s="51"/>
      <c r="AA20" s="11"/>
      <c r="AB20" s="52"/>
      <c r="AC20" s="52"/>
      <c r="AD20" s="44"/>
      <c r="AE20" s="1"/>
      <c r="AF20" s="1"/>
      <c r="AG20" s="1"/>
      <c r="AH20" s="1"/>
      <c r="AI20" s="1"/>
    </row>
    <row r="21" spans="1:35" ht="15.75" customHeight="1">
      <c r="A21" s="12"/>
      <c r="B21" s="171"/>
      <c r="C21" s="13">
        <v>5</v>
      </c>
      <c r="D21" s="177" t="s">
        <v>58</v>
      </c>
      <c r="E21" s="45">
        <v>11</v>
      </c>
      <c r="F21" s="45">
        <v>25</v>
      </c>
      <c r="G21" s="45">
        <v>11</v>
      </c>
      <c r="H21" s="45" t="s">
        <v>26</v>
      </c>
      <c r="I21" s="47" t="s">
        <v>26</v>
      </c>
      <c r="J21" s="45" t="s">
        <v>26</v>
      </c>
      <c r="K21" s="16" t="s">
        <v>26</v>
      </c>
      <c r="L21" s="16" t="s">
        <v>26</v>
      </c>
      <c r="M21" s="16" t="s">
        <v>26</v>
      </c>
      <c r="N21" s="16" t="s">
        <v>26</v>
      </c>
      <c r="O21" s="16" t="s">
        <v>26</v>
      </c>
      <c r="P21" s="16" t="s">
        <v>26</v>
      </c>
      <c r="Q21" s="50">
        <f t="shared" si="0"/>
        <v>15.666666666666666</v>
      </c>
      <c r="R21" s="18">
        <v>80</v>
      </c>
      <c r="S21" s="1"/>
      <c r="T21" s="1"/>
      <c r="U21" s="51"/>
      <c r="V21" s="51"/>
      <c r="W21" s="51"/>
      <c r="X21" s="51"/>
      <c r="Y21" s="51"/>
      <c r="Z21" s="51"/>
      <c r="AA21" s="11"/>
      <c r="AB21" s="52"/>
      <c r="AC21" s="52"/>
      <c r="AD21" s="44"/>
      <c r="AE21" s="1"/>
      <c r="AF21" s="1"/>
      <c r="AG21" s="1"/>
      <c r="AH21" s="1"/>
      <c r="AI21" s="1"/>
    </row>
    <row r="22" spans="1:35" ht="15.75" customHeight="1">
      <c r="A22" s="12"/>
      <c r="B22" s="172" t="s">
        <v>37</v>
      </c>
      <c r="C22" s="19">
        <v>1</v>
      </c>
      <c r="D22" s="39" t="s">
        <v>55</v>
      </c>
      <c r="E22" s="40">
        <v>7</v>
      </c>
      <c r="F22" s="40">
        <v>7.3</v>
      </c>
      <c r="G22" s="40">
        <v>7</v>
      </c>
      <c r="H22" s="40">
        <v>7.2</v>
      </c>
      <c r="I22" s="176" t="s">
        <v>26</v>
      </c>
      <c r="J22" s="40" t="s">
        <v>26</v>
      </c>
      <c r="K22" s="8" t="s">
        <v>26</v>
      </c>
      <c r="L22" s="8" t="s">
        <v>26</v>
      </c>
      <c r="M22" s="8" t="s">
        <v>26</v>
      </c>
      <c r="N22" s="8" t="s">
        <v>26</v>
      </c>
      <c r="O22" s="8" t="s">
        <v>26</v>
      </c>
      <c r="P22" s="8" t="s">
        <v>26</v>
      </c>
      <c r="Q22" s="49">
        <f t="shared" si="0"/>
        <v>7.125</v>
      </c>
      <c r="R22" s="7" t="s">
        <v>38</v>
      </c>
      <c r="S22" s="1"/>
      <c r="T22" s="1"/>
      <c r="U22" s="51"/>
      <c r="V22" s="51"/>
      <c r="W22" s="51"/>
      <c r="X22" s="51"/>
      <c r="Y22" s="51"/>
      <c r="Z22" s="51"/>
      <c r="AA22" s="11"/>
      <c r="AB22" s="52"/>
      <c r="AC22" s="52"/>
      <c r="AD22" s="44"/>
      <c r="AE22" s="1"/>
      <c r="AF22" s="1"/>
      <c r="AG22" s="1"/>
      <c r="AH22" s="1"/>
      <c r="AI22" s="1"/>
    </row>
    <row r="23" spans="1:35" ht="15.75" customHeight="1">
      <c r="A23" s="12"/>
      <c r="B23" s="169"/>
      <c r="C23" s="13">
        <v>2</v>
      </c>
      <c r="D23" s="177" t="s">
        <v>56</v>
      </c>
      <c r="E23" s="45">
        <v>7</v>
      </c>
      <c r="F23" s="45">
        <v>7.2</v>
      </c>
      <c r="G23" s="45">
        <v>7</v>
      </c>
      <c r="H23" s="45">
        <v>7.1</v>
      </c>
      <c r="I23" s="47" t="s">
        <v>26</v>
      </c>
      <c r="J23" s="45" t="s">
        <v>26</v>
      </c>
      <c r="K23" s="16" t="s">
        <v>26</v>
      </c>
      <c r="L23" s="16" t="s">
        <v>26</v>
      </c>
      <c r="M23" s="16" t="s">
        <v>26</v>
      </c>
      <c r="N23" s="16" t="s">
        <v>26</v>
      </c>
      <c r="O23" s="16" t="s">
        <v>26</v>
      </c>
      <c r="P23" s="16" t="s">
        <v>26</v>
      </c>
      <c r="Q23" s="50">
        <f t="shared" si="0"/>
        <v>7.0749999999999993</v>
      </c>
      <c r="R23" s="14" t="s">
        <v>38</v>
      </c>
      <c r="S23" s="1"/>
      <c r="T23" s="1"/>
      <c r="U23" s="51"/>
      <c r="V23" s="51"/>
      <c r="W23" s="51"/>
      <c r="X23" s="51"/>
      <c r="Y23" s="51"/>
      <c r="Z23" s="51"/>
      <c r="AA23" s="11"/>
      <c r="AB23" s="52"/>
      <c r="AC23" s="52"/>
      <c r="AD23" s="44"/>
      <c r="AE23" s="1"/>
      <c r="AF23" s="1"/>
      <c r="AG23" s="1"/>
      <c r="AH23" s="1"/>
      <c r="AI23" s="1"/>
    </row>
    <row r="24" spans="1:35" ht="15.75" customHeight="1">
      <c r="A24" s="12"/>
      <c r="B24" s="169"/>
      <c r="C24" s="13">
        <v>3</v>
      </c>
      <c r="D24" s="177" t="s">
        <v>57</v>
      </c>
      <c r="E24" s="45">
        <v>7</v>
      </c>
      <c r="F24" s="45">
        <v>7.3</v>
      </c>
      <c r="G24" s="45">
        <v>7</v>
      </c>
      <c r="H24" s="45">
        <v>7.2</v>
      </c>
      <c r="I24" s="47" t="s">
        <v>26</v>
      </c>
      <c r="J24" s="45" t="s">
        <v>26</v>
      </c>
      <c r="K24" s="16" t="s">
        <v>26</v>
      </c>
      <c r="L24" s="16" t="s">
        <v>26</v>
      </c>
      <c r="M24" s="16" t="s">
        <v>26</v>
      </c>
      <c r="N24" s="16" t="s">
        <v>26</v>
      </c>
      <c r="O24" s="16" t="s">
        <v>26</v>
      </c>
      <c r="P24" s="16" t="s">
        <v>26</v>
      </c>
      <c r="Q24" s="50">
        <f t="shared" si="0"/>
        <v>7.125</v>
      </c>
      <c r="R24" s="14" t="s">
        <v>38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15.75" customHeight="1">
      <c r="A25" s="12"/>
      <c r="B25" s="169"/>
      <c r="C25" s="13">
        <v>4</v>
      </c>
      <c r="D25" s="177" t="s">
        <v>30</v>
      </c>
      <c r="E25" s="45">
        <v>7</v>
      </c>
      <c r="F25" s="45">
        <v>7</v>
      </c>
      <c r="G25" s="45">
        <v>7</v>
      </c>
      <c r="H25" s="45">
        <v>7.1</v>
      </c>
      <c r="I25" s="47" t="s">
        <v>26</v>
      </c>
      <c r="J25" s="45" t="s">
        <v>26</v>
      </c>
      <c r="K25" s="16" t="s">
        <v>26</v>
      </c>
      <c r="L25" s="16" t="s">
        <v>26</v>
      </c>
      <c r="M25" s="16" t="s">
        <v>26</v>
      </c>
      <c r="N25" s="16" t="s">
        <v>26</v>
      </c>
      <c r="O25" s="16" t="s">
        <v>26</v>
      </c>
      <c r="P25" s="16" t="s">
        <v>26</v>
      </c>
      <c r="Q25" s="50">
        <f t="shared" si="0"/>
        <v>7.0250000000000004</v>
      </c>
      <c r="R25" s="14" t="s">
        <v>38</v>
      </c>
      <c r="S25" s="1"/>
      <c r="T25" s="1"/>
      <c r="U25" s="43"/>
      <c r="V25" s="43"/>
      <c r="W25" s="43"/>
      <c r="X25" s="43"/>
      <c r="Y25" s="43"/>
      <c r="Z25" s="43"/>
      <c r="AA25" s="53"/>
      <c r="AB25" s="44"/>
      <c r="AC25" s="44"/>
      <c r="AD25" s="44"/>
      <c r="AE25" s="1"/>
      <c r="AF25" s="1"/>
      <c r="AG25" s="1"/>
      <c r="AH25" s="1"/>
      <c r="AI25" s="1"/>
    </row>
    <row r="26" spans="1:35" ht="15.75" customHeight="1">
      <c r="A26" s="12"/>
      <c r="B26" s="171"/>
      <c r="C26" s="13">
        <v>5</v>
      </c>
      <c r="D26" s="177" t="s">
        <v>58</v>
      </c>
      <c r="E26" s="45">
        <v>7</v>
      </c>
      <c r="F26" s="45">
        <v>7.1</v>
      </c>
      <c r="G26" s="45">
        <v>7</v>
      </c>
      <c r="H26" s="45">
        <v>7.2</v>
      </c>
      <c r="I26" s="47" t="s">
        <v>26</v>
      </c>
      <c r="J26" s="45" t="s">
        <v>26</v>
      </c>
      <c r="K26" s="16" t="s">
        <v>26</v>
      </c>
      <c r="L26" s="16" t="s">
        <v>26</v>
      </c>
      <c r="M26" s="16" t="s">
        <v>26</v>
      </c>
      <c r="N26" s="16" t="s">
        <v>26</v>
      </c>
      <c r="O26" s="16" t="s">
        <v>26</v>
      </c>
      <c r="P26" s="16" t="s">
        <v>26</v>
      </c>
      <c r="Q26" s="50">
        <f t="shared" si="0"/>
        <v>7.0750000000000002</v>
      </c>
      <c r="R26" s="14" t="s">
        <v>38</v>
      </c>
      <c r="S26" s="1"/>
      <c r="T26" s="1"/>
      <c r="U26" s="43"/>
      <c r="V26" s="43"/>
      <c r="W26" s="43"/>
      <c r="X26" s="43"/>
      <c r="Y26" s="43"/>
      <c r="Z26" s="43"/>
      <c r="AA26" s="53"/>
      <c r="AB26" s="44"/>
      <c r="AC26" s="44"/>
      <c r="AD26" s="44"/>
      <c r="AE26" s="1"/>
      <c r="AF26" s="1"/>
      <c r="AG26" s="1"/>
      <c r="AH26" s="1"/>
      <c r="AI26" s="1"/>
    </row>
    <row r="27" spans="1:35" ht="15.75" customHeight="1">
      <c r="A27" s="12"/>
      <c r="B27" s="172" t="s">
        <v>40</v>
      </c>
      <c r="C27" s="19">
        <v>1</v>
      </c>
      <c r="D27" s="39" t="s">
        <v>55</v>
      </c>
      <c r="E27" s="40">
        <v>25.8</v>
      </c>
      <c r="F27" s="40">
        <v>25.3</v>
      </c>
      <c r="G27" s="40">
        <v>26.3</v>
      </c>
      <c r="H27" s="40">
        <v>30.3</v>
      </c>
      <c r="I27" s="176" t="s">
        <v>26</v>
      </c>
      <c r="J27" s="40" t="s">
        <v>26</v>
      </c>
      <c r="K27" s="8" t="s">
        <v>26</v>
      </c>
      <c r="L27" s="8" t="s">
        <v>26</v>
      </c>
      <c r="M27" s="8" t="s">
        <v>26</v>
      </c>
      <c r="N27" s="8" t="s">
        <v>26</v>
      </c>
      <c r="O27" s="8" t="s">
        <v>26</v>
      </c>
      <c r="P27" s="8" t="s">
        <v>26</v>
      </c>
      <c r="Q27" s="49">
        <f t="shared" si="0"/>
        <v>26.925000000000001</v>
      </c>
      <c r="R27" s="7" t="s">
        <v>41</v>
      </c>
      <c r="S27" s="1"/>
      <c r="T27" s="1"/>
      <c r="U27" s="43"/>
      <c r="V27" s="43"/>
      <c r="W27" s="43"/>
      <c r="X27" s="43"/>
      <c r="Y27" s="43"/>
      <c r="Z27" s="43"/>
      <c r="AA27" s="53"/>
      <c r="AB27" s="44"/>
      <c r="AC27" s="44"/>
      <c r="AD27" s="44"/>
      <c r="AE27" s="1"/>
      <c r="AF27" s="1"/>
      <c r="AG27" s="1"/>
      <c r="AH27" s="1"/>
      <c r="AI27" s="1"/>
    </row>
    <row r="28" spans="1:35" ht="15.75" customHeight="1">
      <c r="A28" s="12"/>
      <c r="B28" s="169"/>
      <c r="C28" s="13">
        <v>2</v>
      </c>
      <c r="D28" s="177" t="s">
        <v>56</v>
      </c>
      <c r="E28" s="45">
        <v>26</v>
      </c>
      <c r="F28" s="45">
        <v>25.5</v>
      </c>
      <c r="G28" s="45">
        <v>26.4</v>
      </c>
      <c r="H28" s="45">
        <v>30.2</v>
      </c>
      <c r="I28" s="47" t="s">
        <v>26</v>
      </c>
      <c r="J28" s="45" t="s">
        <v>26</v>
      </c>
      <c r="K28" s="16" t="s">
        <v>26</v>
      </c>
      <c r="L28" s="16" t="s">
        <v>26</v>
      </c>
      <c r="M28" s="16" t="s">
        <v>26</v>
      </c>
      <c r="N28" s="16" t="s">
        <v>26</v>
      </c>
      <c r="O28" s="16" t="s">
        <v>26</v>
      </c>
      <c r="P28" s="16" t="s">
        <v>26</v>
      </c>
      <c r="Q28" s="50">
        <f t="shared" si="0"/>
        <v>27.025000000000002</v>
      </c>
      <c r="R28" s="14" t="s">
        <v>41</v>
      </c>
      <c r="S28" s="1"/>
      <c r="T28" s="1"/>
      <c r="U28" s="43"/>
      <c r="V28" s="43"/>
      <c r="W28" s="43"/>
      <c r="X28" s="43"/>
      <c r="Y28" s="43"/>
      <c r="Z28" s="43"/>
      <c r="AA28" s="53"/>
      <c r="AB28" s="44"/>
      <c r="AC28" s="44"/>
      <c r="AD28" s="44"/>
      <c r="AE28" s="1"/>
      <c r="AF28" s="1"/>
      <c r="AG28" s="1"/>
      <c r="AH28" s="1"/>
      <c r="AI28" s="1"/>
    </row>
    <row r="29" spans="1:35" ht="15.75" customHeight="1">
      <c r="A29" s="12"/>
      <c r="B29" s="169"/>
      <c r="C29" s="13">
        <v>3</v>
      </c>
      <c r="D29" s="177" t="s">
        <v>57</v>
      </c>
      <c r="E29" s="45">
        <v>26.2</v>
      </c>
      <c r="F29" s="45">
        <v>25.5</v>
      </c>
      <c r="G29" s="45">
        <v>26.8</v>
      </c>
      <c r="H29" s="45">
        <v>30.1</v>
      </c>
      <c r="I29" s="47" t="s">
        <v>26</v>
      </c>
      <c r="J29" s="45" t="s">
        <v>26</v>
      </c>
      <c r="K29" s="16" t="s">
        <v>26</v>
      </c>
      <c r="L29" s="16" t="s">
        <v>26</v>
      </c>
      <c r="M29" s="16" t="s">
        <v>26</v>
      </c>
      <c r="N29" s="16" t="s">
        <v>26</v>
      </c>
      <c r="O29" s="16" t="s">
        <v>26</v>
      </c>
      <c r="P29" s="16" t="s">
        <v>26</v>
      </c>
      <c r="Q29" s="50">
        <f t="shared" si="0"/>
        <v>27.15</v>
      </c>
      <c r="R29" s="14" t="s">
        <v>41</v>
      </c>
      <c r="S29" s="1"/>
      <c r="T29" s="1"/>
      <c r="U29" s="43"/>
      <c r="V29" s="43"/>
      <c r="W29" s="43"/>
      <c r="X29" s="43"/>
      <c r="Y29" s="43"/>
      <c r="Z29" s="43"/>
      <c r="AA29" s="53"/>
      <c r="AB29" s="44"/>
      <c r="AC29" s="44"/>
      <c r="AD29" s="44"/>
      <c r="AE29" s="1"/>
      <c r="AF29" s="1"/>
      <c r="AG29" s="1"/>
      <c r="AH29" s="1"/>
      <c r="AI29" s="1"/>
    </row>
    <row r="30" spans="1:35" ht="15.75" customHeight="1">
      <c r="A30" s="12"/>
      <c r="B30" s="169"/>
      <c r="C30" s="13">
        <v>4</v>
      </c>
      <c r="D30" s="177" t="s">
        <v>30</v>
      </c>
      <c r="E30" s="45">
        <v>26.3</v>
      </c>
      <c r="F30" s="45">
        <v>25.8</v>
      </c>
      <c r="G30" s="45">
        <v>26.8</v>
      </c>
      <c r="H30" s="45">
        <v>30.2</v>
      </c>
      <c r="I30" s="47" t="s">
        <v>26</v>
      </c>
      <c r="J30" s="45" t="s">
        <v>26</v>
      </c>
      <c r="K30" s="16" t="s">
        <v>26</v>
      </c>
      <c r="L30" s="16" t="s">
        <v>26</v>
      </c>
      <c r="M30" s="16" t="s">
        <v>26</v>
      </c>
      <c r="N30" s="16" t="s">
        <v>26</v>
      </c>
      <c r="O30" s="16" t="s">
        <v>26</v>
      </c>
      <c r="P30" s="16" t="s">
        <v>26</v>
      </c>
      <c r="Q30" s="50">
        <f t="shared" si="0"/>
        <v>27.275000000000002</v>
      </c>
      <c r="R30" s="14" t="s">
        <v>41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ht="15.75" customHeight="1">
      <c r="A31" s="12"/>
      <c r="B31" s="171"/>
      <c r="C31" s="13">
        <v>5</v>
      </c>
      <c r="D31" s="177" t="s">
        <v>58</v>
      </c>
      <c r="E31" s="45">
        <v>26.4</v>
      </c>
      <c r="F31" s="45">
        <v>25.8</v>
      </c>
      <c r="G31" s="45">
        <v>27</v>
      </c>
      <c r="H31" s="45">
        <v>30.3</v>
      </c>
      <c r="I31" s="47" t="s">
        <v>26</v>
      </c>
      <c r="J31" s="45" t="s">
        <v>26</v>
      </c>
      <c r="K31" s="16" t="s">
        <v>26</v>
      </c>
      <c r="L31" s="16" t="s">
        <v>26</v>
      </c>
      <c r="M31" s="16" t="s">
        <v>26</v>
      </c>
      <c r="N31" s="16" t="s">
        <v>26</v>
      </c>
      <c r="O31" s="16" t="s">
        <v>26</v>
      </c>
      <c r="P31" s="16" t="s">
        <v>26</v>
      </c>
      <c r="Q31" s="50">
        <f t="shared" si="0"/>
        <v>27.375</v>
      </c>
      <c r="R31" s="14" t="s">
        <v>41</v>
      </c>
      <c r="S31" s="1"/>
      <c r="T31" s="1"/>
      <c r="U31" s="43"/>
      <c r="V31" s="43"/>
      <c r="W31" s="43"/>
      <c r="X31" s="43"/>
      <c r="Y31" s="43"/>
      <c r="Z31" s="43"/>
      <c r="AA31" s="53"/>
      <c r="AB31" s="44"/>
      <c r="AC31" s="44"/>
      <c r="AD31" s="44"/>
      <c r="AE31" s="1"/>
      <c r="AF31" s="1"/>
      <c r="AG31" s="1"/>
      <c r="AH31" s="1"/>
      <c r="AI31" s="1"/>
    </row>
    <row r="32" spans="1:35" ht="15.75" customHeight="1">
      <c r="A32" s="12"/>
      <c r="B32" s="172" t="s">
        <v>43</v>
      </c>
      <c r="C32" s="19">
        <v>1</v>
      </c>
      <c r="D32" s="39" t="s">
        <v>55</v>
      </c>
      <c r="E32" s="40">
        <v>50</v>
      </c>
      <c r="F32" s="40">
        <v>50</v>
      </c>
      <c r="G32" s="40">
        <v>25</v>
      </c>
      <c r="H32" s="40" t="s">
        <v>26</v>
      </c>
      <c r="I32" s="176" t="s">
        <v>26</v>
      </c>
      <c r="J32" s="40" t="s">
        <v>26</v>
      </c>
      <c r="K32" s="8" t="s">
        <v>26</v>
      </c>
      <c r="L32" s="8" t="s">
        <v>26</v>
      </c>
      <c r="M32" s="8" t="s">
        <v>26</v>
      </c>
      <c r="N32" s="8" t="s">
        <v>26</v>
      </c>
      <c r="O32" s="8" t="s">
        <v>26</v>
      </c>
      <c r="P32" s="8" t="s">
        <v>26</v>
      </c>
      <c r="Q32" s="49">
        <f t="shared" si="0"/>
        <v>41.666666666666664</v>
      </c>
      <c r="R32" s="9">
        <v>75</v>
      </c>
      <c r="S32" s="1"/>
      <c r="T32" s="1"/>
      <c r="U32" s="43"/>
      <c r="V32" s="43"/>
      <c r="W32" s="43"/>
      <c r="X32" s="43"/>
      <c r="Y32" s="43"/>
      <c r="Z32" s="43"/>
      <c r="AA32" s="53"/>
      <c r="AB32" s="44"/>
      <c r="AC32" s="44"/>
      <c r="AD32" s="44"/>
      <c r="AE32" s="1"/>
      <c r="AF32" s="1"/>
      <c r="AG32" s="1"/>
      <c r="AH32" s="1"/>
      <c r="AI32" s="1"/>
    </row>
    <row r="33" spans="1:35" ht="15.75" customHeight="1">
      <c r="A33" s="12"/>
      <c r="B33" s="169"/>
      <c r="C33" s="13">
        <v>2</v>
      </c>
      <c r="D33" s="177" t="s">
        <v>56</v>
      </c>
      <c r="E33" s="45">
        <v>25</v>
      </c>
      <c r="F33" s="45">
        <v>50</v>
      </c>
      <c r="G33" s="45">
        <v>75</v>
      </c>
      <c r="H33" s="45" t="s">
        <v>26</v>
      </c>
      <c r="I33" s="47" t="s">
        <v>26</v>
      </c>
      <c r="J33" s="45" t="s">
        <v>26</v>
      </c>
      <c r="K33" s="16" t="s">
        <v>26</v>
      </c>
      <c r="L33" s="16" t="s">
        <v>26</v>
      </c>
      <c r="M33" s="16" t="s">
        <v>26</v>
      </c>
      <c r="N33" s="16" t="s">
        <v>26</v>
      </c>
      <c r="O33" s="16" t="s">
        <v>26</v>
      </c>
      <c r="P33" s="16" t="s">
        <v>26</v>
      </c>
      <c r="Q33" s="50">
        <f t="shared" si="0"/>
        <v>50</v>
      </c>
      <c r="R33" s="18">
        <v>75</v>
      </c>
      <c r="S33" s="1"/>
      <c r="T33" s="1"/>
      <c r="U33" s="43"/>
      <c r="V33" s="43"/>
      <c r="W33" s="43"/>
      <c r="X33" s="43"/>
      <c r="Y33" s="43"/>
      <c r="Z33" s="43"/>
      <c r="AA33" s="53"/>
      <c r="AB33" s="44"/>
      <c r="AC33" s="44"/>
      <c r="AD33" s="44"/>
      <c r="AE33" s="1"/>
      <c r="AF33" s="1"/>
      <c r="AG33" s="1"/>
      <c r="AH33" s="1"/>
      <c r="AI33" s="1"/>
    </row>
    <row r="34" spans="1:35" ht="15.75" customHeight="1">
      <c r="A34" s="12"/>
      <c r="B34" s="169"/>
      <c r="C34" s="13">
        <v>3</v>
      </c>
      <c r="D34" s="177" t="s">
        <v>57</v>
      </c>
      <c r="E34" s="45">
        <v>5</v>
      </c>
      <c r="F34" s="45">
        <v>20</v>
      </c>
      <c r="G34" s="45">
        <v>15</v>
      </c>
      <c r="H34" s="45" t="s">
        <v>26</v>
      </c>
      <c r="I34" s="47" t="s">
        <v>26</v>
      </c>
      <c r="J34" s="45" t="s">
        <v>26</v>
      </c>
      <c r="K34" s="16" t="s">
        <v>26</v>
      </c>
      <c r="L34" s="16" t="s">
        <v>26</v>
      </c>
      <c r="M34" s="16" t="s">
        <v>26</v>
      </c>
      <c r="N34" s="16" t="s">
        <v>26</v>
      </c>
      <c r="O34" s="16" t="s">
        <v>26</v>
      </c>
      <c r="P34" s="16" t="s">
        <v>26</v>
      </c>
      <c r="Q34" s="50">
        <f t="shared" si="0"/>
        <v>13.333333333333334</v>
      </c>
      <c r="R34" s="18">
        <v>75</v>
      </c>
      <c r="S34" s="1"/>
      <c r="T34" s="1"/>
      <c r="U34" s="43"/>
      <c r="V34" s="43"/>
      <c r="W34" s="43"/>
      <c r="X34" s="43"/>
      <c r="Y34" s="43"/>
      <c r="Z34" s="43"/>
      <c r="AA34" s="53"/>
      <c r="AB34" s="44"/>
      <c r="AC34" s="44"/>
      <c r="AD34" s="44"/>
      <c r="AE34" s="1"/>
      <c r="AF34" s="1"/>
      <c r="AG34" s="1"/>
      <c r="AH34" s="1"/>
      <c r="AI34" s="1"/>
    </row>
    <row r="35" spans="1:35" ht="15.75" customHeight="1">
      <c r="A35" s="12"/>
      <c r="B35" s="169"/>
      <c r="C35" s="13">
        <v>4</v>
      </c>
      <c r="D35" s="177" t="s">
        <v>30</v>
      </c>
      <c r="E35" s="45">
        <v>50</v>
      </c>
      <c r="F35" s="45">
        <v>40</v>
      </c>
      <c r="G35" s="45">
        <v>25</v>
      </c>
      <c r="H35" s="45" t="s">
        <v>26</v>
      </c>
      <c r="I35" s="47" t="s">
        <v>26</v>
      </c>
      <c r="J35" s="45" t="s">
        <v>26</v>
      </c>
      <c r="K35" s="16" t="s">
        <v>26</v>
      </c>
      <c r="L35" s="16" t="s">
        <v>26</v>
      </c>
      <c r="M35" s="16" t="s">
        <v>26</v>
      </c>
      <c r="N35" s="16" t="s">
        <v>26</v>
      </c>
      <c r="O35" s="16" t="s">
        <v>26</v>
      </c>
      <c r="P35" s="16" t="s">
        <v>26</v>
      </c>
      <c r="Q35" s="50">
        <f t="shared" si="0"/>
        <v>38.333333333333336</v>
      </c>
      <c r="R35" s="18">
        <v>75</v>
      </c>
      <c r="S35" s="1"/>
      <c r="T35" s="1"/>
      <c r="U35" s="43"/>
      <c r="V35" s="43"/>
      <c r="W35" s="43"/>
      <c r="X35" s="43"/>
      <c r="Y35" s="43"/>
      <c r="Z35" s="43"/>
      <c r="AA35" s="53"/>
      <c r="AB35" s="44"/>
      <c r="AC35" s="44"/>
      <c r="AD35" s="44"/>
      <c r="AE35" s="1"/>
      <c r="AF35" s="1"/>
      <c r="AG35" s="1"/>
      <c r="AH35" s="1"/>
      <c r="AI35" s="1"/>
    </row>
    <row r="36" spans="1:35" ht="15.75" customHeight="1">
      <c r="A36" s="12"/>
      <c r="B36" s="171"/>
      <c r="C36" s="13">
        <v>5</v>
      </c>
      <c r="D36" s="177" t="s">
        <v>58</v>
      </c>
      <c r="E36" s="45">
        <v>25</v>
      </c>
      <c r="F36" s="45">
        <v>40</v>
      </c>
      <c r="G36" s="45">
        <v>25</v>
      </c>
      <c r="H36" s="45" t="s">
        <v>26</v>
      </c>
      <c r="I36" s="47" t="s">
        <v>26</v>
      </c>
      <c r="J36" s="45" t="s">
        <v>26</v>
      </c>
      <c r="K36" s="16" t="s">
        <v>26</v>
      </c>
      <c r="L36" s="16" t="s">
        <v>26</v>
      </c>
      <c r="M36" s="16" t="s">
        <v>26</v>
      </c>
      <c r="N36" s="16" t="s">
        <v>26</v>
      </c>
      <c r="O36" s="16" t="s">
        <v>26</v>
      </c>
      <c r="P36" s="16" t="s">
        <v>26</v>
      </c>
      <c r="Q36" s="50">
        <f t="shared" si="0"/>
        <v>30</v>
      </c>
      <c r="R36" s="18">
        <v>75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 ht="15.75" customHeight="1">
      <c r="A37" s="12"/>
      <c r="B37" s="172" t="s">
        <v>45</v>
      </c>
      <c r="C37" s="19">
        <v>1</v>
      </c>
      <c r="D37" s="39" t="s">
        <v>55</v>
      </c>
      <c r="E37" s="54">
        <v>3500000</v>
      </c>
      <c r="F37" s="54">
        <v>790000</v>
      </c>
      <c r="G37" s="54">
        <v>2400000</v>
      </c>
      <c r="H37" s="54" t="s">
        <v>26</v>
      </c>
      <c r="I37" s="178" t="s">
        <v>26</v>
      </c>
      <c r="J37" s="54" t="s">
        <v>26</v>
      </c>
      <c r="K37" s="8" t="s">
        <v>26</v>
      </c>
      <c r="L37" s="8" t="s">
        <v>26</v>
      </c>
      <c r="M37" s="8" t="s">
        <v>26</v>
      </c>
      <c r="N37" s="8" t="s">
        <v>26</v>
      </c>
      <c r="O37" s="8" t="s">
        <v>26</v>
      </c>
      <c r="P37" s="8" t="s">
        <v>26</v>
      </c>
      <c r="Q37" s="55">
        <f t="shared" ref="Q37:Q41" si="1">GEOMEAN(E37:P37)</f>
        <v>1879181.7776365997</v>
      </c>
      <c r="R37" s="9">
        <v>200</v>
      </c>
      <c r="S37" s="1"/>
      <c r="T37" s="1"/>
      <c r="U37" s="56"/>
      <c r="V37" s="43"/>
      <c r="W37" s="43"/>
      <c r="X37" s="43"/>
      <c r="Y37" s="43"/>
      <c r="Z37" s="43"/>
      <c r="AA37" s="53"/>
      <c r="AB37" s="56"/>
      <c r="AC37" s="56"/>
      <c r="AD37" s="56"/>
      <c r="AE37" s="1"/>
      <c r="AF37" s="1"/>
      <c r="AG37" s="1"/>
      <c r="AH37" s="1"/>
      <c r="AI37" s="1"/>
    </row>
    <row r="38" spans="1:35" ht="15.75" customHeight="1">
      <c r="A38" s="12"/>
      <c r="B38" s="169"/>
      <c r="C38" s="13">
        <v>2</v>
      </c>
      <c r="D38" s="177" t="s">
        <v>56</v>
      </c>
      <c r="E38" s="57">
        <v>5400000</v>
      </c>
      <c r="F38" s="57">
        <v>490000</v>
      </c>
      <c r="G38" s="57">
        <v>3500000</v>
      </c>
      <c r="H38" s="57" t="s">
        <v>26</v>
      </c>
      <c r="I38" s="58" t="s">
        <v>26</v>
      </c>
      <c r="J38" s="57" t="s">
        <v>26</v>
      </c>
      <c r="K38" s="16" t="s">
        <v>26</v>
      </c>
      <c r="L38" s="16" t="s">
        <v>26</v>
      </c>
      <c r="M38" s="16" t="s">
        <v>26</v>
      </c>
      <c r="N38" s="16" t="s">
        <v>26</v>
      </c>
      <c r="O38" s="16" t="s">
        <v>26</v>
      </c>
      <c r="P38" s="16" t="s">
        <v>26</v>
      </c>
      <c r="Q38" s="59">
        <f t="shared" si="1"/>
        <v>2100000</v>
      </c>
      <c r="R38" s="18">
        <v>200</v>
      </c>
      <c r="S38" s="1"/>
      <c r="T38" s="1"/>
      <c r="U38" s="56"/>
      <c r="V38" s="43"/>
      <c r="W38" s="43"/>
      <c r="X38" s="43"/>
      <c r="Y38" s="43"/>
      <c r="Z38" s="43"/>
      <c r="AA38" s="53"/>
      <c r="AB38" s="56"/>
      <c r="AC38" s="56"/>
      <c r="AD38" s="56"/>
      <c r="AE38" s="1"/>
      <c r="AF38" s="1"/>
      <c r="AG38" s="1"/>
      <c r="AH38" s="1"/>
      <c r="AI38" s="1"/>
    </row>
    <row r="39" spans="1:35" ht="15.75" customHeight="1">
      <c r="A39" s="12"/>
      <c r="B39" s="169"/>
      <c r="C39" s="13">
        <v>3</v>
      </c>
      <c r="D39" s="177" t="s">
        <v>57</v>
      </c>
      <c r="E39" s="57">
        <v>3500000</v>
      </c>
      <c r="F39" s="57">
        <v>3500000</v>
      </c>
      <c r="G39" s="57">
        <v>3500000</v>
      </c>
      <c r="H39" s="57" t="s">
        <v>26</v>
      </c>
      <c r="I39" s="58" t="s">
        <v>26</v>
      </c>
      <c r="J39" s="57" t="s">
        <v>26</v>
      </c>
      <c r="K39" s="16" t="s">
        <v>26</v>
      </c>
      <c r="L39" s="16" t="s">
        <v>26</v>
      </c>
      <c r="M39" s="16" t="s">
        <v>26</v>
      </c>
      <c r="N39" s="16" t="s">
        <v>26</v>
      </c>
      <c r="O39" s="16" t="s">
        <v>26</v>
      </c>
      <c r="P39" s="16" t="s">
        <v>26</v>
      </c>
      <c r="Q39" s="59">
        <f t="shared" si="1"/>
        <v>3500000</v>
      </c>
      <c r="R39" s="18">
        <v>200</v>
      </c>
      <c r="S39" s="1"/>
      <c r="T39" s="1"/>
      <c r="U39" s="56"/>
      <c r="V39" s="43"/>
      <c r="W39" s="43"/>
      <c r="X39" s="43"/>
      <c r="Y39" s="43"/>
      <c r="Z39" s="43"/>
      <c r="AA39" s="53"/>
      <c r="AB39" s="56"/>
      <c r="AC39" s="56"/>
      <c r="AD39" s="56"/>
      <c r="AE39" s="1"/>
      <c r="AF39" s="1"/>
      <c r="AG39" s="1"/>
      <c r="AH39" s="1"/>
      <c r="AI39" s="1"/>
    </row>
    <row r="40" spans="1:35" ht="15.75" customHeight="1">
      <c r="A40" s="12"/>
      <c r="B40" s="169"/>
      <c r="C40" s="13">
        <v>4</v>
      </c>
      <c r="D40" s="177" t="s">
        <v>30</v>
      </c>
      <c r="E40" s="57">
        <v>16000000</v>
      </c>
      <c r="F40" s="57">
        <v>17000000</v>
      </c>
      <c r="G40" s="57">
        <v>9200000</v>
      </c>
      <c r="H40" s="57" t="s">
        <v>26</v>
      </c>
      <c r="I40" s="58" t="s">
        <v>26</v>
      </c>
      <c r="J40" s="57" t="s">
        <v>26</v>
      </c>
      <c r="K40" s="16" t="s">
        <v>26</v>
      </c>
      <c r="L40" s="16" t="s">
        <v>26</v>
      </c>
      <c r="M40" s="16" t="s">
        <v>26</v>
      </c>
      <c r="N40" s="16" t="s">
        <v>26</v>
      </c>
      <c r="O40" s="16" t="s">
        <v>26</v>
      </c>
      <c r="P40" s="16" t="s">
        <v>26</v>
      </c>
      <c r="Q40" s="59">
        <f t="shared" si="1"/>
        <v>13576429.762120007</v>
      </c>
      <c r="R40" s="18">
        <v>200</v>
      </c>
      <c r="S40" s="1"/>
      <c r="T40" s="1"/>
      <c r="U40" s="56"/>
      <c r="V40" s="43"/>
      <c r="W40" s="43"/>
      <c r="X40" s="43"/>
      <c r="Y40" s="43"/>
      <c r="Z40" s="43"/>
      <c r="AA40" s="53"/>
      <c r="AB40" s="56"/>
      <c r="AC40" s="56"/>
      <c r="AD40" s="56"/>
      <c r="AE40" s="1"/>
      <c r="AF40" s="1"/>
      <c r="AG40" s="1"/>
      <c r="AH40" s="1"/>
      <c r="AI40" s="1"/>
    </row>
    <row r="41" spans="1:35" ht="15.75" customHeight="1">
      <c r="A41" s="12"/>
      <c r="B41" s="171"/>
      <c r="C41" s="13">
        <v>5</v>
      </c>
      <c r="D41" s="177" t="s">
        <v>58</v>
      </c>
      <c r="E41" s="60">
        <v>9200000</v>
      </c>
      <c r="F41" s="60">
        <v>4600000</v>
      </c>
      <c r="G41" s="60">
        <v>5400000</v>
      </c>
      <c r="H41" s="60" t="s">
        <v>26</v>
      </c>
      <c r="I41" s="179" t="s">
        <v>26</v>
      </c>
      <c r="J41" s="60" t="s">
        <v>26</v>
      </c>
      <c r="K41" s="16" t="s">
        <v>26</v>
      </c>
      <c r="L41" s="16" t="s">
        <v>26</v>
      </c>
      <c r="M41" s="16" t="s">
        <v>26</v>
      </c>
      <c r="N41" s="16" t="s">
        <v>26</v>
      </c>
      <c r="O41" s="16" t="s">
        <v>26</v>
      </c>
      <c r="P41" s="16" t="s">
        <v>26</v>
      </c>
      <c r="Q41" s="59">
        <f t="shared" si="1"/>
        <v>6113826.9165658206</v>
      </c>
      <c r="R41" s="18">
        <v>200</v>
      </c>
      <c r="S41" s="61">
        <f>GEOMEAN(E37:P41)</f>
        <v>4091390.8507904066</v>
      </c>
      <c r="T41" s="1"/>
      <c r="U41" s="56"/>
      <c r="V41" s="43"/>
      <c r="W41" s="43"/>
      <c r="X41" s="43"/>
      <c r="Y41" s="43"/>
      <c r="Z41" s="43"/>
      <c r="AA41" s="53"/>
      <c r="AB41" s="56"/>
      <c r="AC41" s="56"/>
      <c r="AD41" s="56"/>
      <c r="AE41" s="1"/>
      <c r="AF41" s="1"/>
      <c r="AG41" s="1"/>
      <c r="AH41" s="1"/>
      <c r="AI41" s="1"/>
    </row>
    <row r="42" spans="1:35" ht="15.75" customHeight="1">
      <c r="A42" s="12"/>
      <c r="B42" s="172" t="s">
        <v>47</v>
      </c>
      <c r="C42" s="19">
        <v>1</v>
      </c>
      <c r="D42" s="39" t="s">
        <v>55</v>
      </c>
      <c r="E42" s="41">
        <v>0.52</v>
      </c>
      <c r="F42" s="41">
        <v>3.3399999999999999E-2</v>
      </c>
      <c r="G42" s="41">
        <v>7.9000000000000001E-2</v>
      </c>
      <c r="H42" s="41" t="s">
        <v>26</v>
      </c>
      <c r="I42" s="180" t="s">
        <v>26</v>
      </c>
      <c r="J42" s="41" t="s">
        <v>26</v>
      </c>
      <c r="K42" s="27" t="s">
        <v>26</v>
      </c>
      <c r="L42" s="27" t="s">
        <v>26</v>
      </c>
      <c r="M42" s="27" t="s">
        <v>26</v>
      </c>
      <c r="N42" s="27" t="s">
        <v>26</v>
      </c>
      <c r="O42" s="27" t="s">
        <v>26</v>
      </c>
      <c r="P42" s="27" t="s">
        <v>26</v>
      </c>
      <c r="Q42" s="9">
        <f t="shared" ref="Q42:Q56" si="2">AVERAGE(E42:P42)</f>
        <v>0.21079999999999999</v>
      </c>
      <c r="R42" s="9">
        <v>7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ht="15.75" customHeight="1">
      <c r="A43" s="12"/>
      <c r="B43" s="169"/>
      <c r="C43" s="13">
        <v>2</v>
      </c>
      <c r="D43" s="177" t="s">
        <v>56</v>
      </c>
      <c r="E43" s="46">
        <v>0.48199999999999998</v>
      </c>
      <c r="F43" s="46">
        <v>0.30399999999999999</v>
      </c>
      <c r="G43" s="46">
        <v>0.124</v>
      </c>
      <c r="H43" s="46" t="s">
        <v>26</v>
      </c>
      <c r="I43" s="62" t="s">
        <v>26</v>
      </c>
      <c r="J43" s="46" t="s">
        <v>26</v>
      </c>
      <c r="K43" s="30" t="s">
        <v>26</v>
      </c>
      <c r="L43" s="30" t="s">
        <v>26</v>
      </c>
      <c r="M43" s="30" t="s">
        <v>26</v>
      </c>
      <c r="N43" s="30" t="s">
        <v>26</v>
      </c>
      <c r="O43" s="30" t="s">
        <v>26</v>
      </c>
      <c r="P43" s="30" t="s">
        <v>26</v>
      </c>
      <c r="Q43" s="18">
        <f t="shared" si="2"/>
        <v>0.30333333333333334</v>
      </c>
      <c r="R43" s="18">
        <v>7</v>
      </c>
      <c r="S43" s="1"/>
      <c r="T43" s="1"/>
      <c r="U43" s="56"/>
      <c r="V43" s="56"/>
      <c r="W43" s="56"/>
      <c r="X43" s="56"/>
      <c r="Y43" s="56"/>
      <c r="Z43" s="56"/>
      <c r="AA43" s="63"/>
      <c r="AB43" s="56"/>
      <c r="AC43" s="56"/>
      <c r="AD43" s="56"/>
      <c r="AE43" s="1"/>
      <c r="AF43" s="1"/>
      <c r="AG43" s="1"/>
      <c r="AH43" s="1"/>
      <c r="AI43" s="1"/>
    </row>
    <row r="44" spans="1:35" ht="15.75" customHeight="1">
      <c r="A44" s="12"/>
      <c r="B44" s="169"/>
      <c r="C44" s="13">
        <v>3</v>
      </c>
      <c r="D44" s="177" t="s">
        <v>57</v>
      </c>
      <c r="E44" s="46">
        <v>0.495</v>
      </c>
      <c r="F44" s="46">
        <v>0.25800000000000001</v>
      </c>
      <c r="G44" s="46">
        <v>0.10299999999999999</v>
      </c>
      <c r="H44" s="46" t="s">
        <v>26</v>
      </c>
      <c r="I44" s="62" t="s">
        <v>26</v>
      </c>
      <c r="J44" s="46" t="s">
        <v>26</v>
      </c>
      <c r="K44" s="30" t="s">
        <v>26</v>
      </c>
      <c r="L44" s="30" t="s">
        <v>26</v>
      </c>
      <c r="M44" s="30" t="s">
        <v>26</v>
      </c>
      <c r="N44" s="30" t="s">
        <v>26</v>
      </c>
      <c r="O44" s="30" t="s">
        <v>26</v>
      </c>
      <c r="P44" s="30" t="s">
        <v>26</v>
      </c>
      <c r="Q44" s="18">
        <f t="shared" si="2"/>
        <v>0.28533333333333333</v>
      </c>
      <c r="R44" s="18">
        <v>7</v>
      </c>
      <c r="S44" s="1"/>
      <c r="T44" s="1"/>
      <c r="U44" s="56"/>
      <c r="V44" s="56"/>
      <c r="W44" s="56"/>
      <c r="X44" s="56"/>
      <c r="Y44" s="56"/>
      <c r="Z44" s="56"/>
      <c r="AA44" s="63"/>
      <c r="AB44" s="56"/>
      <c r="AC44" s="56"/>
      <c r="AD44" s="56"/>
      <c r="AE44" s="1"/>
      <c r="AF44" s="1"/>
      <c r="AG44" s="1"/>
      <c r="AH44" s="1"/>
      <c r="AI44" s="1"/>
    </row>
    <row r="45" spans="1:35" ht="15.75" customHeight="1">
      <c r="A45" s="12"/>
      <c r="B45" s="169"/>
      <c r="C45" s="13">
        <v>4</v>
      </c>
      <c r="D45" s="177" t="s">
        <v>30</v>
      </c>
      <c r="E45" s="46">
        <v>0.435</v>
      </c>
      <c r="F45" s="46">
        <v>4.8000000000000001E-2</v>
      </c>
      <c r="G45" s="46">
        <v>4.8000000000000001E-2</v>
      </c>
      <c r="H45" s="46" t="s">
        <v>26</v>
      </c>
      <c r="I45" s="62" t="s">
        <v>26</v>
      </c>
      <c r="J45" s="46" t="s">
        <v>26</v>
      </c>
      <c r="K45" s="30" t="s">
        <v>26</v>
      </c>
      <c r="L45" s="30" t="s">
        <v>26</v>
      </c>
      <c r="M45" s="30" t="s">
        <v>26</v>
      </c>
      <c r="N45" s="30" t="s">
        <v>26</v>
      </c>
      <c r="O45" s="30" t="s">
        <v>26</v>
      </c>
      <c r="P45" s="30" t="s">
        <v>26</v>
      </c>
      <c r="Q45" s="18">
        <f t="shared" si="2"/>
        <v>0.17700000000000002</v>
      </c>
      <c r="R45" s="18">
        <v>7</v>
      </c>
      <c r="S45" s="1"/>
      <c r="T45" s="1"/>
      <c r="U45" s="56"/>
      <c r="V45" s="56"/>
      <c r="W45" s="56"/>
      <c r="X45" s="56"/>
      <c r="Y45" s="56"/>
      <c r="Z45" s="56"/>
      <c r="AA45" s="63"/>
      <c r="AB45" s="56"/>
      <c r="AC45" s="56"/>
      <c r="AD45" s="56"/>
      <c r="AE45" s="1"/>
      <c r="AF45" s="1"/>
      <c r="AG45" s="1"/>
      <c r="AH45" s="1"/>
      <c r="AI45" s="1"/>
    </row>
    <row r="46" spans="1:35" ht="15.75" customHeight="1">
      <c r="A46" s="12"/>
      <c r="B46" s="171"/>
      <c r="C46" s="13">
        <v>5</v>
      </c>
      <c r="D46" s="177" t="s">
        <v>58</v>
      </c>
      <c r="E46" s="46">
        <v>0.42199999999999999</v>
      </c>
      <c r="F46" s="46">
        <v>0.40400000000000003</v>
      </c>
      <c r="G46" s="46">
        <v>6.5000000000000002E-2</v>
      </c>
      <c r="H46" s="46" t="s">
        <v>26</v>
      </c>
      <c r="I46" s="62" t="s">
        <v>26</v>
      </c>
      <c r="J46" s="46" t="s">
        <v>26</v>
      </c>
      <c r="K46" s="30" t="s">
        <v>26</v>
      </c>
      <c r="L46" s="30" t="s">
        <v>26</v>
      </c>
      <c r="M46" s="30" t="s">
        <v>26</v>
      </c>
      <c r="N46" s="30" t="s">
        <v>26</v>
      </c>
      <c r="O46" s="30" t="s">
        <v>26</v>
      </c>
      <c r="P46" s="30" t="s">
        <v>26</v>
      </c>
      <c r="Q46" s="18">
        <f t="shared" si="2"/>
        <v>0.29699999999999999</v>
      </c>
      <c r="R46" s="18">
        <v>7</v>
      </c>
      <c r="S46" s="1"/>
      <c r="T46" s="1"/>
      <c r="U46" s="56"/>
      <c r="V46" s="56"/>
      <c r="W46" s="56"/>
      <c r="X46" s="56"/>
      <c r="Y46" s="56"/>
      <c r="Z46" s="56"/>
      <c r="AA46" s="63"/>
      <c r="AB46" s="56"/>
      <c r="AC46" s="56"/>
      <c r="AD46" s="56"/>
      <c r="AE46" s="1"/>
      <c r="AF46" s="1"/>
      <c r="AG46" s="1"/>
      <c r="AH46" s="1"/>
      <c r="AI46" s="1"/>
    </row>
    <row r="47" spans="1:35" ht="15.75" customHeight="1">
      <c r="A47" s="12"/>
      <c r="B47" s="172" t="s">
        <v>49</v>
      </c>
      <c r="C47" s="19">
        <v>1</v>
      </c>
      <c r="D47" s="39" t="s">
        <v>55</v>
      </c>
      <c r="E47" s="41">
        <v>1.875</v>
      </c>
      <c r="F47" s="41">
        <v>1.7889999999999999</v>
      </c>
      <c r="G47" s="40">
        <v>1.9339999999999999</v>
      </c>
      <c r="H47" s="40" t="s">
        <v>26</v>
      </c>
      <c r="I47" s="180" t="s">
        <v>26</v>
      </c>
      <c r="J47" s="41" t="s">
        <v>26</v>
      </c>
      <c r="K47" s="8" t="s">
        <v>26</v>
      </c>
      <c r="L47" s="8" t="s">
        <v>26</v>
      </c>
      <c r="M47" s="8" t="s">
        <v>26</v>
      </c>
      <c r="N47" s="8" t="s">
        <v>26</v>
      </c>
      <c r="O47" s="8" t="s">
        <v>26</v>
      </c>
      <c r="P47" s="8" t="s">
        <v>26</v>
      </c>
      <c r="Q47" s="49">
        <f t="shared" si="2"/>
        <v>1.8659999999999999</v>
      </c>
      <c r="R47" s="9">
        <v>2.5000000000000001E-2</v>
      </c>
      <c r="S47" s="1"/>
      <c r="T47" s="1"/>
      <c r="U47" s="43"/>
      <c r="V47" s="43"/>
      <c r="W47" s="43"/>
      <c r="X47" s="43"/>
      <c r="Y47" s="43"/>
      <c r="Z47" s="43"/>
      <c r="AA47" s="53"/>
      <c r="AB47" s="43"/>
      <c r="AC47" s="43"/>
      <c r="AD47" s="43"/>
      <c r="AE47" s="1"/>
      <c r="AF47" s="1"/>
      <c r="AG47" s="1"/>
      <c r="AH47" s="1"/>
      <c r="AI47" s="1"/>
    </row>
    <row r="48" spans="1:35" ht="15.75" customHeight="1">
      <c r="A48" s="12"/>
      <c r="B48" s="169"/>
      <c r="C48" s="13">
        <v>2</v>
      </c>
      <c r="D48" s="177" t="s">
        <v>56</v>
      </c>
      <c r="E48" s="46">
        <v>1.893</v>
      </c>
      <c r="F48" s="46">
        <v>1.327</v>
      </c>
      <c r="G48" s="45">
        <v>2.234</v>
      </c>
      <c r="H48" s="45" t="s">
        <v>26</v>
      </c>
      <c r="I48" s="62" t="s">
        <v>26</v>
      </c>
      <c r="J48" s="46" t="s">
        <v>26</v>
      </c>
      <c r="K48" s="16" t="s">
        <v>26</v>
      </c>
      <c r="L48" s="16" t="s">
        <v>26</v>
      </c>
      <c r="M48" s="16" t="s">
        <v>26</v>
      </c>
      <c r="N48" s="16" t="s">
        <v>26</v>
      </c>
      <c r="O48" s="16" t="s">
        <v>26</v>
      </c>
      <c r="P48" s="16" t="s">
        <v>26</v>
      </c>
      <c r="Q48" s="50">
        <f t="shared" si="2"/>
        <v>1.8179999999999998</v>
      </c>
      <c r="R48" s="18">
        <v>2.5000000000000001E-2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ht="15.75" customHeight="1">
      <c r="A49" s="12"/>
      <c r="B49" s="169"/>
      <c r="C49" s="13">
        <v>3</v>
      </c>
      <c r="D49" s="177" t="s">
        <v>57</v>
      </c>
      <c r="E49" s="46">
        <v>0.221</v>
      </c>
      <c r="F49" s="46">
        <v>1.357</v>
      </c>
      <c r="G49" s="45">
        <v>0.68600000000000005</v>
      </c>
      <c r="H49" s="45" t="s">
        <v>26</v>
      </c>
      <c r="I49" s="62" t="s">
        <v>26</v>
      </c>
      <c r="J49" s="46" t="s">
        <v>26</v>
      </c>
      <c r="K49" s="16" t="s">
        <v>26</v>
      </c>
      <c r="L49" s="16" t="s">
        <v>26</v>
      </c>
      <c r="M49" s="16" t="s">
        <v>26</v>
      </c>
      <c r="N49" s="16" t="s">
        <v>26</v>
      </c>
      <c r="O49" s="16" t="s">
        <v>26</v>
      </c>
      <c r="P49" s="16" t="s">
        <v>26</v>
      </c>
      <c r="Q49" s="50">
        <f t="shared" si="2"/>
        <v>0.75466666666666671</v>
      </c>
      <c r="R49" s="18">
        <v>2.5000000000000001E-2</v>
      </c>
      <c r="S49" s="1"/>
      <c r="T49" s="1"/>
      <c r="U49" s="43"/>
      <c r="V49" s="43"/>
      <c r="W49" s="43"/>
      <c r="X49" s="43"/>
      <c r="Y49" s="43"/>
      <c r="Z49" s="43"/>
      <c r="AA49" s="53"/>
      <c r="AB49" s="43"/>
      <c r="AC49" s="43"/>
      <c r="AD49" s="43"/>
      <c r="AE49" s="1"/>
      <c r="AF49" s="1"/>
      <c r="AG49" s="1"/>
      <c r="AH49" s="1"/>
      <c r="AI49" s="1"/>
    </row>
    <row r="50" spans="1:35" ht="15.75" customHeight="1">
      <c r="A50" s="12"/>
      <c r="B50" s="169"/>
      <c r="C50" s="13">
        <v>4</v>
      </c>
      <c r="D50" s="177" t="s">
        <v>30</v>
      </c>
      <c r="E50" s="46">
        <v>1.4419999999999999</v>
      </c>
      <c r="F50" s="46">
        <v>1.1639999999999999</v>
      </c>
      <c r="G50" s="45">
        <v>2.3580000000000001</v>
      </c>
      <c r="H50" s="45" t="s">
        <v>26</v>
      </c>
      <c r="I50" s="62" t="s">
        <v>26</v>
      </c>
      <c r="J50" s="46" t="s">
        <v>26</v>
      </c>
      <c r="K50" s="16" t="s">
        <v>26</v>
      </c>
      <c r="L50" s="16" t="s">
        <v>26</v>
      </c>
      <c r="M50" s="16" t="s">
        <v>26</v>
      </c>
      <c r="N50" s="16" t="s">
        <v>26</v>
      </c>
      <c r="O50" s="16" t="s">
        <v>26</v>
      </c>
      <c r="P50" s="16" t="s">
        <v>26</v>
      </c>
      <c r="Q50" s="50">
        <f t="shared" si="2"/>
        <v>1.6546666666666667</v>
      </c>
      <c r="R50" s="18">
        <v>2.5000000000000001E-2</v>
      </c>
      <c r="S50" s="1"/>
      <c r="T50" s="1"/>
      <c r="U50" s="43"/>
      <c r="V50" s="43"/>
      <c r="W50" s="43"/>
      <c r="X50" s="43"/>
      <c r="Y50" s="43"/>
      <c r="Z50" s="43"/>
      <c r="AA50" s="53"/>
      <c r="AB50" s="43"/>
      <c r="AC50" s="43"/>
      <c r="AD50" s="43"/>
      <c r="AE50" s="1"/>
      <c r="AF50" s="1"/>
      <c r="AG50" s="1"/>
      <c r="AH50" s="1"/>
      <c r="AI50" s="1"/>
    </row>
    <row r="51" spans="1:35" ht="15.75" customHeight="1">
      <c r="A51" s="12"/>
      <c r="B51" s="171"/>
      <c r="C51" s="13">
        <v>5</v>
      </c>
      <c r="D51" s="177" t="s">
        <v>58</v>
      </c>
      <c r="E51" s="46">
        <v>1.5049999999999999</v>
      </c>
      <c r="F51" s="46">
        <v>1.9570000000000001</v>
      </c>
      <c r="G51" s="45">
        <v>2.4359999999999999</v>
      </c>
      <c r="H51" s="45" t="s">
        <v>26</v>
      </c>
      <c r="I51" s="62" t="s">
        <v>26</v>
      </c>
      <c r="J51" s="46" t="s">
        <v>26</v>
      </c>
      <c r="K51" s="16" t="s">
        <v>26</v>
      </c>
      <c r="L51" s="16" t="s">
        <v>26</v>
      </c>
      <c r="M51" s="16" t="s">
        <v>26</v>
      </c>
      <c r="N51" s="16" t="s">
        <v>26</v>
      </c>
      <c r="O51" s="16" t="s">
        <v>26</v>
      </c>
      <c r="P51" s="16" t="s">
        <v>26</v>
      </c>
      <c r="Q51" s="50">
        <f t="shared" si="2"/>
        <v>1.966</v>
      </c>
      <c r="R51" s="18">
        <v>2.5000000000000001E-2</v>
      </c>
      <c r="S51" s="1">
        <f>AVERAGE(E47:P51)</f>
        <v>1.6118666666666666</v>
      </c>
      <c r="T51" s="1"/>
      <c r="U51" s="43"/>
      <c r="V51" s="43"/>
      <c r="W51" s="43"/>
      <c r="X51" s="43"/>
      <c r="Y51" s="43"/>
      <c r="Z51" s="43"/>
      <c r="AA51" s="53"/>
      <c r="AB51" s="43"/>
      <c r="AC51" s="43"/>
      <c r="AD51" s="43"/>
      <c r="AE51" s="1"/>
      <c r="AF51" s="1"/>
      <c r="AG51" s="1"/>
      <c r="AH51" s="1"/>
      <c r="AI51" s="1"/>
    </row>
    <row r="52" spans="1:35" ht="15.75" customHeight="1">
      <c r="A52" s="12"/>
      <c r="B52" s="172" t="s">
        <v>51</v>
      </c>
      <c r="C52" s="19">
        <v>1</v>
      </c>
      <c r="D52" s="39" t="s">
        <v>55</v>
      </c>
      <c r="E52" s="41">
        <v>686</v>
      </c>
      <c r="F52" s="41">
        <v>68</v>
      </c>
      <c r="G52" s="40">
        <v>757</v>
      </c>
      <c r="H52" s="40" t="s">
        <v>26</v>
      </c>
      <c r="I52" s="180" t="s">
        <v>26</v>
      </c>
      <c r="J52" s="41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49">
        <f t="shared" si="2"/>
        <v>503.66666666666669</v>
      </c>
      <c r="R52" s="9">
        <v>350</v>
      </c>
      <c r="S52" s="1"/>
      <c r="T52" s="1"/>
      <c r="U52" s="43"/>
      <c r="V52" s="43"/>
      <c r="W52" s="43"/>
      <c r="X52" s="43"/>
      <c r="Y52" s="43"/>
      <c r="Z52" s="43"/>
      <c r="AA52" s="53"/>
      <c r="AB52" s="43"/>
      <c r="AC52" s="43"/>
      <c r="AD52" s="43"/>
      <c r="AE52" s="1"/>
      <c r="AF52" s="1"/>
      <c r="AG52" s="1"/>
      <c r="AH52" s="1"/>
      <c r="AI52" s="1"/>
    </row>
    <row r="53" spans="1:35" ht="15.75" customHeight="1">
      <c r="A53" s="12"/>
      <c r="B53" s="169"/>
      <c r="C53" s="13">
        <v>2</v>
      </c>
      <c r="D53" s="177" t="s">
        <v>56</v>
      </c>
      <c r="E53" s="46">
        <v>593</v>
      </c>
      <c r="F53" s="46">
        <v>191</v>
      </c>
      <c r="G53" s="45">
        <v>781</v>
      </c>
      <c r="H53" s="45" t="s">
        <v>26</v>
      </c>
      <c r="I53" s="62" t="s">
        <v>26</v>
      </c>
      <c r="J53" s="46" t="s">
        <v>26</v>
      </c>
      <c r="K53" s="16" t="s">
        <v>26</v>
      </c>
      <c r="L53" s="16" t="s">
        <v>26</v>
      </c>
      <c r="M53" s="16" t="s">
        <v>26</v>
      </c>
      <c r="N53" s="16" t="s">
        <v>26</v>
      </c>
      <c r="O53" s="16" t="s">
        <v>26</v>
      </c>
      <c r="P53" s="16" t="s">
        <v>26</v>
      </c>
      <c r="Q53" s="50">
        <f t="shared" si="2"/>
        <v>521.66666666666663</v>
      </c>
      <c r="R53" s="18">
        <v>350</v>
      </c>
      <c r="S53" s="1"/>
      <c r="T53" s="1"/>
      <c r="U53" s="43"/>
      <c r="V53" s="43"/>
      <c r="W53" s="43"/>
      <c r="X53" s="43"/>
      <c r="Y53" s="43"/>
      <c r="Z53" s="43"/>
      <c r="AA53" s="53"/>
      <c r="AB53" s="43"/>
      <c r="AC53" s="43"/>
      <c r="AD53" s="43"/>
      <c r="AE53" s="1"/>
      <c r="AF53" s="1"/>
      <c r="AG53" s="1"/>
      <c r="AH53" s="1"/>
      <c r="AI53" s="1"/>
    </row>
    <row r="54" spans="1:35" ht="15.75" customHeight="1">
      <c r="A54" s="12"/>
      <c r="B54" s="169"/>
      <c r="C54" s="13">
        <v>3</v>
      </c>
      <c r="D54" s="177" t="s">
        <v>57</v>
      </c>
      <c r="E54" s="46">
        <v>39</v>
      </c>
      <c r="F54" s="46">
        <v>97</v>
      </c>
      <c r="G54" s="45">
        <v>49</v>
      </c>
      <c r="H54" s="45" t="s">
        <v>26</v>
      </c>
      <c r="I54" s="62" t="s">
        <v>26</v>
      </c>
      <c r="J54" s="46" t="s">
        <v>26</v>
      </c>
      <c r="K54" s="16" t="s">
        <v>26</v>
      </c>
      <c r="L54" s="16" t="s">
        <v>26</v>
      </c>
      <c r="M54" s="16" t="s">
        <v>26</v>
      </c>
      <c r="N54" s="16" t="s">
        <v>26</v>
      </c>
      <c r="O54" s="16" t="s">
        <v>26</v>
      </c>
      <c r="P54" s="16" t="s">
        <v>26</v>
      </c>
      <c r="Q54" s="50">
        <f t="shared" si="2"/>
        <v>61.666666666666664</v>
      </c>
      <c r="R54" s="18">
        <v>350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ht="15.75" customHeight="1">
      <c r="A55" s="12"/>
      <c r="B55" s="169"/>
      <c r="C55" s="13">
        <v>4</v>
      </c>
      <c r="D55" s="177" t="s">
        <v>30</v>
      </c>
      <c r="E55" s="46">
        <v>211</v>
      </c>
      <c r="F55" s="46">
        <v>514</v>
      </c>
      <c r="G55" s="45">
        <v>141</v>
      </c>
      <c r="H55" s="45" t="s">
        <v>26</v>
      </c>
      <c r="I55" s="62" t="s">
        <v>26</v>
      </c>
      <c r="J55" s="46" t="s">
        <v>26</v>
      </c>
      <c r="K55" s="16" t="s">
        <v>26</v>
      </c>
      <c r="L55" s="16" t="s">
        <v>26</v>
      </c>
      <c r="M55" s="16" t="s">
        <v>26</v>
      </c>
      <c r="N55" s="16" t="s">
        <v>26</v>
      </c>
      <c r="O55" s="16" t="s">
        <v>26</v>
      </c>
      <c r="P55" s="16" t="s">
        <v>26</v>
      </c>
      <c r="Q55" s="50">
        <f t="shared" si="2"/>
        <v>288.66666666666669</v>
      </c>
      <c r="R55" s="18">
        <v>350</v>
      </c>
      <c r="S55" s="1"/>
      <c r="T55" s="1"/>
      <c r="U55" s="43"/>
      <c r="V55" s="43"/>
      <c r="W55" s="43"/>
      <c r="X55" s="43"/>
      <c r="Y55" s="43"/>
      <c r="Z55" s="43"/>
      <c r="AA55" s="51"/>
      <c r="AB55" s="64"/>
      <c r="AC55" s="64"/>
      <c r="AD55" s="43"/>
      <c r="AE55" s="1"/>
      <c r="AF55" s="1"/>
      <c r="AG55" s="1"/>
      <c r="AH55" s="1"/>
      <c r="AI55" s="1"/>
    </row>
    <row r="56" spans="1:35" ht="15.75" customHeight="1">
      <c r="A56" s="12"/>
      <c r="B56" s="171"/>
      <c r="C56" s="13">
        <v>5</v>
      </c>
      <c r="D56" s="177" t="s">
        <v>58</v>
      </c>
      <c r="E56" s="46">
        <v>74</v>
      </c>
      <c r="F56" s="46">
        <v>592</v>
      </c>
      <c r="G56" s="45">
        <v>68</v>
      </c>
      <c r="H56" s="45" t="s">
        <v>26</v>
      </c>
      <c r="I56" s="62" t="s">
        <v>26</v>
      </c>
      <c r="J56" s="46" t="s">
        <v>26</v>
      </c>
      <c r="K56" s="16" t="s">
        <v>26</v>
      </c>
      <c r="L56" s="16" t="s">
        <v>26</v>
      </c>
      <c r="M56" s="16" t="s">
        <v>26</v>
      </c>
      <c r="N56" s="16" t="s">
        <v>26</v>
      </c>
      <c r="O56" s="16" t="s">
        <v>26</v>
      </c>
      <c r="P56" s="16" t="s">
        <v>26</v>
      </c>
      <c r="Q56" s="50">
        <f t="shared" si="2"/>
        <v>244.66666666666666</v>
      </c>
      <c r="R56" s="18">
        <v>350</v>
      </c>
      <c r="S56" s="1">
        <f>AVERAGE(E52:P56)</f>
        <v>324.06666666666666</v>
      </c>
      <c r="T56" s="1"/>
      <c r="U56" s="43"/>
      <c r="V56" s="43"/>
      <c r="W56" s="43"/>
      <c r="X56" s="43"/>
      <c r="Y56" s="43"/>
      <c r="Z56" s="43"/>
      <c r="AA56" s="51"/>
      <c r="AB56" s="64"/>
      <c r="AC56" s="64"/>
      <c r="AD56" s="43"/>
      <c r="AE56" s="1"/>
      <c r="AF56" s="1"/>
      <c r="AG56" s="1"/>
      <c r="AH56" s="1"/>
      <c r="AI56" s="1"/>
    </row>
    <row r="57" spans="1:3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43"/>
      <c r="V57" s="43"/>
      <c r="W57" s="43"/>
      <c r="X57" s="43"/>
      <c r="Y57" s="43"/>
      <c r="Z57" s="43"/>
      <c r="AA57" s="51"/>
      <c r="AB57" s="64"/>
      <c r="AC57" s="64"/>
      <c r="AD57" s="43"/>
      <c r="AE57" s="1"/>
      <c r="AF57" s="1"/>
      <c r="AG57" s="1"/>
      <c r="AH57" s="1"/>
      <c r="AI57" s="1"/>
    </row>
    <row r="58" spans="1:3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43"/>
      <c r="V58" s="43"/>
      <c r="W58" s="43"/>
      <c r="X58" s="43"/>
      <c r="Y58" s="43"/>
      <c r="Z58" s="43"/>
      <c r="AA58" s="51"/>
      <c r="AB58" s="64"/>
      <c r="AC58" s="64"/>
      <c r="AD58" s="43"/>
      <c r="AE58" s="1"/>
      <c r="AF58" s="1"/>
      <c r="AG58" s="1"/>
      <c r="AH58" s="1"/>
      <c r="AI58" s="1"/>
    </row>
    <row r="59" spans="1:3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43"/>
      <c r="V59" s="43"/>
      <c r="W59" s="43"/>
      <c r="X59" s="43"/>
      <c r="Y59" s="43"/>
      <c r="Z59" s="43"/>
      <c r="AA59" s="51"/>
      <c r="AB59" s="64"/>
      <c r="AC59" s="64"/>
      <c r="AD59" s="43"/>
      <c r="AE59" s="1"/>
      <c r="AF59" s="1"/>
      <c r="AG59" s="1"/>
      <c r="AH59" s="1"/>
      <c r="AI59" s="1"/>
    </row>
    <row r="60" spans="1:3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43"/>
      <c r="V61" s="43"/>
      <c r="W61" s="43"/>
      <c r="X61" s="43"/>
      <c r="Y61" s="43"/>
      <c r="Z61" s="43"/>
      <c r="AA61" s="51"/>
      <c r="AB61" s="64"/>
      <c r="AC61" s="64"/>
      <c r="AD61" s="43"/>
      <c r="AE61" s="1"/>
      <c r="AF61" s="1"/>
      <c r="AG61" s="1"/>
      <c r="AH61" s="1"/>
      <c r="AI61" s="1"/>
    </row>
    <row r="62" spans="1:3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43"/>
      <c r="V62" s="43"/>
      <c r="W62" s="43"/>
      <c r="X62" s="43"/>
      <c r="Y62" s="43"/>
      <c r="Z62" s="43"/>
      <c r="AA62" s="51"/>
      <c r="AB62" s="64"/>
      <c r="AC62" s="64"/>
      <c r="AD62" s="43"/>
      <c r="AE62" s="1"/>
      <c r="AF62" s="1"/>
      <c r="AG62" s="1"/>
      <c r="AH62" s="1"/>
      <c r="AI62" s="1"/>
    </row>
    <row r="63" spans="1:3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43"/>
      <c r="V63" s="43"/>
      <c r="W63" s="43"/>
      <c r="X63" s="43"/>
      <c r="Y63" s="43"/>
      <c r="Z63" s="43"/>
      <c r="AA63" s="51"/>
      <c r="AB63" s="64"/>
      <c r="AC63" s="64"/>
      <c r="AD63" s="43"/>
      <c r="AE63" s="1"/>
      <c r="AF63" s="1"/>
      <c r="AG63" s="1"/>
      <c r="AH63" s="1"/>
      <c r="AI63" s="1"/>
    </row>
    <row r="64" spans="1:3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43"/>
      <c r="V64" s="43"/>
      <c r="W64" s="43"/>
      <c r="X64" s="43"/>
      <c r="Y64" s="43"/>
      <c r="Z64" s="43"/>
      <c r="AA64" s="51"/>
      <c r="AB64" s="64"/>
      <c r="AC64" s="64"/>
      <c r="AD64" s="43"/>
      <c r="AE64" s="1"/>
      <c r="AF64" s="1"/>
      <c r="AG64" s="1"/>
      <c r="AH64" s="1"/>
      <c r="AI64" s="1"/>
    </row>
    <row r="65" spans="1:3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43"/>
      <c r="V65" s="43"/>
      <c r="W65" s="43"/>
      <c r="X65" s="43"/>
      <c r="Y65" s="43"/>
      <c r="Z65" s="43"/>
      <c r="AA65" s="51"/>
      <c r="AB65" s="64"/>
      <c r="AC65" s="64"/>
      <c r="AD65" s="43"/>
      <c r="AE65" s="1"/>
      <c r="AF65" s="1"/>
      <c r="AG65" s="1"/>
      <c r="AH65" s="1"/>
      <c r="AI65" s="1"/>
    </row>
    <row r="66" spans="1:3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43"/>
      <c r="V67" s="43"/>
      <c r="W67" s="43"/>
      <c r="X67" s="43"/>
      <c r="Y67" s="43"/>
      <c r="Z67" s="43"/>
      <c r="AA67" s="51"/>
      <c r="AB67" s="64"/>
      <c r="AC67" s="64"/>
      <c r="AD67" s="43"/>
      <c r="AE67" s="1"/>
      <c r="AF67" s="1"/>
      <c r="AG67" s="1"/>
      <c r="AH67" s="1"/>
      <c r="AI67" s="1"/>
    </row>
    <row r="68" spans="1:3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43"/>
      <c r="V68" s="43"/>
      <c r="W68" s="43"/>
      <c r="X68" s="43"/>
      <c r="Y68" s="43"/>
      <c r="Z68" s="43"/>
      <c r="AA68" s="51"/>
      <c r="AB68" s="64"/>
      <c r="AC68" s="64"/>
      <c r="AD68" s="43"/>
      <c r="AE68" s="1"/>
      <c r="AF68" s="1"/>
      <c r="AG68" s="1"/>
      <c r="AH68" s="1"/>
      <c r="AI68" s="1"/>
    </row>
    <row r="69" spans="1:3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43"/>
      <c r="V69" s="43"/>
      <c r="W69" s="43"/>
      <c r="X69" s="43"/>
      <c r="Y69" s="43"/>
      <c r="Z69" s="43"/>
      <c r="AA69" s="51"/>
      <c r="AB69" s="64"/>
      <c r="AC69" s="64"/>
      <c r="AD69" s="43"/>
      <c r="AE69" s="1"/>
      <c r="AF69" s="1"/>
      <c r="AG69" s="1"/>
      <c r="AH69" s="1"/>
      <c r="AI69" s="1"/>
    </row>
    <row r="70" spans="1:3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43"/>
      <c r="V70" s="43"/>
      <c r="W70" s="43"/>
      <c r="X70" s="43"/>
      <c r="Y70" s="43"/>
      <c r="Z70" s="43"/>
      <c r="AA70" s="51"/>
      <c r="AB70" s="64"/>
      <c r="AC70" s="64"/>
      <c r="AD70" s="43"/>
      <c r="AE70" s="1"/>
      <c r="AF70" s="1"/>
      <c r="AG70" s="1"/>
      <c r="AH70" s="1"/>
      <c r="AI70" s="1"/>
    </row>
    <row r="71" spans="1:3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43"/>
      <c r="V71" s="43"/>
      <c r="W71" s="43"/>
      <c r="X71" s="43"/>
      <c r="Y71" s="43"/>
      <c r="Z71" s="43"/>
      <c r="AA71" s="51"/>
      <c r="AB71" s="64"/>
      <c r="AC71" s="64"/>
      <c r="AD71" s="43"/>
      <c r="AE71" s="1"/>
      <c r="AF71" s="1"/>
      <c r="AG71" s="1"/>
      <c r="AH71" s="1"/>
      <c r="AI71" s="1"/>
    </row>
    <row r="72" spans="1:3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43"/>
      <c r="V73" s="43"/>
      <c r="W73" s="43"/>
      <c r="X73" s="43"/>
      <c r="Y73" s="43"/>
      <c r="Z73" s="43"/>
      <c r="AA73" s="51"/>
      <c r="AB73" s="64"/>
      <c r="AC73" s="64"/>
      <c r="AD73" s="43"/>
      <c r="AE73" s="1"/>
      <c r="AF73" s="1"/>
      <c r="AG73" s="1"/>
      <c r="AH73" s="1"/>
      <c r="AI73" s="1"/>
    </row>
    <row r="74" spans="1:3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43"/>
      <c r="V74" s="43"/>
      <c r="W74" s="43"/>
      <c r="X74" s="43"/>
      <c r="Y74" s="43"/>
      <c r="Z74" s="43"/>
      <c r="AA74" s="51"/>
      <c r="AB74" s="64"/>
      <c r="AC74" s="64"/>
      <c r="AD74" s="43"/>
      <c r="AE74" s="1"/>
      <c r="AF74" s="1"/>
      <c r="AG74" s="1"/>
      <c r="AH74" s="1"/>
      <c r="AI74" s="1"/>
    </row>
    <row r="75" spans="1:3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43"/>
      <c r="V75" s="43"/>
      <c r="W75" s="43"/>
      <c r="X75" s="43"/>
      <c r="Y75" s="43"/>
      <c r="Z75" s="43"/>
      <c r="AA75" s="51"/>
      <c r="AB75" s="64"/>
      <c r="AC75" s="64"/>
      <c r="AD75" s="43"/>
      <c r="AE75" s="1"/>
      <c r="AF75" s="1"/>
      <c r="AG75" s="1"/>
      <c r="AH75" s="1"/>
      <c r="AI75" s="1"/>
    </row>
    <row r="76" spans="1:3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43"/>
      <c r="V76" s="43"/>
      <c r="W76" s="43"/>
      <c r="X76" s="43"/>
      <c r="Y76" s="43"/>
      <c r="Z76" s="43"/>
      <c r="AA76" s="51"/>
      <c r="AB76" s="64"/>
      <c r="AC76" s="64"/>
      <c r="AD76" s="43"/>
      <c r="AE76" s="1"/>
      <c r="AF76" s="1"/>
      <c r="AG76" s="1"/>
      <c r="AH76" s="1"/>
      <c r="AI76" s="1"/>
    </row>
    <row r="77" spans="1:3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43"/>
      <c r="V77" s="43"/>
      <c r="W77" s="43"/>
      <c r="X77" s="43"/>
      <c r="Y77" s="43"/>
      <c r="Z77" s="43"/>
      <c r="AA77" s="51"/>
      <c r="AB77" s="64"/>
      <c r="AC77" s="64"/>
      <c r="AD77" s="43"/>
      <c r="AE77" s="1"/>
      <c r="AF77" s="1"/>
      <c r="AG77" s="1"/>
      <c r="AH77" s="1"/>
      <c r="AI77" s="1"/>
    </row>
    <row r="78" spans="1:3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:3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spans="1:3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spans="1:3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spans="1:3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spans="1:3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spans="1:3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spans="1:3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spans="1:3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spans="1:3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spans="1:3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spans="1:3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spans="1:3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spans="1:3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spans="1:3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spans="1:3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spans="1:3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spans="1:3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spans="1:3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spans="1:3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spans="1:3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spans="1:3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spans="1:3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spans="1:3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spans="1:3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spans="1:3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spans="1:3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spans="1:3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spans="1:3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spans="1:3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spans="1:3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spans="1:3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spans="1:3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spans="1:3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spans="1:3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spans="1:3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spans="1:3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spans="1:3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spans="1:3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spans="1:3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spans="1:35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spans="1:35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spans="1:3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spans="1:35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spans="1:35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spans="1:35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spans="1:35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spans="1:35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spans="1:35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spans="1:35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spans="1:35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spans="1:35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spans="1:3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spans="1:35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spans="1:35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spans="1:35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spans="1:35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spans="1:35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</sheetData>
  <mergeCells count="15">
    <mergeCell ref="B42:B46"/>
    <mergeCell ref="B47:B51"/>
    <mergeCell ref="B52:B56"/>
    <mergeCell ref="A1:R1"/>
    <mergeCell ref="A2:R2"/>
    <mergeCell ref="A3:R3"/>
    <mergeCell ref="A5:R5"/>
    <mergeCell ref="A6:R6"/>
    <mergeCell ref="B7:B11"/>
    <mergeCell ref="B12:B16"/>
    <mergeCell ref="B17:B21"/>
    <mergeCell ref="B22:B26"/>
    <mergeCell ref="B27:B31"/>
    <mergeCell ref="B32:B36"/>
    <mergeCell ref="B37:B41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85623"/>
    <pageSetUpPr fitToPage="1"/>
  </sheetPr>
  <dimension ref="A1:AE1000"/>
  <sheetViews>
    <sheetView topLeftCell="A46" workbookViewId="0">
      <selection activeCell="P63" sqref="P63"/>
    </sheetView>
  </sheetViews>
  <sheetFormatPr defaultColWidth="14.42578125" defaultRowHeight="15" customHeight="1"/>
  <cols>
    <col min="1" max="1" width="9.140625" customWidth="1"/>
    <col min="2" max="2" width="23.5703125" customWidth="1"/>
    <col min="3" max="3" width="9.140625" customWidth="1"/>
    <col min="4" max="4" width="24" customWidth="1"/>
    <col min="5" max="5" width="14.140625" customWidth="1"/>
    <col min="7" max="7" width="13.85546875" customWidth="1"/>
    <col min="8" max="8" width="14.140625" customWidth="1"/>
    <col min="9" max="9" width="13.140625" customWidth="1"/>
    <col min="10" max="10" width="13" customWidth="1"/>
    <col min="11" max="11" width="11.7109375" customWidth="1"/>
    <col min="12" max="12" width="11.5703125" customWidth="1"/>
    <col min="13" max="14" width="12.5703125" customWidth="1"/>
    <col min="15" max="15" width="13" customWidth="1"/>
    <col min="16" max="16" width="13.140625" customWidth="1"/>
    <col min="17" max="17" width="18.7109375" customWidth="1"/>
    <col min="18" max="31" width="9.140625" customWidth="1"/>
  </cols>
  <sheetData>
    <row r="1" spans="1:31">
      <c r="A1" s="157" t="s">
        <v>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9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57" t="s">
        <v>1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9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>
      <c r="A3" s="160" t="s">
        <v>2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>
      <c r="A4" s="135" t="s">
        <v>3</v>
      </c>
      <c r="B4" s="136" t="s">
        <v>4</v>
      </c>
      <c r="C4" s="136" t="s">
        <v>5</v>
      </c>
      <c r="D4" s="136" t="s">
        <v>6</v>
      </c>
      <c r="E4" s="137" t="s">
        <v>7</v>
      </c>
      <c r="F4" s="137" t="s">
        <v>8</v>
      </c>
      <c r="G4" s="137" t="s">
        <v>9</v>
      </c>
      <c r="H4" s="137" t="s">
        <v>10</v>
      </c>
      <c r="I4" s="136" t="s">
        <v>11</v>
      </c>
      <c r="J4" s="136" t="s">
        <v>12</v>
      </c>
      <c r="K4" s="136" t="s">
        <v>13</v>
      </c>
      <c r="L4" s="136" t="s">
        <v>14</v>
      </c>
      <c r="M4" s="136" t="s">
        <v>15</v>
      </c>
      <c r="N4" s="136" t="s">
        <v>16</v>
      </c>
      <c r="O4" s="136" t="s">
        <v>17</v>
      </c>
      <c r="P4" s="136" t="s">
        <v>18</v>
      </c>
      <c r="Q4" s="138" t="s">
        <v>19</v>
      </c>
      <c r="R4" s="65" t="s">
        <v>20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>
      <c r="A5" s="147" t="s">
        <v>59</v>
      </c>
      <c r="B5" s="181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.75">
      <c r="A6" s="148" t="s">
        <v>60</v>
      </c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"/>
      <c r="T6" s="1"/>
      <c r="U6" s="5"/>
      <c r="V6" s="5"/>
      <c r="W6" s="5"/>
      <c r="X6" s="5"/>
      <c r="Y6" s="5"/>
      <c r="Z6" s="5"/>
      <c r="AA6" s="5"/>
      <c r="AB6" s="5"/>
      <c r="AC6" s="5"/>
      <c r="AD6" s="5"/>
      <c r="AE6" s="1"/>
    </row>
    <row r="7" spans="1:31">
      <c r="A7" s="139" t="s">
        <v>23</v>
      </c>
      <c r="B7" s="146" t="s">
        <v>24</v>
      </c>
      <c r="C7" s="140">
        <v>1</v>
      </c>
      <c r="D7" s="141" t="s">
        <v>61</v>
      </c>
      <c r="E7" s="142">
        <v>0.1</v>
      </c>
      <c r="F7" s="142">
        <v>4.8</v>
      </c>
      <c r="G7" s="142">
        <v>3.2</v>
      </c>
      <c r="H7" s="142">
        <v>2.8</v>
      </c>
      <c r="I7" s="142" t="s">
        <v>26</v>
      </c>
      <c r="J7" s="142" t="s">
        <v>26</v>
      </c>
      <c r="K7" s="143" t="s">
        <v>26</v>
      </c>
      <c r="L7" s="143" t="s">
        <v>26</v>
      </c>
      <c r="M7" s="143" t="s">
        <v>26</v>
      </c>
      <c r="N7" s="143" t="s">
        <v>26</v>
      </c>
      <c r="O7" s="143" t="s">
        <v>26</v>
      </c>
      <c r="P7" s="143" t="s">
        <v>26</v>
      </c>
      <c r="Q7" s="144">
        <f t="shared" ref="Q7:Q24" si="0">AVERAGE(E7:P7)</f>
        <v>2.7249999999999996</v>
      </c>
      <c r="R7" s="145">
        <v>5</v>
      </c>
      <c r="S7" s="1"/>
      <c r="T7" s="1"/>
      <c r="U7" s="10"/>
      <c r="V7" s="10"/>
      <c r="W7" s="10"/>
      <c r="X7" s="10"/>
      <c r="Y7" s="10"/>
      <c r="Z7" s="10"/>
      <c r="AA7" s="11"/>
      <c r="AB7" s="10"/>
      <c r="AC7" s="10"/>
      <c r="AD7" s="10"/>
      <c r="AE7" s="1"/>
    </row>
    <row r="8" spans="1:31">
      <c r="A8" s="12"/>
      <c r="B8" s="169"/>
      <c r="C8" s="13">
        <v>2</v>
      </c>
      <c r="D8" s="66" t="s">
        <v>62</v>
      </c>
      <c r="E8" s="14">
        <v>0.1</v>
      </c>
      <c r="F8" s="14">
        <v>0.1</v>
      </c>
      <c r="G8" s="14">
        <v>0.1</v>
      </c>
      <c r="H8" s="14">
        <v>0.1</v>
      </c>
      <c r="I8" s="14" t="s">
        <v>26</v>
      </c>
      <c r="J8" s="14" t="s">
        <v>26</v>
      </c>
      <c r="K8" s="16" t="s">
        <v>26</v>
      </c>
      <c r="L8" s="16" t="s">
        <v>26</v>
      </c>
      <c r="M8" s="16" t="s">
        <v>26</v>
      </c>
      <c r="N8" s="16" t="s">
        <v>26</v>
      </c>
      <c r="O8" s="16" t="s">
        <v>26</v>
      </c>
      <c r="P8" s="16" t="s">
        <v>26</v>
      </c>
      <c r="Q8" s="17">
        <f t="shared" si="0"/>
        <v>0.1</v>
      </c>
      <c r="R8" s="18">
        <v>5</v>
      </c>
      <c r="S8" s="1"/>
      <c r="T8" s="1"/>
      <c r="U8" s="10"/>
      <c r="V8" s="10"/>
      <c r="W8" s="10"/>
      <c r="X8" s="10"/>
      <c r="Y8" s="10"/>
      <c r="Z8" s="10"/>
      <c r="AA8" s="11"/>
      <c r="AB8" s="10"/>
      <c r="AC8" s="10"/>
      <c r="AD8" s="10"/>
      <c r="AE8" s="1"/>
    </row>
    <row r="9" spans="1:31">
      <c r="A9" s="12"/>
      <c r="B9" s="171"/>
      <c r="C9" s="13">
        <v>3</v>
      </c>
      <c r="D9" s="66" t="s">
        <v>63</v>
      </c>
      <c r="E9" s="14">
        <v>4.0999999999999996</v>
      </c>
      <c r="F9" s="14">
        <v>2</v>
      </c>
      <c r="G9" s="14">
        <v>6.4</v>
      </c>
      <c r="H9" s="14">
        <v>15.2</v>
      </c>
      <c r="I9" s="14" t="s">
        <v>26</v>
      </c>
      <c r="J9" s="14" t="s">
        <v>26</v>
      </c>
      <c r="K9" s="16" t="s">
        <v>26</v>
      </c>
      <c r="L9" s="16" t="s">
        <v>26</v>
      </c>
      <c r="M9" s="16" t="s">
        <v>26</v>
      </c>
      <c r="N9" s="16" t="s">
        <v>26</v>
      </c>
      <c r="O9" s="16" t="s">
        <v>26</v>
      </c>
      <c r="P9" s="16" t="s">
        <v>26</v>
      </c>
      <c r="Q9" s="17">
        <f t="shared" si="0"/>
        <v>6.9249999999999998</v>
      </c>
      <c r="R9" s="18">
        <v>5</v>
      </c>
      <c r="S9" s="1"/>
      <c r="T9" s="1"/>
      <c r="U9" s="10"/>
      <c r="V9" s="10"/>
      <c r="W9" s="10"/>
      <c r="X9" s="10"/>
      <c r="Y9" s="10"/>
      <c r="Z9" s="10"/>
      <c r="AA9" s="11"/>
      <c r="AB9" s="10"/>
      <c r="AC9" s="10"/>
      <c r="AD9" s="10"/>
      <c r="AE9" s="1"/>
    </row>
    <row r="10" spans="1:31">
      <c r="A10" s="12"/>
      <c r="B10" s="172" t="s">
        <v>33</v>
      </c>
      <c r="C10" s="19">
        <v>1</v>
      </c>
      <c r="D10" s="141" t="s">
        <v>61</v>
      </c>
      <c r="E10" s="142">
        <v>44</v>
      </c>
      <c r="F10" s="142">
        <v>9</v>
      </c>
      <c r="G10" s="142">
        <v>22</v>
      </c>
      <c r="H10" s="142" t="s">
        <v>26</v>
      </c>
      <c r="I10" s="142" t="s">
        <v>26</v>
      </c>
      <c r="J10" s="142" t="s">
        <v>26</v>
      </c>
      <c r="K10" s="8" t="s">
        <v>26</v>
      </c>
      <c r="L10" s="8" t="s">
        <v>26</v>
      </c>
      <c r="M10" s="8" t="s">
        <v>26</v>
      </c>
      <c r="N10" s="8" t="s">
        <v>26</v>
      </c>
      <c r="O10" s="8" t="s">
        <v>26</v>
      </c>
      <c r="P10" s="8" t="s">
        <v>26</v>
      </c>
      <c r="Q10" s="144">
        <f t="shared" si="0"/>
        <v>25</v>
      </c>
      <c r="R10" s="9">
        <v>7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>
      <c r="A11" s="12"/>
      <c r="B11" s="169"/>
      <c r="C11" s="13">
        <v>2</v>
      </c>
      <c r="D11" s="66" t="s">
        <v>62</v>
      </c>
      <c r="E11" s="14">
        <v>46</v>
      </c>
      <c r="F11" s="14">
        <v>20</v>
      </c>
      <c r="G11" s="14">
        <v>41</v>
      </c>
      <c r="H11" s="14" t="s">
        <v>26</v>
      </c>
      <c r="I11" s="14" t="s">
        <v>26</v>
      </c>
      <c r="J11" s="14" t="s">
        <v>26</v>
      </c>
      <c r="K11" s="16" t="s">
        <v>26</v>
      </c>
      <c r="L11" s="16" t="s">
        <v>26</v>
      </c>
      <c r="M11" s="16" t="s">
        <v>26</v>
      </c>
      <c r="N11" s="16" t="s">
        <v>26</v>
      </c>
      <c r="O11" s="16" t="s">
        <v>26</v>
      </c>
      <c r="P11" s="16" t="s">
        <v>26</v>
      </c>
      <c r="Q11" s="17">
        <f t="shared" si="0"/>
        <v>35.666666666666664</v>
      </c>
      <c r="R11" s="18">
        <v>7</v>
      </c>
      <c r="S11" s="1"/>
      <c r="T11" s="1"/>
      <c r="U11" s="10"/>
      <c r="V11" s="10"/>
      <c r="W11" s="10"/>
      <c r="X11" s="10"/>
      <c r="Y11" s="10"/>
      <c r="Z11" s="10"/>
      <c r="AA11" s="11"/>
      <c r="AB11" s="10"/>
      <c r="AC11" s="10"/>
      <c r="AD11" s="10"/>
      <c r="AE11" s="1"/>
    </row>
    <row r="12" spans="1:31">
      <c r="A12" s="12"/>
      <c r="B12" s="171"/>
      <c r="C12" s="13">
        <v>3</v>
      </c>
      <c r="D12" s="66" t="s">
        <v>63</v>
      </c>
      <c r="E12" s="14">
        <v>13</v>
      </c>
      <c r="F12" s="14">
        <v>12</v>
      </c>
      <c r="G12" s="14">
        <v>13</v>
      </c>
      <c r="H12" s="14" t="s">
        <v>26</v>
      </c>
      <c r="I12" s="14" t="s">
        <v>26</v>
      </c>
      <c r="J12" s="14" t="s">
        <v>26</v>
      </c>
      <c r="K12" s="16" t="s">
        <v>26</v>
      </c>
      <c r="L12" s="16" t="s">
        <v>26</v>
      </c>
      <c r="M12" s="16" t="s">
        <v>26</v>
      </c>
      <c r="N12" s="16" t="s">
        <v>26</v>
      </c>
      <c r="O12" s="16" t="s">
        <v>26</v>
      </c>
      <c r="P12" s="16" t="s">
        <v>26</v>
      </c>
      <c r="Q12" s="17">
        <f t="shared" si="0"/>
        <v>12.666666666666666</v>
      </c>
      <c r="R12" s="18">
        <v>7</v>
      </c>
      <c r="S12" s="1"/>
      <c r="T12" s="1"/>
      <c r="U12" s="10"/>
      <c r="V12" s="10"/>
      <c r="W12" s="10"/>
      <c r="X12" s="10"/>
      <c r="Y12" s="10"/>
      <c r="Z12" s="10"/>
      <c r="AA12" s="11"/>
      <c r="AB12" s="10"/>
      <c r="AC12" s="10"/>
      <c r="AD12" s="10"/>
      <c r="AE12" s="1"/>
    </row>
    <row r="13" spans="1:31">
      <c r="A13" s="12"/>
      <c r="B13" s="172" t="s">
        <v>35</v>
      </c>
      <c r="C13" s="19">
        <v>1</v>
      </c>
      <c r="D13" s="141" t="s">
        <v>61</v>
      </c>
      <c r="E13" s="142">
        <v>43</v>
      </c>
      <c r="F13" s="142">
        <v>28</v>
      </c>
      <c r="G13" s="142">
        <v>24</v>
      </c>
      <c r="H13" s="142" t="s">
        <v>26</v>
      </c>
      <c r="I13" s="142" t="s">
        <v>26</v>
      </c>
      <c r="J13" s="142" t="s">
        <v>26</v>
      </c>
      <c r="K13" s="8" t="s">
        <v>26</v>
      </c>
      <c r="L13" s="8" t="s">
        <v>26</v>
      </c>
      <c r="M13" s="8" t="s">
        <v>26</v>
      </c>
      <c r="N13" s="8" t="s">
        <v>26</v>
      </c>
      <c r="O13" s="8" t="s">
        <v>26</v>
      </c>
      <c r="P13" s="8" t="s">
        <v>26</v>
      </c>
      <c r="Q13" s="144">
        <f t="shared" si="0"/>
        <v>31.666666666666668</v>
      </c>
      <c r="R13" s="9">
        <v>80</v>
      </c>
      <c r="S13" s="1"/>
      <c r="T13" s="1"/>
      <c r="U13" s="10"/>
      <c r="V13" s="10"/>
      <c r="W13" s="10"/>
      <c r="X13" s="10"/>
      <c r="Y13" s="10"/>
      <c r="Z13" s="10"/>
      <c r="AA13" s="11"/>
      <c r="AB13" s="10"/>
      <c r="AC13" s="10"/>
      <c r="AD13" s="10"/>
      <c r="AE13" s="1"/>
    </row>
    <row r="14" spans="1:31">
      <c r="A14" s="12"/>
      <c r="B14" s="169"/>
      <c r="C14" s="13">
        <v>2</v>
      </c>
      <c r="D14" s="66" t="s">
        <v>62</v>
      </c>
      <c r="E14" s="14">
        <v>68</v>
      </c>
      <c r="F14" s="14">
        <v>34</v>
      </c>
      <c r="G14" s="14">
        <v>10</v>
      </c>
      <c r="H14" s="14" t="s">
        <v>26</v>
      </c>
      <c r="I14" s="14" t="s">
        <v>26</v>
      </c>
      <c r="J14" s="14" t="s">
        <v>26</v>
      </c>
      <c r="K14" s="16" t="s">
        <v>26</v>
      </c>
      <c r="L14" s="16" t="s">
        <v>26</v>
      </c>
      <c r="M14" s="16" t="s">
        <v>26</v>
      </c>
      <c r="N14" s="16" t="s">
        <v>26</v>
      </c>
      <c r="O14" s="16" t="s">
        <v>26</v>
      </c>
      <c r="P14" s="16" t="s">
        <v>26</v>
      </c>
      <c r="Q14" s="17">
        <f t="shared" si="0"/>
        <v>37.333333333333336</v>
      </c>
      <c r="R14" s="18">
        <v>80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>
      <c r="A15" s="12"/>
      <c r="B15" s="171"/>
      <c r="C15" s="13">
        <v>3</v>
      </c>
      <c r="D15" s="66" t="s">
        <v>63</v>
      </c>
      <c r="E15" s="14">
        <v>25</v>
      </c>
      <c r="F15" s="14">
        <v>31</v>
      </c>
      <c r="G15" s="14">
        <v>9</v>
      </c>
      <c r="H15" s="14" t="s">
        <v>26</v>
      </c>
      <c r="I15" s="14" t="s">
        <v>26</v>
      </c>
      <c r="J15" s="14" t="s">
        <v>26</v>
      </c>
      <c r="K15" s="16" t="s">
        <v>26</v>
      </c>
      <c r="L15" s="16" t="s">
        <v>26</v>
      </c>
      <c r="M15" s="16" t="s">
        <v>26</v>
      </c>
      <c r="N15" s="16" t="s">
        <v>26</v>
      </c>
      <c r="O15" s="16" t="s">
        <v>26</v>
      </c>
      <c r="P15" s="16" t="s">
        <v>26</v>
      </c>
      <c r="Q15" s="17">
        <f t="shared" si="0"/>
        <v>21.666666666666668</v>
      </c>
      <c r="R15" s="18">
        <v>80</v>
      </c>
      <c r="S15" s="1"/>
      <c r="T15" s="1"/>
      <c r="U15" s="10"/>
      <c r="V15" s="10"/>
      <c r="W15" s="10"/>
      <c r="X15" s="10"/>
      <c r="Y15" s="10"/>
      <c r="Z15" s="10"/>
      <c r="AA15" s="11"/>
      <c r="AB15" s="10"/>
      <c r="AC15" s="10"/>
      <c r="AD15" s="10"/>
      <c r="AE15" s="1"/>
    </row>
    <row r="16" spans="1:31">
      <c r="A16" s="12"/>
      <c r="B16" s="172" t="s">
        <v>37</v>
      </c>
      <c r="C16" s="19">
        <v>1</v>
      </c>
      <c r="D16" s="141" t="s">
        <v>61</v>
      </c>
      <c r="E16" s="142">
        <v>7</v>
      </c>
      <c r="F16" s="142">
        <v>7.3</v>
      </c>
      <c r="G16" s="142">
        <v>7</v>
      </c>
      <c r="H16" s="142">
        <v>7</v>
      </c>
      <c r="I16" s="142" t="s">
        <v>26</v>
      </c>
      <c r="J16" s="142" t="s">
        <v>26</v>
      </c>
      <c r="K16" s="8" t="s">
        <v>26</v>
      </c>
      <c r="L16" s="8" t="s">
        <v>26</v>
      </c>
      <c r="M16" s="8" t="s">
        <v>26</v>
      </c>
      <c r="N16" s="8" t="s">
        <v>26</v>
      </c>
      <c r="O16" s="8" t="s">
        <v>26</v>
      </c>
      <c r="P16" s="8" t="s">
        <v>26</v>
      </c>
      <c r="Q16" s="144">
        <f t="shared" si="0"/>
        <v>7.0750000000000002</v>
      </c>
      <c r="R16" s="7" t="s">
        <v>38</v>
      </c>
      <c r="S16" s="1"/>
      <c r="T16" s="1"/>
      <c r="U16" s="10"/>
      <c r="V16" s="10"/>
      <c r="W16" s="10"/>
      <c r="X16" s="10"/>
      <c r="Y16" s="10"/>
      <c r="Z16" s="10"/>
      <c r="AA16" s="11"/>
      <c r="AB16" s="10"/>
      <c r="AC16" s="10"/>
      <c r="AD16" s="10"/>
      <c r="AE16" s="1"/>
    </row>
    <row r="17" spans="1:31">
      <c r="A17" s="12"/>
      <c r="B17" s="169"/>
      <c r="C17" s="13">
        <v>2</v>
      </c>
      <c r="D17" s="66" t="s">
        <v>62</v>
      </c>
      <c r="E17" s="14">
        <v>7</v>
      </c>
      <c r="F17" s="14">
        <v>7.2</v>
      </c>
      <c r="G17" s="14">
        <v>7.1</v>
      </c>
      <c r="H17" s="14">
        <v>7</v>
      </c>
      <c r="I17" s="14" t="s">
        <v>26</v>
      </c>
      <c r="J17" s="14" t="s">
        <v>26</v>
      </c>
      <c r="K17" s="16" t="s">
        <v>26</v>
      </c>
      <c r="L17" s="16" t="s">
        <v>26</v>
      </c>
      <c r="M17" s="16" t="s">
        <v>26</v>
      </c>
      <c r="N17" s="16" t="s">
        <v>26</v>
      </c>
      <c r="O17" s="16" t="s">
        <v>26</v>
      </c>
      <c r="P17" s="16" t="s">
        <v>26</v>
      </c>
      <c r="Q17" s="17">
        <f t="shared" si="0"/>
        <v>7.0749999999999993</v>
      </c>
      <c r="R17" s="14" t="s">
        <v>38</v>
      </c>
      <c r="S17" s="1"/>
      <c r="T17" s="1"/>
      <c r="U17" s="10"/>
      <c r="V17" s="10"/>
      <c r="W17" s="10"/>
      <c r="X17" s="10"/>
      <c r="Y17" s="10"/>
      <c r="Z17" s="10"/>
      <c r="AA17" s="11"/>
      <c r="AB17" s="10"/>
      <c r="AC17" s="10"/>
      <c r="AD17" s="10"/>
      <c r="AE17" s="1"/>
    </row>
    <row r="18" spans="1:31">
      <c r="A18" s="12"/>
      <c r="B18" s="171"/>
      <c r="C18" s="13">
        <v>3</v>
      </c>
      <c r="D18" s="66" t="s">
        <v>63</v>
      </c>
      <c r="E18" s="14">
        <v>7</v>
      </c>
      <c r="F18" s="14">
        <v>7.3</v>
      </c>
      <c r="G18" s="14">
        <v>7.2</v>
      </c>
      <c r="H18" s="14">
        <v>7</v>
      </c>
      <c r="I18" s="14" t="s">
        <v>26</v>
      </c>
      <c r="J18" s="14" t="s">
        <v>26</v>
      </c>
      <c r="K18" s="16" t="s">
        <v>26</v>
      </c>
      <c r="L18" s="16" t="s">
        <v>26</v>
      </c>
      <c r="M18" s="16" t="s">
        <v>26</v>
      </c>
      <c r="N18" s="16" t="s">
        <v>26</v>
      </c>
      <c r="O18" s="16" t="s">
        <v>26</v>
      </c>
      <c r="P18" s="16" t="s">
        <v>26</v>
      </c>
      <c r="Q18" s="17">
        <f t="shared" si="0"/>
        <v>7.125</v>
      </c>
      <c r="R18" s="14" t="s">
        <v>38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>
      <c r="A19" s="12"/>
      <c r="B19" s="172" t="s">
        <v>40</v>
      </c>
      <c r="C19" s="19">
        <v>1</v>
      </c>
      <c r="D19" s="141" t="s">
        <v>61</v>
      </c>
      <c r="E19" s="142">
        <v>26.5</v>
      </c>
      <c r="F19" s="142">
        <v>26.2</v>
      </c>
      <c r="G19" s="142">
        <v>25.7</v>
      </c>
      <c r="H19" s="142">
        <v>29.3</v>
      </c>
      <c r="I19" s="142" t="s">
        <v>26</v>
      </c>
      <c r="J19" s="142" t="s">
        <v>26</v>
      </c>
      <c r="K19" s="8" t="s">
        <v>26</v>
      </c>
      <c r="L19" s="8" t="s">
        <v>26</v>
      </c>
      <c r="M19" s="8" t="s">
        <v>26</v>
      </c>
      <c r="N19" s="8" t="s">
        <v>26</v>
      </c>
      <c r="O19" s="8" t="s">
        <v>26</v>
      </c>
      <c r="P19" s="8" t="s">
        <v>26</v>
      </c>
      <c r="Q19" s="144">
        <f t="shared" si="0"/>
        <v>26.925000000000001</v>
      </c>
      <c r="R19" s="7" t="s">
        <v>41</v>
      </c>
      <c r="S19" s="1"/>
      <c r="T19" s="1"/>
      <c r="U19" s="10"/>
      <c r="V19" s="10"/>
      <c r="W19" s="10"/>
      <c r="X19" s="10"/>
      <c r="Y19" s="10"/>
      <c r="Z19" s="10"/>
      <c r="AA19" s="11"/>
      <c r="AB19" s="10"/>
      <c r="AC19" s="10"/>
      <c r="AD19" s="10"/>
      <c r="AE19" s="1"/>
    </row>
    <row r="20" spans="1:31">
      <c r="A20" s="12"/>
      <c r="B20" s="169"/>
      <c r="C20" s="13">
        <v>2</v>
      </c>
      <c r="D20" s="66" t="s">
        <v>62</v>
      </c>
      <c r="E20" s="14">
        <v>26.8</v>
      </c>
      <c r="F20" s="14">
        <v>26.3</v>
      </c>
      <c r="G20" s="14">
        <v>25.9</v>
      </c>
      <c r="H20" s="14">
        <v>29.5</v>
      </c>
      <c r="I20" s="14" t="s">
        <v>26</v>
      </c>
      <c r="J20" s="14" t="s">
        <v>26</v>
      </c>
      <c r="K20" s="16" t="s">
        <v>26</v>
      </c>
      <c r="L20" s="16" t="s">
        <v>26</v>
      </c>
      <c r="M20" s="16" t="s">
        <v>26</v>
      </c>
      <c r="N20" s="16" t="s">
        <v>26</v>
      </c>
      <c r="O20" s="16" t="s">
        <v>26</v>
      </c>
      <c r="P20" s="16" t="s">
        <v>26</v>
      </c>
      <c r="Q20" s="17">
        <f t="shared" si="0"/>
        <v>27.125</v>
      </c>
      <c r="R20" s="14" t="s">
        <v>41</v>
      </c>
      <c r="S20" s="1"/>
      <c r="T20" s="1"/>
      <c r="U20" s="10"/>
      <c r="V20" s="10"/>
      <c r="W20" s="10"/>
      <c r="X20" s="10"/>
      <c r="Y20" s="10"/>
      <c r="Z20" s="10"/>
      <c r="AA20" s="11"/>
      <c r="AB20" s="10"/>
      <c r="AC20" s="10"/>
      <c r="AD20" s="10"/>
      <c r="AE20" s="1"/>
    </row>
    <row r="21" spans="1:31" ht="15.75" customHeight="1">
      <c r="A21" s="12"/>
      <c r="B21" s="171"/>
      <c r="C21" s="13">
        <v>3</v>
      </c>
      <c r="D21" s="66" t="s">
        <v>63</v>
      </c>
      <c r="E21" s="14">
        <v>26.8</v>
      </c>
      <c r="F21" s="14">
        <v>26.1</v>
      </c>
      <c r="G21" s="14">
        <v>25.8</v>
      </c>
      <c r="H21" s="14">
        <v>29.8</v>
      </c>
      <c r="I21" s="14" t="s">
        <v>26</v>
      </c>
      <c r="J21" s="14" t="s">
        <v>26</v>
      </c>
      <c r="K21" s="16" t="s">
        <v>26</v>
      </c>
      <c r="L21" s="16" t="s">
        <v>26</v>
      </c>
      <c r="M21" s="16" t="s">
        <v>26</v>
      </c>
      <c r="N21" s="16" t="s">
        <v>26</v>
      </c>
      <c r="O21" s="16" t="s">
        <v>26</v>
      </c>
      <c r="P21" s="16" t="s">
        <v>26</v>
      </c>
      <c r="Q21" s="17">
        <f t="shared" si="0"/>
        <v>27.125</v>
      </c>
      <c r="R21" s="14" t="s">
        <v>41</v>
      </c>
      <c r="S21" s="1"/>
      <c r="T21" s="1"/>
      <c r="U21" s="10"/>
      <c r="V21" s="10"/>
      <c r="W21" s="10"/>
      <c r="X21" s="10"/>
      <c r="Y21" s="10"/>
      <c r="Z21" s="10"/>
      <c r="AA21" s="11"/>
      <c r="AB21" s="10"/>
      <c r="AC21" s="10"/>
      <c r="AD21" s="10"/>
      <c r="AE21" s="1"/>
    </row>
    <row r="22" spans="1:31" ht="15.75" customHeight="1">
      <c r="A22" s="12"/>
      <c r="B22" s="172" t="s">
        <v>43</v>
      </c>
      <c r="C22" s="19" t="s">
        <v>53</v>
      </c>
      <c r="D22" s="141" t="s">
        <v>61</v>
      </c>
      <c r="E22" s="142">
        <v>15</v>
      </c>
      <c r="F22" s="142">
        <v>15</v>
      </c>
      <c r="G22" s="142">
        <v>20</v>
      </c>
      <c r="H22" s="142" t="s">
        <v>26</v>
      </c>
      <c r="I22" s="142" t="s">
        <v>26</v>
      </c>
      <c r="J22" s="142" t="s">
        <v>26</v>
      </c>
      <c r="K22" s="8" t="s">
        <v>26</v>
      </c>
      <c r="L22" s="8" t="s">
        <v>26</v>
      </c>
      <c r="M22" s="8" t="s">
        <v>26</v>
      </c>
      <c r="N22" s="8" t="s">
        <v>26</v>
      </c>
      <c r="O22" s="8" t="s">
        <v>26</v>
      </c>
      <c r="P22" s="8" t="s">
        <v>26</v>
      </c>
      <c r="Q22" s="144">
        <f t="shared" si="0"/>
        <v>16.666666666666668</v>
      </c>
      <c r="R22" s="9">
        <v>75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.75" customHeight="1">
      <c r="A23" s="12"/>
      <c r="B23" s="169"/>
      <c r="C23" s="13">
        <v>2</v>
      </c>
      <c r="D23" s="66" t="s">
        <v>62</v>
      </c>
      <c r="E23" s="14">
        <v>20</v>
      </c>
      <c r="F23" s="14">
        <v>20</v>
      </c>
      <c r="G23" s="14">
        <v>25</v>
      </c>
      <c r="H23" s="14" t="s">
        <v>26</v>
      </c>
      <c r="I23" s="14" t="s">
        <v>26</v>
      </c>
      <c r="J23" s="14" t="s">
        <v>26</v>
      </c>
      <c r="K23" s="16" t="s">
        <v>26</v>
      </c>
      <c r="L23" s="16" t="s">
        <v>26</v>
      </c>
      <c r="M23" s="16" t="s">
        <v>26</v>
      </c>
      <c r="N23" s="16" t="s">
        <v>26</v>
      </c>
      <c r="O23" s="16" t="s">
        <v>26</v>
      </c>
      <c r="P23" s="16" t="s">
        <v>26</v>
      </c>
      <c r="Q23" s="17">
        <f t="shared" si="0"/>
        <v>21.666666666666668</v>
      </c>
      <c r="R23" s="18">
        <v>75</v>
      </c>
      <c r="S23" s="1"/>
      <c r="T23" s="1"/>
      <c r="U23" s="10"/>
      <c r="V23" s="10"/>
      <c r="W23" s="10"/>
      <c r="X23" s="10"/>
      <c r="Y23" s="10"/>
      <c r="Z23" s="10"/>
      <c r="AA23" s="11"/>
      <c r="AB23" s="10"/>
      <c r="AC23" s="10"/>
      <c r="AD23" s="10"/>
      <c r="AE23" s="1"/>
    </row>
    <row r="24" spans="1:31" ht="15.75" customHeight="1">
      <c r="A24" s="12"/>
      <c r="B24" s="171"/>
      <c r="C24" s="13">
        <v>3</v>
      </c>
      <c r="D24" s="66" t="s">
        <v>63</v>
      </c>
      <c r="E24" s="14">
        <v>20</v>
      </c>
      <c r="F24" s="14">
        <v>20</v>
      </c>
      <c r="G24" s="14">
        <v>30</v>
      </c>
      <c r="H24" s="14" t="s">
        <v>26</v>
      </c>
      <c r="I24" s="14" t="s">
        <v>26</v>
      </c>
      <c r="J24" s="14" t="s">
        <v>26</v>
      </c>
      <c r="K24" s="16" t="s">
        <v>26</v>
      </c>
      <c r="L24" s="16" t="s">
        <v>26</v>
      </c>
      <c r="M24" s="16" t="s">
        <v>26</v>
      </c>
      <c r="N24" s="16" t="s">
        <v>26</v>
      </c>
      <c r="O24" s="16" t="s">
        <v>26</v>
      </c>
      <c r="P24" s="16" t="s">
        <v>26</v>
      </c>
      <c r="Q24" s="17">
        <f t="shared" si="0"/>
        <v>23.333333333333332</v>
      </c>
      <c r="R24" s="18">
        <v>75</v>
      </c>
      <c r="S24" s="1"/>
      <c r="T24" s="1"/>
      <c r="U24" s="10"/>
      <c r="V24" s="10"/>
      <c r="W24" s="10"/>
      <c r="X24" s="10"/>
      <c r="Y24" s="10"/>
      <c r="Z24" s="10"/>
      <c r="AA24" s="11"/>
      <c r="AB24" s="10"/>
      <c r="AC24" s="10"/>
      <c r="AD24" s="10"/>
      <c r="AE24" s="1"/>
    </row>
    <row r="25" spans="1:31" ht="15.75" customHeight="1">
      <c r="A25" s="12"/>
      <c r="B25" s="172" t="s">
        <v>45</v>
      </c>
      <c r="C25" s="19">
        <v>1</v>
      </c>
      <c r="D25" s="141" t="s">
        <v>61</v>
      </c>
      <c r="E25" s="22">
        <v>920000</v>
      </c>
      <c r="F25" s="22">
        <v>79000</v>
      </c>
      <c r="G25" s="22">
        <v>17000</v>
      </c>
      <c r="H25" s="22" t="s">
        <v>26</v>
      </c>
      <c r="I25" s="22" t="s">
        <v>26</v>
      </c>
      <c r="J25" s="22" t="s">
        <v>26</v>
      </c>
      <c r="K25" s="8" t="s">
        <v>26</v>
      </c>
      <c r="L25" s="8" t="s">
        <v>26</v>
      </c>
      <c r="M25" s="8" t="s">
        <v>26</v>
      </c>
      <c r="N25" s="8" t="s">
        <v>26</v>
      </c>
      <c r="O25" s="8" t="s">
        <v>26</v>
      </c>
      <c r="P25" s="8" t="s">
        <v>26</v>
      </c>
      <c r="Q25" s="174">
        <f t="shared" ref="Q25:Q27" si="1">GEOMEAN(E25:P25)</f>
        <v>107305.32642037456</v>
      </c>
      <c r="R25" s="9">
        <v>200</v>
      </c>
      <c r="S25" s="1"/>
      <c r="T25" s="1"/>
      <c r="U25" s="10"/>
      <c r="V25" s="10"/>
      <c r="W25" s="10"/>
      <c r="X25" s="10"/>
      <c r="Y25" s="10"/>
      <c r="Z25" s="10"/>
      <c r="AA25" s="11"/>
      <c r="AB25" s="10"/>
      <c r="AC25" s="10"/>
      <c r="AD25" s="10"/>
      <c r="AE25" s="1"/>
    </row>
    <row r="26" spans="1:31" ht="15.75" customHeight="1">
      <c r="A26" s="12"/>
      <c r="B26" s="169"/>
      <c r="C26" s="13">
        <v>2</v>
      </c>
      <c r="D26" s="66" t="s">
        <v>62</v>
      </c>
      <c r="E26" s="23">
        <v>1600000</v>
      </c>
      <c r="F26" s="23">
        <v>350000</v>
      </c>
      <c r="G26" s="23">
        <v>540000</v>
      </c>
      <c r="H26" s="23" t="s">
        <v>26</v>
      </c>
      <c r="I26" s="23" t="s">
        <v>26</v>
      </c>
      <c r="J26" s="23" t="s">
        <v>26</v>
      </c>
      <c r="K26" s="16" t="s">
        <v>26</v>
      </c>
      <c r="L26" s="16" t="s">
        <v>26</v>
      </c>
      <c r="M26" s="16" t="s">
        <v>26</v>
      </c>
      <c r="N26" s="16" t="s">
        <v>26</v>
      </c>
      <c r="O26" s="16" t="s">
        <v>26</v>
      </c>
      <c r="P26" s="16" t="s">
        <v>26</v>
      </c>
      <c r="Q26" s="25">
        <f t="shared" si="1"/>
        <v>671213.36524883809</v>
      </c>
      <c r="R26" s="18">
        <v>200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customHeight="1">
      <c r="A27" s="12"/>
      <c r="B27" s="171"/>
      <c r="C27" s="13">
        <v>3</v>
      </c>
      <c r="D27" s="66" t="s">
        <v>63</v>
      </c>
      <c r="E27" s="23">
        <v>130000</v>
      </c>
      <c r="F27" s="23">
        <v>49000</v>
      </c>
      <c r="G27" s="23">
        <v>33000</v>
      </c>
      <c r="H27" s="23" t="s">
        <v>26</v>
      </c>
      <c r="I27" s="23" t="s">
        <v>26</v>
      </c>
      <c r="J27" s="23" t="s">
        <v>26</v>
      </c>
      <c r="K27" s="16" t="s">
        <v>26</v>
      </c>
      <c r="L27" s="16" t="s">
        <v>26</v>
      </c>
      <c r="M27" s="16" t="s">
        <v>26</v>
      </c>
      <c r="N27" s="16" t="s">
        <v>26</v>
      </c>
      <c r="O27" s="16" t="s">
        <v>26</v>
      </c>
      <c r="P27" s="16" t="s">
        <v>26</v>
      </c>
      <c r="Q27" s="25">
        <f t="shared" si="1"/>
        <v>59459.026000116093</v>
      </c>
      <c r="R27" s="18">
        <v>200</v>
      </c>
      <c r="S27" s="1"/>
      <c r="T27" s="1"/>
      <c r="U27" s="10"/>
      <c r="V27" s="10"/>
      <c r="W27" s="10"/>
      <c r="X27" s="10"/>
      <c r="Y27" s="10"/>
      <c r="Z27" s="10"/>
      <c r="AA27" s="11"/>
      <c r="AB27" s="10"/>
      <c r="AC27" s="10"/>
      <c r="AD27" s="10"/>
      <c r="AE27" s="1"/>
    </row>
    <row r="28" spans="1:31" ht="15.75" customHeight="1">
      <c r="A28" s="12"/>
      <c r="B28" s="172" t="s">
        <v>47</v>
      </c>
      <c r="C28" s="19">
        <v>1</v>
      </c>
      <c r="D28" s="141" t="s">
        <v>61</v>
      </c>
      <c r="E28" s="142">
        <v>0.159</v>
      </c>
      <c r="F28" s="142">
        <v>0.316</v>
      </c>
      <c r="G28" s="142">
        <v>9.6000000000000002E-2</v>
      </c>
      <c r="H28" s="142" t="s">
        <v>26</v>
      </c>
      <c r="I28" s="142" t="s">
        <v>26</v>
      </c>
      <c r="J28" s="142" t="s">
        <v>26</v>
      </c>
      <c r="K28" s="8" t="s">
        <v>26</v>
      </c>
      <c r="L28" s="8" t="s">
        <v>26</v>
      </c>
      <c r="M28" s="8" t="s">
        <v>26</v>
      </c>
      <c r="N28" s="8" t="s">
        <v>26</v>
      </c>
      <c r="O28" s="8" t="s">
        <v>26</v>
      </c>
      <c r="P28" s="8" t="s">
        <v>26</v>
      </c>
      <c r="Q28" s="144">
        <f t="shared" ref="Q28:Q36" si="2">AVERAGE(E28:P28)</f>
        <v>0.19033333333333333</v>
      </c>
      <c r="R28" s="9">
        <v>7</v>
      </c>
      <c r="S28" s="1"/>
      <c r="T28" s="1"/>
      <c r="U28" s="10"/>
      <c r="V28" s="10"/>
      <c r="W28" s="10"/>
      <c r="X28" s="10"/>
      <c r="Y28" s="10"/>
      <c r="Z28" s="10"/>
      <c r="AA28" s="11"/>
      <c r="AB28" s="10"/>
      <c r="AC28" s="10"/>
      <c r="AD28" s="10"/>
      <c r="AE28" s="1"/>
    </row>
    <row r="29" spans="1:31" ht="15.75" customHeight="1">
      <c r="A29" s="12"/>
      <c r="B29" s="169"/>
      <c r="C29" s="13">
        <v>2</v>
      </c>
      <c r="D29" s="66" t="s">
        <v>62</v>
      </c>
      <c r="E29" s="14">
        <v>0.221</v>
      </c>
      <c r="F29" s="14">
        <v>0.35</v>
      </c>
      <c r="G29" s="14">
        <v>6.9000000000000006E-2</v>
      </c>
      <c r="H29" s="14" t="s">
        <v>26</v>
      </c>
      <c r="I29" s="14" t="s">
        <v>26</v>
      </c>
      <c r="J29" s="14" t="s">
        <v>26</v>
      </c>
      <c r="K29" s="16" t="s">
        <v>26</v>
      </c>
      <c r="L29" s="16" t="s">
        <v>26</v>
      </c>
      <c r="M29" s="16" t="s">
        <v>26</v>
      </c>
      <c r="N29" s="16" t="s">
        <v>26</v>
      </c>
      <c r="O29" s="16" t="s">
        <v>26</v>
      </c>
      <c r="P29" s="16" t="s">
        <v>26</v>
      </c>
      <c r="Q29" s="17">
        <f t="shared" si="2"/>
        <v>0.21333333333333329</v>
      </c>
      <c r="R29" s="18">
        <v>7</v>
      </c>
      <c r="S29" s="1"/>
      <c r="T29" s="1"/>
      <c r="U29" s="10"/>
      <c r="V29" s="10"/>
      <c r="W29" s="10"/>
      <c r="X29" s="10"/>
      <c r="Y29" s="10"/>
      <c r="Z29" s="10"/>
      <c r="AA29" s="11"/>
      <c r="AB29" s="10"/>
      <c r="AC29" s="10"/>
      <c r="AD29" s="10"/>
      <c r="AE29" s="1"/>
    </row>
    <row r="30" spans="1:31" ht="15.75" customHeight="1">
      <c r="A30" s="12"/>
      <c r="B30" s="171"/>
      <c r="C30" s="13">
        <v>3</v>
      </c>
      <c r="D30" s="66" t="s">
        <v>63</v>
      </c>
      <c r="E30" s="14">
        <v>5.6000000000000001E-2</v>
      </c>
      <c r="F30" s="14">
        <v>0.36199999999999999</v>
      </c>
      <c r="G30" s="14">
        <v>0.29699999999999999</v>
      </c>
      <c r="H30" s="14" t="s">
        <v>26</v>
      </c>
      <c r="I30" s="14" t="s">
        <v>26</v>
      </c>
      <c r="J30" s="14" t="s">
        <v>26</v>
      </c>
      <c r="K30" s="16" t="s">
        <v>26</v>
      </c>
      <c r="L30" s="16" t="s">
        <v>26</v>
      </c>
      <c r="M30" s="16" t="s">
        <v>26</v>
      </c>
      <c r="N30" s="16" t="s">
        <v>26</v>
      </c>
      <c r="O30" s="16" t="s">
        <v>26</v>
      </c>
      <c r="P30" s="16" t="s">
        <v>26</v>
      </c>
      <c r="Q30" s="17">
        <f t="shared" si="2"/>
        <v>0.23833333333333331</v>
      </c>
      <c r="R30" s="18">
        <v>7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customHeight="1">
      <c r="A31" s="12"/>
      <c r="B31" s="172" t="s">
        <v>49</v>
      </c>
      <c r="C31" s="19">
        <v>1</v>
      </c>
      <c r="D31" s="141" t="s">
        <v>61</v>
      </c>
      <c r="E31" s="142">
        <v>1.0680000000000001</v>
      </c>
      <c r="F31" s="142">
        <v>0.54400000000000004</v>
      </c>
      <c r="G31" s="142">
        <v>0.33200000000000002</v>
      </c>
      <c r="H31" s="142" t="s">
        <v>26</v>
      </c>
      <c r="I31" s="142" t="s">
        <v>26</v>
      </c>
      <c r="J31" s="142" t="s">
        <v>26</v>
      </c>
      <c r="K31" s="8" t="s">
        <v>26</v>
      </c>
      <c r="L31" s="8" t="s">
        <v>26</v>
      </c>
      <c r="M31" s="8" t="s">
        <v>26</v>
      </c>
      <c r="N31" s="8" t="s">
        <v>26</v>
      </c>
      <c r="O31" s="8" t="s">
        <v>26</v>
      </c>
      <c r="P31" s="8" t="s">
        <v>26</v>
      </c>
      <c r="Q31" s="144">
        <f t="shared" si="2"/>
        <v>0.64800000000000002</v>
      </c>
      <c r="R31" s="9">
        <v>2.5000000000000001E-2</v>
      </c>
      <c r="S31" s="1"/>
      <c r="T31" s="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"/>
    </row>
    <row r="32" spans="1:31" ht="15.75" customHeight="1">
      <c r="A32" s="12"/>
      <c r="B32" s="169"/>
      <c r="C32" s="13">
        <v>2</v>
      </c>
      <c r="D32" s="66" t="s">
        <v>62</v>
      </c>
      <c r="E32" s="14">
        <v>0.56299999999999994</v>
      </c>
      <c r="F32" s="14">
        <v>0.86</v>
      </c>
      <c r="G32" s="14">
        <v>1.1779999999999999</v>
      </c>
      <c r="H32" s="14" t="s">
        <v>26</v>
      </c>
      <c r="I32" s="14" t="s">
        <v>26</v>
      </c>
      <c r="J32" s="14" t="s">
        <v>26</v>
      </c>
      <c r="K32" s="16" t="s">
        <v>26</v>
      </c>
      <c r="L32" s="16" t="s">
        <v>26</v>
      </c>
      <c r="M32" s="16" t="s">
        <v>26</v>
      </c>
      <c r="N32" s="16" t="s">
        <v>26</v>
      </c>
      <c r="O32" s="16" t="s">
        <v>26</v>
      </c>
      <c r="P32" s="16" t="s">
        <v>26</v>
      </c>
      <c r="Q32" s="17">
        <f t="shared" si="2"/>
        <v>0.86699999999999999</v>
      </c>
      <c r="R32" s="18">
        <v>2.5000000000000001E-2</v>
      </c>
      <c r="S32" s="1"/>
      <c r="T32" s="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"/>
    </row>
    <row r="33" spans="1:31" ht="15.75" customHeight="1">
      <c r="A33" s="12"/>
      <c r="B33" s="171"/>
      <c r="C33" s="13">
        <v>3</v>
      </c>
      <c r="D33" s="66" t="s">
        <v>63</v>
      </c>
      <c r="E33" s="14">
        <v>2.1819999999999999</v>
      </c>
      <c r="F33" s="14">
        <v>0.47599999999999998</v>
      </c>
      <c r="G33" s="14">
        <v>0.91600000000000004</v>
      </c>
      <c r="H33" s="14" t="s">
        <v>26</v>
      </c>
      <c r="I33" s="14" t="s">
        <v>26</v>
      </c>
      <c r="J33" s="14" t="s">
        <v>26</v>
      </c>
      <c r="K33" s="16" t="s">
        <v>26</v>
      </c>
      <c r="L33" s="16" t="s">
        <v>26</v>
      </c>
      <c r="M33" s="16" t="s">
        <v>26</v>
      </c>
      <c r="N33" s="16" t="s">
        <v>26</v>
      </c>
      <c r="O33" s="16" t="s">
        <v>26</v>
      </c>
      <c r="P33" s="16" t="s">
        <v>26</v>
      </c>
      <c r="Q33" s="17">
        <f t="shared" si="2"/>
        <v>1.1913333333333334</v>
      </c>
      <c r="R33" s="18">
        <v>2.5000000000000001E-2</v>
      </c>
      <c r="S33" s="1"/>
      <c r="T33" s="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"/>
    </row>
    <row r="34" spans="1:31" ht="15.75" customHeight="1">
      <c r="A34" s="12"/>
      <c r="B34" s="172" t="s">
        <v>51</v>
      </c>
      <c r="C34" s="19">
        <v>1</v>
      </c>
      <c r="D34" s="141" t="s">
        <v>61</v>
      </c>
      <c r="E34" s="142">
        <v>759</v>
      </c>
      <c r="F34" s="142">
        <v>382</v>
      </c>
      <c r="G34" s="142">
        <v>127</v>
      </c>
      <c r="H34" s="142" t="s">
        <v>26</v>
      </c>
      <c r="I34" s="142" t="s">
        <v>26</v>
      </c>
      <c r="J34" s="142" t="s">
        <v>26</v>
      </c>
      <c r="K34" s="8" t="s">
        <v>26</v>
      </c>
      <c r="L34" s="8" t="s">
        <v>26</v>
      </c>
      <c r="M34" s="8" t="s">
        <v>26</v>
      </c>
      <c r="N34" s="8" t="s">
        <v>26</v>
      </c>
      <c r="O34" s="8" t="s">
        <v>26</v>
      </c>
      <c r="P34" s="8" t="s">
        <v>26</v>
      </c>
      <c r="Q34" s="144">
        <f t="shared" si="2"/>
        <v>422.66666666666669</v>
      </c>
      <c r="R34" s="9">
        <v>350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customHeight="1">
      <c r="A35" s="12"/>
      <c r="B35" s="169"/>
      <c r="C35" s="13">
        <v>2</v>
      </c>
      <c r="D35" s="66" t="s">
        <v>62</v>
      </c>
      <c r="E35" s="14">
        <v>601</v>
      </c>
      <c r="F35" s="14">
        <v>480</v>
      </c>
      <c r="G35" s="14">
        <v>294</v>
      </c>
      <c r="H35" s="14" t="s">
        <v>26</v>
      </c>
      <c r="I35" s="14" t="s">
        <v>26</v>
      </c>
      <c r="J35" s="14" t="s">
        <v>26</v>
      </c>
      <c r="K35" s="16" t="s">
        <v>26</v>
      </c>
      <c r="L35" s="16" t="s">
        <v>26</v>
      </c>
      <c r="M35" s="16" t="s">
        <v>26</v>
      </c>
      <c r="N35" s="16" t="s">
        <v>26</v>
      </c>
      <c r="O35" s="16" t="s">
        <v>26</v>
      </c>
      <c r="P35" s="16" t="s">
        <v>26</v>
      </c>
      <c r="Q35" s="17">
        <f t="shared" si="2"/>
        <v>458.33333333333331</v>
      </c>
      <c r="R35" s="18">
        <v>350</v>
      </c>
      <c r="S35" s="1"/>
      <c r="T35" s="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"/>
    </row>
    <row r="36" spans="1:31" ht="15.75" customHeight="1">
      <c r="A36" s="12"/>
      <c r="B36" s="171"/>
      <c r="C36" s="13">
        <v>3</v>
      </c>
      <c r="D36" s="66" t="s">
        <v>63</v>
      </c>
      <c r="E36" s="14">
        <v>350</v>
      </c>
      <c r="F36" s="14">
        <v>297</v>
      </c>
      <c r="G36" s="14">
        <v>319</v>
      </c>
      <c r="H36" s="14" t="s">
        <v>26</v>
      </c>
      <c r="I36" s="14" t="s">
        <v>26</v>
      </c>
      <c r="J36" s="14" t="s">
        <v>26</v>
      </c>
      <c r="K36" s="16" t="s">
        <v>26</v>
      </c>
      <c r="L36" s="16" t="s">
        <v>26</v>
      </c>
      <c r="M36" s="16" t="s">
        <v>26</v>
      </c>
      <c r="N36" s="16" t="s">
        <v>26</v>
      </c>
      <c r="O36" s="16" t="s">
        <v>26</v>
      </c>
      <c r="P36" s="16" t="s">
        <v>26</v>
      </c>
      <c r="Q36" s="17">
        <f t="shared" si="2"/>
        <v>322</v>
      </c>
      <c r="R36" s="18">
        <v>350</v>
      </c>
      <c r="S36" s="1"/>
      <c r="T36" s="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"/>
    </row>
    <row r="37" spans="1:31" ht="15.75" customHeight="1">
      <c r="A37" s="1"/>
      <c r="B37" s="1"/>
      <c r="C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"/>
    </row>
    <row r="38" spans="1:31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0"/>
      <c r="V39" s="10"/>
      <c r="W39" s="10"/>
      <c r="X39" s="10"/>
      <c r="Y39" s="10"/>
      <c r="Z39" s="10"/>
      <c r="AA39" s="10"/>
      <c r="AB39" s="35"/>
      <c r="AC39" s="35"/>
      <c r="AD39" s="10"/>
      <c r="AE39" s="1"/>
    </row>
    <row r="40" spans="1:31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0"/>
      <c r="V40" s="10"/>
      <c r="W40" s="10"/>
      <c r="X40" s="10"/>
      <c r="Y40" s="10"/>
      <c r="Z40" s="10"/>
      <c r="AA40" s="10"/>
      <c r="AB40" s="35"/>
      <c r="AC40" s="35"/>
      <c r="AD40" s="10"/>
      <c r="AE40" s="1"/>
    </row>
    <row r="41" spans="1:3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0"/>
      <c r="V41" s="10"/>
      <c r="W41" s="10"/>
      <c r="X41" s="10"/>
      <c r="Y41" s="10"/>
      <c r="Z41" s="10"/>
      <c r="AA41" s="10"/>
      <c r="AB41" s="35"/>
      <c r="AC41" s="35"/>
      <c r="AD41" s="10"/>
      <c r="AE41" s="1"/>
    </row>
    <row r="42" spans="1:31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0"/>
      <c r="V43" s="10"/>
      <c r="W43" s="10"/>
      <c r="X43" s="10"/>
      <c r="Y43" s="10"/>
      <c r="Z43" s="10"/>
      <c r="AA43" s="10"/>
      <c r="AB43" s="35"/>
      <c r="AC43" s="35"/>
      <c r="AD43" s="10"/>
      <c r="AE43" s="1"/>
    </row>
    <row r="44" spans="1:31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0"/>
      <c r="V44" s="10"/>
      <c r="W44" s="10"/>
      <c r="X44" s="10"/>
      <c r="Y44" s="10"/>
      <c r="Z44" s="10"/>
      <c r="AA44" s="10"/>
      <c r="AB44" s="35"/>
      <c r="AC44" s="35"/>
      <c r="AD44" s="10"/>
      <c r="AE44" s="1"/>
    </row>
    <row r="45" spans="1:31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0"/>
      <c r="V45" s="10"/>
      <c r="W45" s="10"/>
      <c r="X45" s="10"/>
      <c r="Y45" s="10"/>
      <c r="Z45" s="10"/>
      <c r="AA45" s="10"/>
      <c r="AB45" s="35"/>
      <c r="AC45" s="35"/>
      <c r="AD45" s="10"/>
      <c r="AE45" s="1"/>
    </row>
    <row r="46" spans="1:31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0"/>
      <c r="V47" s="10"/>
      <c r="W47" s="10"/>
      <c r="X47" s="10"/>
      <c r="Y47" s="10"/>
      <c r="Z47" s="10"/>
      <c r="AA47" s="10"/>
      <c r="AB47" s="35"/>
      <c r="AC47" s="35"/>
      <c r="AD47" s="10"/>
      <c r="AE47" s="1"/>
    </row>
    <row r="48" spans="1:31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0"/>
      <c r="V48" s="10"/>
      <c r="W48" s="10"/>
      <c r="X48" s="10"/>
      <c r="Y48" s="10"/>
      <c r="Z48" s="10"/>
      <c r="AA48" s="10"/>
      <c r="AB48" s="35"/>
      <c r="AC48" s="35"/>
      <c r="AD48" s="10"/>
      <c r="AE48" s="1"/>
    </row>
    <row r="49" spans="1:31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0"/>
      <c r="V49" s="10"/>
      <c r="W49" s="10"/>
      <c r="X49" s="10"/>
      <c r="Y49" s="10"/>
      <c r="Z49" s="10"/>
      <c r="AA49" s="10"/>
      <c r="AB49" s="35"/>
      <c r="AC49" s="35"/>
      <c r="AD49" s="10"/>
      <c r="AE49" s="1"/>
    </row>
    <row r="50" spans="1:31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0"/>
      <c r="V51" s="10"/>
      <c r="W51" s="10"/>
      <c r="X51" s="10"/>
      <c r="Y51" s="10"/>
      <c r="Z51" s="10"/>
      <c r="AA51" s="10"/>
      <c r="AB51" s="35"/>
      <c r="AC51" s="35"/>
      <c r="AD51" s="10"/>
      <c r="AE51" s="1"/>
    </row>
    <row r="52" spans="1:31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0"/>
      <c r="V52" s="10"/>
      <c r="W52" s="10"/>
      <c r="X52" s="10"/>
      <c r="Y52" s="10"/>
      <c r="Z52" s="10"/>
      <c r="AA52" s="10"/>
      <c r="AB52" s="35"/>
      <c r="AC52" s="35"/>
      <c r="AD52" s="10"/>
      <c r="AE52" s="1"/>
    </row>
    <row r="53" spans="1:31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0"/>
      <c r="V53" s="10"/>
      <c r="W53" s="10"/>
      <c r="X53" s="10"/>
      <c r="Y53" s="10"/>
      <c r="Z53" s="10"/>
      <c r="AA53" s="10"/>
      <c r="AB53" s="35"/>
      <c r="AC53" s="35"/>
      <c r="AD53" s="10"/>
      <c r="AE53" s="1"/>
    </row>
    <row r="54" spans="1:31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15">
    <mergeCell ref="B28:B30"/>
    <mergeCell ref="B31:B33"/>
    <mergeCell ref="B34:B36"/>
    <mergeCell ref="A1:R1"/>
    <mergeCell ref="A2:R2"/>
    <mergeCell ref="A3:R3"/>
    <mergeCell ref="A5:R5"/>
    <mergeCell ref="A6:R6"/>
    <mergeCell ref="B7:B9"/>
    <mergeCell ref="B10:B12"/>
    <mergeCell ref="B13:B15"/>
    <mergeCell ref="B16:B18"/>
    <mergeCell ref="B19:B21"/>
    <mergeCell ref="B22:B24"/>
    <mergeCell ref="B25:B27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33C0B"/>
  </sheetPr>
  <dimension ref="A1:Z1000"/>
  <sheetViews>
    <sheetView workbookViewId="0"/>
  </sheetViews>
  <sheetFormatPr defaultColWidth="14.42578125" defaultRowHeight="15" customHeight="1"/>
  <cols>
    <col min="1" max="1" width="9.140625" customWidth="1"/>
    <col min="2" max="2" width="29.42578125" customWidth="1"/>
    <col min="3" max="3" width="9.140625" customWidth="1"/>
    <col min="4" max="4" width="30.28515625" customWidth="1"/>
    <col min="5" max="5" width="10.5703125" customWidth="1"/>
    <col min="6" max="6" width="9" customWidth="1"/>
    <col min="7" max="8" width="9.140625" customWidth="1"/>
    <col min="9" max="9" width="14.140625" customWidth="1"/>
    <col min="10" max="10" width="16" customWidth="1"/>
    <col min="11" max="11" width="13.85546875" customWidth="1"/>
    <col min="12" max="12" width="9.140625" customWidth="1"/>
    <col min="13" max="13" width="11.140625" customWidth="1"/>
    <col min="14" max="14" width="11" customWidth="1"/>
    <col min="15" max="15" width="15.42578125" customWidth="1"/>
    <col min="16" max="16" width="10.85546875" customWidth="1"/>
    <col min="17" max="17" width="23.140625" customWidth="1"/>
    <col min="18" max="18" width="9.140625" customWidth="1"/>
    <col min="19" max="26" width="8.7109375" customWidth="1"/>
  </cols>
  <sheetData>
    <row r="1" spans="1:26">
      <c r="A1" s="149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6"/>
      <c r="S1" s="1"/>
      <c r="T1" s="1"/>
      <c r="U1" s="1"/>
      <c r="V1" s="1"/>
      <c r="W1" s="1"/>
      <c r="X1" s="1"/>
      <c r="Y1" s="1"/>
      <c r="Z1" s="1"/>
    </row>
    <row r="2" spans="1:26">
      <c r="A2" s="157" t="s">
        <v>1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9"/>
      <c r="S2" s="1"/>
      <c r="T2" s="1"/>
      <c r="U2" s="1"/>
      <c r="V2" s="1"/>
      <c r="W2" s="1"/>
      <c r="X2" s="1"/>
      <c r="Y2" s="1"/>
      <c r="Z2" s="1"/>
    </row>
    <row r="3" spans="1:26">
      <c r="A3" s="160" t="s">
        <v>2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2"/>
      <c r="S3" s="1"/>
      <c r="T3" s="1"/>
      <c r="U3" s="1"/>
      <c r="V3" s="1"/>
      <c r="W3" s="1"/>
      <c r="X3" s="1"/>
      <c r="Y3" s="1"/>
      <c r="Z3" s="1"/>
    </row>
    <row r="4" spans="1:26">
      <c r="A4" s="182" t="s">
        <v>53</v>
      </c>
      <c r="B4" s="183" t="s">
        <v>4</v>
      </c>
      <c r="C4" s="183" t="s">
        <v>5</v>
      </c>
      <c r="D4" s="183" t="s">
        <v>6</v>
      </c>
      <c r="E4" s="184" t="s">
        <v>7</v>
      </c>
      <c r="F4" s="184" t="s">
        <v>8</v>
      </c>
      <c r="G4" s="183" t="s">
        <v>9</v>
      </c>
      <c r="H4" s="183" t="s">
        <v>10</v>
      </c>
      <c r="I4" s="183" t="s">
        <v>11</v>
      </c>
      <c r="J4" s="183" t="s">
        <v>12</v>
      </c>
      <c r="K4" s="184" t="s">
        <v>13</v>
      </c>
      <c r="L4" s="184" t="s">
        <v>14</v>
      </c>
      <c r="M4" s="183" t="s">
        <v>15</v>
      </c>
      <c r="N4" s="183" t="s">
        <v>16</v>
      </c>
      <c r="O4" s="183" t="s">
        <v>17</v>
      </c>
      <c r="P4" s="183" t="s">
        <v>18</v>
      </c>
      <c r="Q4" s="2" t="s">
        <v>19</v>
      </c>
      <c r="R4" s="37" t="s">
        <v>20</v>
      </c>
      <c r="S4" s="1"/>
      <c r="T4" s="1"/>
      <c r="U4" s="1"/>
      <c r="V4" s="1"/>
      <c r="W4" s="1"/>
      <c r="X4" s="1"/>
      <c r="Y4" s="1"/>
      <c r="Z4" s="1"/>
    </row>
    <row r="5" spans="1:26">
      <c r="A5" s="164" t="s">
        <v>64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6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185" t="s">
        <v>65</v>
      </c>
      <c r="B6" s="161"/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2"/>
      <c r="S6" s="1"/>
      <c r="T6" s="1"/>
      <c r="U6" s="1"/>
      <c r="V6" s="1"/>
      <c r="W6" s="1"/>
      <c r="X6" s="1"/>
      <c r="Y6" s="1"/>
      <c r="Z6" s="1"/>
    </row>
    <row r="7" spans="1:26">
      <c r="A7" s="139" t="s">
        <v>23</v>
      </c>
      <c r="B7" s="146" t="s">
        <v>24</v>
      </c>
      <c r="C7" s="140">
        <v>1</v>
      </c>
      <c r="D7" s="67" t="s">
        <v>66</v>
      </c>
      <c r="E7" s="7">
        <v>2.7</v>
      </c>
      <c r="F7" s="7">
        <v>0.5</v>
      </c>
      <c r="G7" s="7">
        <v>0.1</v>
      </c>
      <c r="H7" s="7">
        <v>9.5</v>
      </c>
      <c r="I7" s="7" t="s">
        <v>26</v>
      </c>
      <c r="J7" s="7" t="s">
        <v>26</v>
      </c>
      <c r="K7" s="7" t="s">
        <v>26</v>
      </c>
      <c r="L7" s="7" t="s">
        <v>26</v>
      </c>
      <c r="M7" s="7" t="s">
        <v>26</v>
      </c>
      <c r="N7" s="7" t="s">
        <v>26</v>
      </c>
      <c r="O7" s="7" t="s">
        <v>26</v>
      </c>
      <c r="P7" s="7" t="s">
        <v>26</v>
      </c>
      <c r="Q7" s="42">
        <f t="shared" ref="Q7:Q24" si="0">AVERAGE(E7:P7)</f>
        <v>3.2</v>
      </c>
      <c r="R7" s="9">
        <v>5</v>
      </c>
      <c r="S7" s="1"/>
      <c r="T7" s="1"/>
      <c r="U7" s="1"/>
      <c r="V7" s="1"/>
      <c r="W7" s="1"/>
      <c r="X7" s="1"/>
      <c r="Y7" s="1"/>
      <c r="Z7" s="1"/>
    </row>
    <row r="8" spans="1:26">
      <c r="A8" s="12"/>
      <c r="B8" s="169"/>
      <c r="C8" s="13">
        <v>2</v>
      </c>
      <c r="D8" s="177" t="s">
        <v>67</v>
      </c>
      <c r="E8" s="14">
        <v>3</v>
      </c>
      <c r="F8" s="14">
        <v>0.5</v>
      </c>
      <c r="G8" s="14">
        <v>0.1</v>
      </c>
      <c r="H8" s="14">
        <v>8.6</v>
      </c>
      <c r="I8" s="14" t="s">
        <v>26</v>
      </c>
      <c r="J8" s="14" t="s">
        <v>26</v>
      </c>
      <c r="K8" s="14" t="s">
        <v>26</v>
      </c>
      <c r="L8" s="14" t="s">
        <v>26</v>
      </c>
      <c r="M8" s="14" t="s">
        <v>26</v>
      </c>
      <c r="N8" s="14" t="s">
        <v>26</v>
      </c>
      <c r="O8" s="14" t="s">
        <v>26</v>
      </c>
      <c r="P8" s="14" t="s">
        <v>26</v>
      </c>
      <c r="Q8" s="48">
        <f t="shared" si="0"/>
        <v>3.05</v>
      </c>
      <c r="R8" s="18">
        <v>5</v>
      </c>
      <c r="S8" s="1"/>
      <c r="T8" s="1"/>
      <c r="U8" s="1"/>
      <c r="V8" s="1"/>
      <c r="W8" s="1"/>
      <c r="X8" s="1"/>
      <c r="Y8" s="1"/>
      <c r="Z8" s="1"/>
    </row>
    <row r="9" spans="1:26">
      <c r="A9" s="12"/>
      <c r="B9" s="171"/>
      <c r="C9" s="13">
        <v>3</v>
      </c>
      <c r="D9" s="177" t="s">
        <v>30</v>
      </c>
      <c r="E9" s="14">
        <v>2.4</v>
      </c>
      <c r="F9" s="14">
        <v>1</v>
      </c>
      <c r="G9" s="14">
        <v>0.1</v>
      </c>
      <c r="H9" s="14">
        <v>8.4</v>
      </c>
      <c r="I9" s="14" t="s">
        <v>26</v>
      </c>
      <c r="J9" s="14" t="s">
        <v>26</v>
      </c>
      <c r="K9" s="14" t="s">
        <v>26</v>
      </c>
      <c r="L9" s="14" t="s">
        <v>26</v>
      </c>
      <c r="M9" s="14" t="s">
        <v>26</v>
      </c>
      <c r="N9" s="14" t="s">
        <v>26</v>
      </c>
      <c r="O9" s="14" t="s">
        <v>26</v>
      </c>
      <c r="P9" s="14" t="s">
        <v>26</v>
      </c>
      <c r="Q9" s="48">
        <f t="shared" si="0"/>
        <v>2.9750000000000001</v>
      </c>
      <c r="R9" s="18">
        <v>5</v>
      </c>
      <c r="S9" s="1"/>
      <c r="T9" s="1"/>
      <c r="U9" s="1"/>
      <c r="V9" s="1"/>
      <c r="W9" s="1"/>
      <c r="X9" s="1"/>
      <c r="Y9" s="1"/>
      <c r="Z9" s="1"/>
    </row>
    <row r="10" spans="1:26">
      <c r="A10" s="12"/>
      <c r="B10" s="172" t="s">
        <v>33</v>
      </c>
      <c r="C10" s="19">
        <v>1</v>
      </c>
      <c r="D10" s="67" t="s">
        <v>66</v>
      </c>
      <c r="E10" s="7">
        <v>11</v>
      </c>
      <c r="F10" s="7">
        <v>17</v>
      </c>
      <c r="G10" s="7">
        <v>30</v>
      </c>
      <c r="H10" s="7" t="s">
        <v>26</v>
      </c>
      <c r="I10" s="7" t="s">
        <v>26</v>
      </c>
      <c r="J10" s="7" t="s">
        <v>26</v>
      </c>
      <c r="K10" s="7" t="s">
        <v>26</v>
      </c>
      <c r="L10" s="7" t="s">
        <v>26</v>
      </c>
      <c r="M10" s="7" t="s">
        <v>26</v>
      </c>
      <c r="N10" s="7" t="s">
        <v>26</v>
      </c>
      <c r="O10" s="7" t="s">
        <v>26</v>
      </c>
      <c r="P10" s="7" t="s">
        <v>26</v>
      </c>
      <c r="Q10" s="42">
        <f t="shared" si="0"/>
        <v>19.333333333333332</v>
      </c>
      <c r="R10" s="9">
        <v>7</v>
      </c>
      <c r="S10" s="1"/>
      <c r="T10" s="1"/>
      <c r="U10" s="1"/>
      <c r="V10" s="1"/>
      <c r="W10" s="1"/>
      <c r="X10" s="1"/>
      <c r="Y10" s="1"/>
      <c r="Z10" s="1"/>
    </row>
    <row r="11" spans="1:26">
      <c r="A11" s="12"/>
      <c r="B11" s="169"/>
      <c r="C11" s="13">
        <v>2</v>
      </c>
      <c r="D11" s="177" t="s">
        <v>67</v>
      </c>
      <c r="E11" s="14">
        <v>11</v>
      </c>
      <c r="F11" s="14">
        <v>14</v>
      </c>
      <c r="G11" s="14">
        <v>31</v>
      </c>
      <c r="H11" s="14" t="s">
        <v>26</v>
      </c>
      <c r="I11" s="14" t="s">
        <v>26</v>
      </c>
      <c r="J11" s="14" t="s">
        <v>26</v>
      </c>
      <c r="K11" s="14" t="s">
        <v>26</v>
      </c>
      <c r="L11" s="14" t="s">
        <v>26</v>
      </c>
      <c r="M11" s="14" t="s">
        <v>26</v>
      </c>
      <c r="N11" s="14" t="s">
        <v>26</v>
      </c>
      <c r="O11" s="14" t="s">
        <v>26</v>
      </c>
      <c r="P11" s="14" t="s">
        <v>26</v>
      </c>
      <c r="Q11" s="48">
        <f t="shared" si="0"/>
        <v>18.666666666666668</v>
      </c>
      <c r="R11" s="18">
        <v>7</v>
      </c>
      <c r="S11" s="1"/>
      <c r="T11" s="1"/>
      <c r="U11" s="1"/>
      <c r="V11" s="1"/>
      <c r="W11" s="1"/>
      <c r="X11" s="1"/>
      <c r="Y11" s="1"/>
      <c r="Z11" s="1"/>
    </row>
    <row r="12" spans="1:26">
      <c r="A12" s="12"/>
      <c r="B12" s="171"/>
      <c r="C12" s="13">
        <v>3</v>
      </c>
      <c r="D12" s="177" t="s">
        <v>30</v>
      </c>
      <c r="E12" s="14">
        <v>11</v>
      </c>
      <c r="F12" s="14">
        <v>15</v>
      </c>
      <c r="G12" s="14">
        <v>19</v>
      </c>
      <c r="H12" s="14" t="s">
        <v>26</v>
      </c>
      <c r="I12" s="14" t="s">
        <v>26</v>
      </c>
      <c r="J12" s="14" t="s">
        <v>26</v>
      </c>
      <c r="K12" s="14" t="s">
        <v>26</v>
      </c>
      <c r="L12" s="14" t="s">
        <v>26</v>
      </c>
      <c r="M12" s="14" t="s">
        <v>26</v>
      </c>
      <c r="N12" s="14" t="s">
        <v>26</v>
      </c>
      <c r="O12" s="14" t="s">
        <v>26</v>
      </c>
      <c r="P12" s="14" t="s">
        <v>26</v>
      </c>
      <c r="Q12" s="48">
        <f t="shared" si="0"/>
        <v>15</v>
      </c>
      <c r="R12" s="18">
        <v>7</v>
      </c>
      <c r="S12" s="1"/>
      <c r="T12" s="1"/>
      <c r="U12" s="1"/>
      <c r="V12" s="1"/>
      <c r="W12" s="1"/>
      <c r="X12" s="1"/>
      <c r="Y12" s="1"/>
      <c r="Z12" s="1"/>
    </row>
    <row r="13" spans="1:26">
      <c r="A13" s="12"/>
      <c r="B13" s="172" t="s">
        <v>35</v>
      </c>
      <c r="C13" s="19">
        <v>1</v>
      </c>
      <c r="D13" s="67" t="s">
        <v>66</v>
      </c>
      <c r="E13" s="7">
        <v>12</v>
      </c>
      <c r="F13" s="7">
        <v>13</v>
      </c>
      <c r="G13" s="7">
        <v>8</v>
      </c>
      <c r="H13" s="7" t="s">
        <v>26</v>
      </c>
      <c r="I13" s="7" t="s">
        <v>26</v>
      </c>
      <c r="J13" s="7" t="s">
        <v>26</v>
      </c>
      <c r="K13" s="7" t="s">
        <v>26</v>
      </c>
      <c r="L13" s="7" t="s">
        <v>26</v>
      </c>
      <c r="M13" s="7" t="s">
        <v>26</v>
      </c>
      <c r="N13" s="7" t="s">
        <v>26</v>
      </c>
      <c r="O13" s="7" t="s">
        <v>26</v>
      </c>
      <c r="P13" s="7" t="s">
        <v>26</v>
      </c>
      <c r="Q13" s="42">
        <f t="shared" si="0"/>
        <v>11</v>
      </c>
      <c r="R13" s="9">
        <v>80</v>
      </c>
      <c r="S13" s="1"/>
      <c r="T13" s="1"/>
      <c r="U13" s="1"/>
      <c r="V13" s="1"/>
      <c r="W13" s="1"/>
      <c r="X13" s="1"/>
      <c r="Y13" s="1"/>
      <c r="Z13" s="1"/>
    </row>
    <row r="14" spans="1:26">
      <c r="A14" s="12"/>
      <c r="B14" s="169"/>
      <c r="C14" s="13">
        <v>2</v>
      </c>
      <c r="D14" s="177" t="s">
        <v>67</v>
      </c>
      <c r="E14" s="14">
        <v>14</v>
      </c>
      <c r="F14" s="14">
        <v>14</v>
      </c>
      <c r="G14" s="14">
        <v>8</v>
      </c>
      <c r="H14" s="14" t="s">
        <v>26</v>
      </c>
      <c r="I14" s="14" t="s">
        <v>26</v>
      </c>
      <c r="J14" s="14" t="s">
        <v>26</v>
      </c>
      <c r="K14" s="14" t="s">
        <v>26</v>
      </c>
      <c r="L14" s="14" t="s">
        <v>26</v>
      </c>
      <c r="M14" s="14" t="s">
        <v>26</v>
      </c>
      <c r="N14" s="14" t="s">
        <v>26</v>
      </c>
      <c r="O14" s="14" t="s">
        <v>26</v>
      </c>
      <c r="P14" s="14" t="s">
        <v>26</v>
      </c>
      <c r="Q14" s="48">
        <f t="shared" si="0"/>
        <v>12</v>
      </c>
      <c r="R14" s="18">
        <v>80</v>
      </c>
      <c r="S14" s="1"/>
      <c r="T14" s="1"/>
      <c r="U14" s="1"/>
      <c r="V14" s="1"/>
      <c r="W14" s="1"/>
      <c r="X14" s="1"/>
      <c r="Y14" s="1"/>
      <c r="Z14" s="1"/>
    </row>
    <row r="15" spans="1:26">
      <c r="A15" s="12"/>
      <c r="B15" s="171"/>
      <c r="C15" s="13">
        <v>3</v>
      </c>
      <c r="D15" s="177" t="s">
        <v>30</v>
      </c>
      <c r="E15" s="14">
        <v>12</v>
      </c>
      <c r="F15" s="14">
        <v>11</v>
      </c>
      <c r="G15" s="14">
        <v>9</v>
      </c>
      <c r="H15" s="14" t="s">
        <v>26</v>
      </c>
      <c r="I15" s="14" t="s">
        <v>26</v>
      </c>
      <c r="J15" s="14" t="s">
        <v>26</v>
      </c>
      <c r="K15" s="14" t="s">
        <v>26</v>
      </c>
      <c r="L15" s="14" t="s">
        <v>26</v>
      </c>
      <c r="M15" s="14" t="s">
        <v>26</v>
      </c>
      <c r="N15" s="14" t="s">
        <v>26</v>
      </c>
      <c r="O15" s="14" t="s">
        <v>26</v>
      </c>
      <c r="P15" s="14" t="s">
        <v>26</v>
      </c>
      <c r="Q15" s="48">
        <f t="shared" si="0"/>
        <v>10.666666666666666</v>
      </c>
      <c r="R15" s="18">
        <v>80</v>
      </c>
      <c r="S15" s="1"/>
      <c r="T15" s="1"/>
      <c r="U15" s="1"/>
      <c r="V15" s="1"/>
      <c r="W15" s="1"/>
      <c r="X15" s="1"/>
      <c r="Y15" s="1"/>
      <c r="Z15" s="1"/>
    </row>
    <row r="16" spans="1:26">
      <c r="A16" s="12"/>
      <c r="B16" s="172" t="s">
        <v>37</v>
      </c>
      <c r="C16" s="19">
        <v>1</v>
      </c>
      <c r="D16" s="67" t="s">
        <v>66</v>
      </c>
      <c r="E16" s="7">
        <v>7</v>
      </c>
      <c r="F16" s="7">
        <v>7</v>
      </c>
      <c r="G16" s="7">
        <v>7</v>
      </c>
      <c r="H16" s="7">
        <v>7</v>
      </c>
      <c r="I16" s="7" t="s">
        <v>26</v>
      </c>
      <c r="J16" s="7" t="s">
        <v>26</v>
      </c>
      <c r="K16" s="7" t="s">
        <v>26</v>
      </c>
      <c r="L16" s="7" t="s">
        <v>26</v>
      </c>
      <c r="M16" s="7" t="s">
        <v>26</v>
      </c>
      <c r="N16" s="7" t="s">
        <v>26</v>
      </c>
      <c r="O16" s="7" t="s">
        <v>26</v>
      </c>
      <c r="P16" s="7" t="s">
        <v>26</v>
      </c>
      <c r="Q16" s="42">
        <f t="shared" si="0"/>
        <v>7</v>
      </c>
      <c r="R16" s="7" t="s">
        <v>38</v>
      </c>
      <c r="S16" s="1"/>
      <c r="T16" s="1"/>
      <c r="U16" s="1"/>
      <c r="V16" s="1"/>
      <c r="W16" s="1"/>
      <c r="X16" s="1"/>
      <c r="Y16" s="1"/>
      <c r="Z16" s="1"/>
    </row>
    <row r="17" spans="1:26">
      <c r="A17" s="12"/>
      <c r="B17" s="169"/>
      <c r="C17" s="13">
        <v>2</v>
      </c>
      <c r="D17" s="177" t="s">
        <v>67</v>
      </c>
      <c r="E17" s="14">
        <v>7</v>
      </c>
      <c r="F17" s="14">
        <v>7</v>
      </c>
      <c r="G17" s="14">
        <v>7</v>
      </c>
      <c r="H17" s="14">
        <v>7</v>
      </c>
      <c r="I17" s="14" t="s">
        <v>26</v>
      </c>
      <c r="J17" s="14" t="s">
        <v>26</v>
      </c>
      <c r="K17" s="14" t="s">
        <v>26</v>
      </c>
      <c r="L17" s="14" t="s">
        <v>26</v>
      </c>
      <c r="M17" s="14" t="s">
        <v>26</v>
      </c>
      <c r="N17" s="14" t="s">
        <v>26</v>
      </c>
      <c r="O17" s="14" t="s">
        <v>26</v>
      </c>
      <c r="P17" s="14" t="s">
        <v>26</v>
      </c>
      <c r="Q17" s="48">
        <f t="shared" si="0"/>
        <v>7</v>
      </c>
      <c r="R17" s="14" t="s">
        <v>38</v>
      </c>
      <c r="S17" s="1"/>
      <c r="T17" s="1"/>
      <c r="U17" s="1"/>
      <c r="V17" s="1"/>
      <c r="W17" s="1"/>
      <c r="X17" s="1"/>
      <c r="Y17" s="1"/>
      <c r="Z17" s="1"/>
    </row>
    <row r="18" spans="1:26">
      <c r="A18" s="12"/>
      <c r="B18" s="171"/>
      <c r="C18" s="13">
        <v>3</v>
      </c>
      <c r="D18" s="177" t="s">
        <v>30</v>
      </c>
      <c r="E18" s="14">
        <v>7</v>
      </c>
      <c r="F18" s="14">
        <v>7</v>
      </c>
      <c r="G18" s="14">
        <v>7</v>
      </c>
      <c r="H18" s="14">
        <v>7</v>
      </c>
      <c r="I18" s="14" t="s">
        <v>26</v>
      </c>
      <c r="J18" s="14" t="s">
        <v>26</v>
      </c>
      <c r="K18" s="14" t="s">
        <v>26</v>
      </c>
      <c r="L18" s="14" t="s">
        <v>26</v>
      </c>
      <c r="M18" s="14" t="s">
        <v>26</v>
      </c>
      <c r="N18" s="14" t="s">
        <v>26</v>
      </c>
      <c r="O18" s="14" t="s">
        <v>26</v>
      </c>
      <c r="P18" s="14" t="s">
        <v>26</v>
      </c>
      <c r="Q18" s="48">
        <f t="shared" si="0"/>
        <v>7</v>
      </c>
      <c r="R18" s="14" t="s">
        <v>38</v>
      </c>
      <c r="S18" s="1"/>
      <c r="T18" s="1"/>
      <c r="U18" s="1"/>
      <c r="V18" s="1"/>
      <c r="W18" s="1"/>
      <c r="X18" s="1"/>
      <c r="Y18" s="1"/>
      <c r="Z18" s="1"/>
    </row>
    <row r="19" spans="1:26">
      <c r="A19" s="12"/>
      <c r="B19" s="172" t="s">
        <v>40</v>
      </c>
      <c r="C19" s="19">
        <v>1</v>
      </c>
      <c r="D19" s="67" t="s">
        <v>66</v>
      </c>
      <c r="E19" s="7">
        <v>26.1</v>
      </c>
      <c r="F19" s="7">
        <v>25.4</v>
      </c>
      <c r="G19" s="7">
        <v>25.8</v>
      </c>
      <c r="H19" s="7">
        <v>29.1</v>
      </c>
      <c r="I19" s="7" t="s">
        <v>26</v>
      </c>
      <c r="J19" s="7" t="s">
        <v>26</v>
      </c>
      <c r="K19" s="7" t="s">
        <v>26</v>
      </c>
      <c r="L19" s="7" t="s">
        <v>26</v>
      </c>
      <c r="M19" s="7" t="s">
        <v>26</v>
      </c>
      <c r="N19" s="7" t="s">
        <v>26</v>
      </c>
      <c r="O19" s="7" t="s">
        <v>26</v>
      </c>
      <c r="P19" s="7" t="s">
        <v>26</v>
      </c>
      <c r="Q19" s="42">
        <f t="shared" si="0"/>
        <v>26.6</v>
      </c>
      <c r="R19" s="7" t="s">
        <v>41</v>
      </c>
      <c r="S19" s="1"/>
      <c r="T19" s="1"/>
      <c r="U19" s="1"/>
      <c r="V19" s="1"/>
      <c r="W19" s="1"/>
      <c r="X19" s="1"/>
      <c r="Y19" s="1"/>
      <c r="Z19" s="1"/>
    </row>
    <row r="20" spans="1:26">
      <c r="A20" s="12"/>
      <c r="B20" s="169"/>
      <c r="C20" s="13">
        <v>2</v>
      </c>
      <c r="D20" s="177" t="s">
        <v>67</v>
      </c>
      <c r="E20" s="14">
        <v>26.3</v>
      </c>
      <c r="F20" s="14">
        <v>25.5</v>
      </c>
      <c r="G20" s="14">
        <v>25.9</v>
      </c>
      <c r="H20" s="14">
        <v>29.3</v>
      </c>
      <c r="I20" s="14" t="s">
        <v>26</v>
      </c>
      <c r="J20" s="14" t="s">
        <v>26</v>
      </c>
      <c r="K20" s="14" t="s">
        <v>26</v>
      </c>
      <c r="L20" s="14" t="s">
        <v>26</v>
      </c>
      <c r="M20" s="14" t="s">
        <v>26</v>
      </c>
      <c r="N20" s="14" t="s">
        <v>26</v>
      </c>
      <c r="O20" s="14" t="s">
        <v>26</v>
      </c>
      <c r="P20" s="14" t="s">
        <v>26</v>
      </c>
      <c r="Q20" s="48">
        <f t="shared" si="0"/>
        <v>26.749999999999996</v>
      </c>
      <c r="R20" s="14" t="s">
        <v>41</v>
      </c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2"/>
      <c r="B21" s="171"/>
      <c r="C21" s="13">
        <v>3</v>
      </c>
      <c r="D21" s="177" t="s">
        <v>30</v>
      </c>
      <c r="E21" s="14">
        <v>26.3</v>
      </c>
      <c r="F21" s="14">
        <v>25.5</v>
      </c>
      <c r="G21" s="14">
        <v>26</v>
      </c>
      <c r="H21" s="14">
        <v>29.4</v>
      </c>
      <c r="I21" s="14" t="s">
        <v>26</v>
      </c>
      <c r="J21" s="14" t="s">
        <v>26</v>
      </c>
      <c r="K21" s="14" t="s">
        <v>26</v>
      </c>
      <c r="L21" s="14" t="s">
        <v>26</v>
      </c>
      <c r="M21" s="14" t="s">
        <v>26</v>
      </c>
      <c r="N21" s="14" t="s">
        <v>26</v>
      </c>
      <c r="O21" s="14" t="s">
        <v>26</v>
      </c>
      <c r="P21" s="14" t="s">
        <v>26</v>
      </c>
      <c r="Q21" s="48">
        <f t="shared" si="0"/>
        <v>26.799999999999997</v>
      </c>
      <c r="R21" s="14" t="s">
        <v>41</v>
      </c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2"/>
      <c r="B22" s="172" t="s">
        <v>43</v>
      </c>
      <c r="C22" s="19">
        <v>1</v>
      </c>
      <c r="D22" s="67" t="s">
        <v>66</v>
      </c>
      <c r="E22" s="7">
        <v>15</v>
      </c>
      <c r="F22" s="7">
        <v>30</v>
      </c>
      <c r="G22" s="7">
        <v>30</v>
      </c>
      <c r="H22" s="7" t="s">
        <v>26</v>
      </c>
      <c r="I22" s="7" t="s">
        <v>26</v>
      </c>
      <c r="J22" s="7" t="s">
        <v>26</v>
      </c>
      <c r="K22" s="7" t="s">
        <v>26</v>
      </c>
      <c r="L22" s="7" t="s">
        <v>26</v>
      </c>
      <c r="M22" s="7" t="s">
        <v>26</v>
      </c>
      <c r="N22" s="7" t="s">
        <v>26</v>
      </c>
      <c r="O22" s="7" t="s">
        <v>26</v>
      </c>
      <c r="P22" s="7" t="s">
        <v>26</v>
      </c>
      <c r="Q22" s="42">
        <f t="shared" si="0"/>
        <v>25</v>
      </c>
      <c r="R22" s="9">
        <v>75</v>
      </c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2"/>
      <c r="B23" s="169"/>
      <c r="C23" s="13">
        <v>2</v>
      </c>
      <c r="D23" s="177" t="s">
        <v>67</v>
      </c>
      <c r="E23" s="14">
        <v>15</v>
      </c>
      <c r="F23" s="14">
        <v>30</v>
      </c>
      <c r="G23" s="14">
        <v>40</v>
      </c>
      <c r="H23" s="14" t="s">
        <v>26</v>
      </c>
      <c r="I23" s="14" t="s">
        <v>26</v>
      </c>
      <c r="J23" s="14" t="s">
        <v>26</v>
      </c>
      <c r="K23" s="14" t="s">
        <v>26</v>
      </c>
      <c r="L23" s="14" t="s">
        <v>26</v>
      </c>
      <c r="M23" s="14" t="s">
        <v>26</v>
      </c>
      <c r="N23" s="14" t="s">
        <v>26</v>
      </c>
      <c r="O23" s="14" t="s">
        <v>26</v>
      </c>
      <c r="P23" s="14" t="s">
        <v>26</v>
      </c>
      <c r="Q23" s="48">
        <f t="shared" si="0"/>
        <v>28.333333333333332</v>
      </c>
      <c r="R23" s="18">
        <v>75</v>
      </c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2"/>
      <c r="B24" s="171"/>
      <c r="C24" s="13">
        <v>3</v>
      </c>
      <c r="D24" s="177" t="s">
        <v>30</v>
      </c>
      <c r="E24" s="14">
        <v>15</v>
      </c>
      <c r="F24" s="14">
        <v>30</v>
      </c>
      <c r="G24" s="14">
        <v>30</v>
      </c>
      <c r="H24" s="14" t="s">
        <v>26</v>
      </c>
      <c r="I24" s="14" t="s">
        <v>26</v>
      </c>
      <c r="J24" s="14" t="s">
        <v>26</v>
      </c>
      <c r="K24" s="14" t="s">
        <v>26</v>
      </c>
      <c r="L24" s="14" t="s">
        <v>26</v>
      </c>
      <c r="M24" s="14" t="s">
        <v>26</v>
      </c>
      <c r="N24" s="14" t="s">
        <v>26</v>
      </c>
      <c r="O24" s="14" t="s">
        <v>26</v>
      </c>
      <c r="P24" s="14" t="s">
        <v>26</v>
      </c>
      <c r="Q24" s="48">
        <f t="shared" si="0"/>
        <v>25</v>
      </c>
      <c r="R24" s="18">
        <v>75</v>
      </c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2"/>
      <c r="B25" s="172" t="s">
        <v>45</v>
      </c>
      <c r="C25" s="19">
        <v>1</v>
      </c>
      <c r="D25" s="67" t="s">
        <v>66</v>
      </c>
      <c r="E25" s="22">
        <v>220000</v>
      </c>
      <c r="F25" s="22">
        <v>330000</v>
      </c>
      <c r="G25" s="22">
        <v>330000</v>
      </c>
      <c r="H25" s="22" t="s">
        <v>26</v>
      </c>
      <c r="I25" s="22" t="s">
        <v>26</v>
      </c>
      <c r="J25" s="22" t="s">
        <v>26</v>
      </c>
      <c r="K25" s="22" t="s">
        <v>26</v>
      </c>
      <c r="L25" s="22" t="s">
        <v>26</v>
      </c>
      <c r="M25" s="22" t="s">
        <v>26</v>
      </c>
      <c r="N25" s="22" t="s">
        <v>26</v>
      </c>
      <c r="O25" s="22" t="s">
        <v>26</v>
      </c>
      <c r="P25" s="22" t="s">
        <v>26</v>
      </c>
      <c r="Q25" s="55">
        <f t="shared" ref="Q25:Q27" si="1">GEOMEAN(E25:P25)</f>
        <v>288281.55336297862</v>
      </c>
      <c r="R25" s="9">
        <v>200</v>
      </c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2"/>
      <c r="B26" s="169"/>
      <c r="C26" s="13">
        <v>2</v>
      </c>
      <c r="D26" s="177" t="s">
        <v>67</v>
      </c>
      <c r="E26" s="23">
        <v>350000</v>
      </c>
      <c r="F26" s="23">
        <v>230000</v>
      </c>
      <c r="G26" s="23">
        <v>460000</v>
      </c>
      <c r="H26" s="23" t="s">
        <v>26</v>
      </c>
      <c r="I26" s="23" t="s">
        <v>26</v>
      </c>
      <c r="J26" s="23" t="s">
        <v>26</v>
      </c>
      <c r="K26" s="23" t="s">
        <v>26</v>
      </c>
      <c r="L26" s="23" t="s">
        <v>26</v>
      </c>
      <c r="M26" s="23" t="s">
        <v>26</v>
      </c>
      <c r="N26" s="23" t="s">
        <v>26</v>
      </c>
      <c r="O26" s="23" t="s">
        <v>26</v>
      </c>
      <c r="P26" s="23" t="s">
        <v>26</v>
      </c>
      <c r="Q26" s="59">
        <f t="shared" si="1"/>
        <v>333312.22088504402</v>
      </c>
      <c r="R26" s="18">
        <v>200</v>
      </c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2"/>
      <c r="B27" s="171"/>
      <c r="C27" s="13">
        <v>3</v>
      </c>
      <c r="D27" s="177" t="s">
        <v>30</v>
      </c>
      <c r="E27" s="23">
        <v>49000</v>
      </c>
      <c r="F27" s="23">
        <v>490000</v>
      </c>
      <c r="G27" s="23">
        <v>230000</v>
      </c>
      <c r="H27" s="23" t="s">
        <v>26</v>
      </c>
      <c r="I27" s="23" t="s">
        <v>26</v>
      </c>
      <c r="J27" s="23" t="s">
        <v>26</v>
      </c>
      <c r="K27" s="23" t="s">
        <v>26</v>
      </c>
      <c r="L27" s="23" t="s">
        <v>26</v>
      </c>
      <c r="M27" s="23" t="s">
        <v>26</v>
      </c>
      <c r="N27" s="23" t="s">
        <v>26</v>
      </c>
      <c r="O27" s="23" t="s">
        <v>26</v>
      </c>
      <c r="P27" s="23" t="s">
        <v>26</v>
      </c>
      <c r="Q27" s="59">
        <f t="shared" si="1"/>
        <v>176755.66102836942</v>
      </c>
      <c r="R27" s="18">
        <v>200</v>
      </c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2"/>
      <c r="B28" s="172" t="s">
        <v>47</v>
      </c>
      <c r="C28" s="19">
        <v>1</v>
      </c>
      <c r="D28" s="67" t="s">
        <v>66</v>
      </c>
      <c r="E28" s="7">
        <v>0.28699999999999998</v>
      </c>
      <c r="F28" s="7">
        <v>0.26800000000000002</v>
      </c>
      <c r="G28" s="7">
        <v>0.121</v>
      </c>
      <c r="H28" s="7" t="s">
        <v>26</v>
      </c>
      <c r="I28" s="7" t="s">
        <v>26</v>
      </c>
      <c r="J28" s="7" t="s">
        <v>26</v>
      </c>
      <c r="K28" s="7" t="s">
        <v>26</v>
      </c>
      <c r="L28" s="7" t="s">
        <v>26</v>
      </c>
      <c r="M28" s="7" t="s">
        <v>26</v>
      </c>
      <c r="N28" s="7" t="s">
        <v>26</v>
      </c>
      <c r="O28" s="7" t="s">
        <v>26</v>
      </c>
      <c r="P28" s="7" t="s">
        <v>26</v>
      </c>
      <c r="Q28" s="42">
        <f t="shared" ref="Q28:Q36" si="2">AVERAGE(E28:P28)</f>
        <v>0.2253333333333333</v>
      </c>
      <c r="R28" s="9">
        <v>7</v>
      </c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2"/>
      <c r="B29" s="169"/>
      <c r="C29" s="13">
        <v>2</v>
      </c>
      <c r="D29" s="177" t="s">
        <v>67</v>
      </c>
      <c r="E29" s="14">
        <v>0.193</v>
      </c>
      <c r="F29" s="14">
        <v>0.33400000000000002</v>
      </c>
      <c r="G29" s="14">
        <v>0.19</v>
      </c>
      <c r="H29" s="14" t="s">
        <v>26</v>
      </c>
      <c r="I29" s="14" t="s">
        <v>26</v>
      </c>
      <c r="J29" s="14" t="s">
        <v>26</v>
      </c>
      <c r="K29" s="14" t="s">
        <v>26</v>
      </c>
      <c r="L29" s="14" t="s">
        <v>26</v>
      </c>
      <c r="M29" s="14" t="s">
        <v>26</v>
      </c>
      <c r="N29" s="14" t="s">
        <v>26</v>
      </c>
      <c r="O29" s="14" t="s">
        <v>26</v>
      </c>
      <c r="P29" s="14" t="s">
        <v>26</v>
      </c>
      <c r="Q29" s="48">
        <f t="shared" si="2"/>
        <v>0.23900000000000002</v>
      </c>
      <c r="R29" s="18">
        <v>7</v>
      </c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2"/>
      <c r="B30" s="171"/>
      <c r="C30" s="13">
        <v>3</v>
      </c>
      <c r="D30" s="177" t="s">
        <v>30</v>
      </c>
      <c r="E30" s="14">
        <v>0.246</v>
      </c>
      <c r="F30" s="14">
        <v>0.20399999999999999</v>
      </c>
      <c r="G30" s="14">
        <v>0.29499999999999998</v>
      </c>
      <c r="H30" s="14" t="s">
        <v>26</v>
      </c>
      <c r="I30" s="14" t="s">
        <v>26</v>
      </c>
      <c r="J30" s="14" t="s">
        <v>26</v>
      </c>
      <c r="K30" s="14" t="s">
        <v>26</v>
      </c>
      <c r="L30" s="14" t="s">
        <v>26</v>
      </c>
      <c r="M30" s="14" t="s">
        <v>26</v>
      </c>
      <c r="N30" s="14" t="s">
        <v>26</v>
      </c>
      <c r="O30" s="14" t="s">
        <v>26</v>
      </c>
      <c r="P30" s="14" t="s">
        <v>26</v>
      </c>
      <c r="Q30" s="48">
        <f t="shared" si="2"/>
        <v>0.24833333333333329</v>
      </c>
      <c r="R30" s="18">
        <v>7</v>
      </c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2"/>
      <c r="B31" s="172" t="s">
        <v>49</v>
      </c>
      <c r="C31" s="19">
        <v>1</v>
      </c>
      <c r="D31" s="67" t="s">
        <v>66</v>
      </c>
      <c r="E31" s="7">
        <v>2.0059999999999998</v>
      </c>
      <c r="F31" s="7">
        <v>1.774</v>
      </c>
      <c r="G31" s="7">
        <v>1.0960000000000001</v>
      </c>
      <c r="H31" s="7" t="s">
        <v>26</v>
      </c>
      <c r="I31" s="7" t="s">
        <v>26</v>
      </c>
      <c r="J31" s="7" t="s">
        <v>26</v>
      </c>
      <c r="K31" s="7" t="s">
        <v>26</v>
      </c>
      <c r="L31" s="7" t="s">
        <v>26</v>
      </c>
      <c r="M31" s="7" t="s">
        <v>26</v>
      </c>
      <c r="N31" s="7" t="s">
        <v>26</v>
      </c>
      <c r="O31" s="7" t="s">
        <v>26</v>
      </c>
      <c r="P31" s="7" t="s">
        <v>26</v>
      </c>
      <c r="Q31" s="42">
        <f t="shared" si="2"/>
        <v>1.6253333333333331</v>
      </c>
      <c r="R31" s="9">
        <v>2.5000000000000001E-2</v>
      </c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2"/>
      <c r="B32" s="169"/>
      <c r="C32" s="13">
        <v>2</v>
      </c>
      <c r="D32" s="177" t="s">
        <v>67</v>
      </c>
      <c r="E32" s="14">
        <v>1.9830000000000001</v>
      </c>
      <c r="F32" s="14">
        <v>1.7869999999999999</v>
      </c>
      <c r="G32" s="14">
        <v>1.161</v>
      </c>
      <c r="H32" s="14" t="s">
        <v>26</v>
      </c>
      <c r="I32" s="14" t="s">
        <v>26</v>
      </c>
      <c r="J32" s="14" t="s">
        <v>26</v>
      </c>
      <c r="K32" s="14" t="s">
        <v>26</v>
      </c>
      <c r="L32" s="14" t="s">
        <v>26</v>
      </c>
      <c r="M32" s="14" t="s">
        <v>26</v>
      </c>
      <c r="N32" s="14" t="s">
        <v>26</v>
      </c>
      <c r="O32" s="14" t="s">
        <v>26</v>
      </c>
      <c r="P32" s="14" t="s">
        <v>26</v>
      </c>
      <c r="Q32" s="48">
        <f t="shared" si="2"/>
        <v>1.6436666666666666</v>
      </c>
      <c r="R32" s="18">
        <v>2.5000000000000001E-2</v>
      </c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2"/>
      <c r="B33" s="171"/>
      <c r="C33" s="13">
        <v>3</v>
      </c>
      <c r="D33" s="177" t="s">
        <v>30</v>
      </c>
      <c r="E33" s="14">
        <v>1.794</v>
      </c>
      <c r="F33" s="14">
        <v>1.774</v>
      </c>
      <c r="G33" s="14">
        <v>1.091</v>
      </c>
      <c r="H33" s="14" t="s">
        <v>26</v>
      </c>
      <c r="I33" s="14" t="s">
        <v>26</v>
      </c>
      <c r="J33" s="14" t="s">
        <v>26</v>
      </c>
      <c r="K33" s="14" t="s">
        <v>26</v>
      </c>
      <c r="L33" s="14" t="s">
        <v>26</v>
      </c>
      <c r="M33" s="14" t="s">
        <v>26</v>
      </c>
      <c r="N33" s="14" t="s">
        <v>26</v>
      </c>
      <c r="O33" s="14" t="s">
        <v>26</v>
      </c>
      <c r="P33" s="14" t="s">
        <v>26</v>
      </c>
      <c r="Q33" s="48">
        <f t="shared" si="2"/>
        <v>1.5529999999999999</v>
      </c>
      <c r="R33" s="18">
        <v>2.5000000000000001E-2</v>
      </c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2"/>
      <c r="B34" s="172" t="s">
        <v>51</v>
      </c>
      <c r="C34" s="19">
        <v>1</v>
      </c>
      <c r="D34" s="67" t="s">
        <v>66</v>
      </c>
      <c r="E34" s="7">
        <v>524</v>
      </c>
      <c r="F34" s="7">
        <v>833</v>
      </c>
      <c r="G34" s="7">
        <v>804</v>
      </c>
      <c r="H34" s="7" t="s">
        <v>26</v>
      </c>
      <c r="I34" s="7" t="s">
        <v>26</v>
      </c>
      <c r="J34" s="7" t="s">
        <v>26</v>
      </c>
      <c r="K34" s="7" t="s">
        <v>26</v>
      </c>
      <c r="L34" s="7" t="s">
        <v>26</v>
      </c>
      <c r="M34" s="7" t="s">
        <v>26</v>
      </c>
      <c r="N34" s="7" t="s">
        <v>26</v>
      </c>
      <c r="O34" s="7" t="s">
        <v>26</v>
      </c>
      <c r="P34" s="7" t="s">
        <v>26</v>
      </c>
      <c r="Q34" s="68">
        <f t="shared" si="2"/>
        <v>720.33333333333337</v>
      </c>
      <c r="R34" s="9">
        <v>350</v>
      </c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2"/>
      <c r="B35" s="169"/>
      <c r="C35" s="13">
        <v>2</v>
      </c>
      <c r="D35" s="177" t="s">
        <v>67</v>
      </c>
      <c r="E35" s="14">
        <v>358</v>
      </c>
      <c r="F35" s="14">
        <v>706</v>
      </c>
      <c r="G35" s="14">
        <v>733</v>
      </c>
      <c r="H35" s="14" t="s">
        <v>26</v>
      </c>
      <c r="I35" s="14" t="s">
        <v>26</v>
      </c>
      <c r="J35" s="14" t="s">
        <v>26</v>
      </c>
      <c r="K35" s="14" t="s">
        <v>26</v>
      </c>
      <c r="L35" s="14" t="s">
        <v>26</v>
      </c>
      <c r="M35" s="14" t="s">
        <v>26</v>
      </c>
      <c r="N35" s="14" t="s">
        <v>26</v>
      </c>
      <c r="O35" s="14" t="s">
        <v>26</v>
      </c>
      <c r="P35" s="14" t="s">
        <v>26</v>
      </c>
      <c r="Q35" s="69">
        <f t="shared" si="2"/>
        <v>599</v>
      </c>
      <c r="R35" s="18">
        <v>350</v>
      </c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2"/>
      <c r="B36" s="171"/>
      <c r="C36" s="13">
        <v>3</v>
      </c>
      <c r="D36" s="177" t="s">
        <v>30</v>
      </c>
      <c r="E36" s="14">
        <v>309</v>
      </c>
      <c r="F36" s="14">
        <v>647</v>
      </c>
      <c r="G36" s="14">
        <v>613</v>
      </c>
      <c r="H36" s="14" t="s">
        <v>26</v>
      </c>
      <c r="I36" s="14" t="s">
        <v>26</v>
      </c>
      <c r="J36" s="14" t="s">
        <v>26</v>
      </c>
      <c r="K36" s="14" t="s">
        <v>26</v>
      </c>
      <c r="L36" s="14" t="s">
        <v>26</v>
      </c>
      <c r="M36" s="14" t="s">
        <v>26</v>
      </c>
      <c r="N36" s="14" t="s">
        <v>26</v>
      </c>
      <c r="O36" s="14" t="s">
        <v>26</v>
      </c>
      <c r="P36" s="14" t="s">
        <v>26</v>
      </c>
      <c r="Q36" s="69">
        <f t="shared" si="2"/>
        <v>523</v>
      </c>
      <c r="R36" s="18">
        <v>350</v>
      </c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B28:B30"/>
    <mergeCell ref="B31:B33"/>
    <mergeCell ref="B34:B36"/>
    <mergeCell ref="A1:R1"/>
    <mergeCell ref="A2:R2"/>
    <mergeCell ref="A3:R3"/>
    <mergeCell ref="A5:R5"/>
    <mergeCell ref="A6:R6"/>
    <mergeCell ref="B7:B9"/>
    <mergeCell ref="B10:B12"/>
    <mergeCell ref="B13:B15"/>
    <mergeCell ref="B16:B18"/>
    <mergeCell ref="B19:B21"/>
    <mergeCell ref="B22:B24"/>
    <mergeCell ref="B25:B27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33C0B"/>
  </sheetPr>
  <dimension ref="A1:Z1000"/>
  <sheetViews>
    <sheetView workbookViewId="0"/>
  </sheetViews>
  <sheetFormatPr defaultColWidth="14.42578125" defaultRowHeight="15" customHeight="1"/>
  <cols>
    <col min="1" max="1" width="9.140625" customWidth="1"/>
    <col min="2" max="2" width="29.42578125" customWidth="1"/>
    <col min="3" max="3" width="9.140625" customWidth="1"/>
    <col min="4" max="4" width="21.28515625" customWidth="1"/>
    <col min="5" max="5" width="13.85546875" customWidth="1"/>
    <col min="6" max="6" width="12.42578125" customWidth="1"/>
    <col min="7" max="8" width="13.140625" customWidth="1"/>
    <col min="10" max="10" width="12.85546875" customWidth="1"/>
    <col min="12" max="12" width="13.140625" customWidth="1"/>
    <col min="13" max="13" width="14" customWidth="1"/>
    <col min="14" max="14" width="13.140625" customWidth="1"/>
    <col min="15" max="15" width="13" customWidth="1"/>
    <col min="16" max="16" width="13.140625" customWidth="1"/>
    <col min="17" max="17" width="18.7109375" customWidth="1"/>
    <col min="18" max="18" width="9.140625" customWidth="1"/>
    <col min="19" max="26" width="8.7109375" customWidth="1"/>
  </cols>
  <sheetData>
    <row r="1" spans="1:26">
      <c r="A1" s="149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6"/>
      <c r="S1" s="1"/>
      <c r="T1" s="1"/>
      <c r="U1" s="1"/>
      <c r="V1" s="1"/>
      <c r="W1" s="1"/>
      <c r="X1" s="1"/>
      <c r="Y1" s="1"/>
      <c r="Z1" s="1"/>
    </row>
    <row r="2" spans="1:26">
      <c r="A2" s="157" t="s">
        <v>1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9"/>
      <c r="S2" s="1"/>
      <c r="T2" s="1"/>
      <c r="U2" s="1"/>
      <c r="V2" s="1"/>
      <c r="W2" s="1"/>
      <c r="X2" s="1"/>
      <c r="Y2" s="1"/>
      <c r="Z2" s="1"/>
    </row>
    <row r="3" spans="1:26">
      <c r="A3" s="160" t="s">
        <v>2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2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3" t="s">
        <v>4</v>
      </c>
      <c r="C4" s="3" t="s">
        <v>5</v>
      </c>
      <c r="D4" s="3" t="s">
        <v>6</v>
      </c>
      <c r="E4" s="4" t="s">
        <v>7</v>
      </c>
      <c r="F4" s="4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4" t="s">
        <v>13</v>
      </c>
      <c r="L4" s="4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182" t="s">
        <v>19</v>
      </c>
      <c r="R4" s="186" t="s">
        <v>20</v>
      </c>
      <c r="S4" s="1"/>
      <c r="T4" s="1"/>
      <c r="U4" s="1"/>
      <c r="V4" s="1"/>
      <c r="W4" s="1"/>
      <c r="X4" s="1"/>
      <c r="Y4" s="1"/>
      <c r="Z4" s="1"/>
    </row>
    <row r="5" spans="1:26">
      <c r="A5" s="164" t="s">
        <v>68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6"/>
      <c r="S5" s="1"/>
      <c r="T5" s="1"/>
      <c r="U5" s="1"/>
      <c r="V5" s="1"/>
      <c r="W5" s="1"/>
      <c r="X5" s="1"/>
      <c r="Y5" s="1"/>
      <c r="Z5" s="1"/>
    </row>
    <row r="6" spans="1:26">
      <c r="A6" s="167" t="s">
        <v>60</v>
      </c>
      <c r="B6" s="161"/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2"/>
      <c r="S6" s="1"/>
      <c r="T6" s="1"/>
      <c r="U6" s="1"/>
      <c r="V6" s="1"/>
      <c r="W6" s="1"/>
      <c r="X6" s="1"/>
      <c r="Y6" s="1"/>
      <c r="Z6" s="1"/>
    </row>
    <row r="7" spans="1:26">
      <c r="A7" s="38" t="s">
        <v>23</v>
      </c>
      <c r="B7" s="172" t="s">
        <v>24</v>
      </c>
      <c r="C7" s="19">
        <v>1</v>
      </c>
      <c r="D7" s="70" t="s">
        <v>69</v>
      </c>
      <c r="E7" s="7">
        <v>5.0999999999999996</v>
      </c>
      <c r="F7" s="7">
        <v>8.4</v>
      </c>
      <c r="G7" s="7">
        <v>4.0999999999999996</v>
      </c>
      <c r="H7" s="40">
        <v>5.3</v>
      </c>
      <c r="I7" s="40" t="s">
        <v>26</v>
      </c>
      <c r="J7" s="40" t="s">
        <v>26</v>
      </c>
      <c r="K7" s="8" t="s">
        <v>26</v>
      </c>
      <c r="L7" s="8" t="s">
        <v>26</v>
      </c>
      <c r="M7" s="8" t="s">
        <v>26</v>
      </c>
      <c r="N7" s="8" t="s">
        <v>26</v>
      </c>
      <c r="O7" s="8" t="s">
        <v>26</v>
      </c>
      <c r="P7" s="8" t="s">
        <v>26</v>
      </c>
      <c r="Q7" s="49">
        <f t="shared" ref="Q7:Q24" si="0">AVERAGE(E7:P7)</f>
        <v>5.7250000000000005</v>
      </c>
      <c r="R7" s="9">
        <v>5</v>
      </c>
      <c r="S7" s="1"/>
      <c r="T7" s="1"/>
      <c r="U7" s="1"/>
      <c r="V7" s="1"/>
      <c r="W7" s="1"/>
      <c r="X7" s="1"/>
      <c r="Y7" s="1"/>
      <c r="Z7" s="1"/>
    </row>
    <row r="8" spans="1:26">
      <c r="A8" s="12"/>
      <c r="B8" s="169"/>
      <c r="C8" s="13">
        <v>2</v>
      </c>
      <c r="D8" s="71" t="s">
        <v>70</v>
      </c>
      <c r="E8" s="14">
        <v>5.0999999999999996</v>
      </c>
      <c r="F8" s="72">
        <v>5.5</v>
      </c>
      <c r="G8" s="72">
        <v>4.0999999999999996</v>
      </c>
      <c r="H8" s="45">
        <v>6.8</v>
      </c>
      <c r="I8" s="45" t="s">
        <v>26</v>
      </c>
      <c r="J8" s="45" t="s">
        <v>26</v>
      </c>
      <c r="K8" s="16" t="s">
        <v>26</v>
      </c>
      <c r="L8" s="16" t="s">
        <v>26</v>
      </c>
      <c r="M8" s="16" t="s">
        <v>26</v>
      </c>
      <c r="N8" s="16" t="s">
        <v>26</v>
      </c>
      <c r="O8" s="16" t="s">
        <v>26</v>
      </c>
      <c r="P8" s="16" t="s">
        <v>26</v>
      </c>
      <c r="Q8" s="50">
        <f t="shared" si="0"/>
        <v>5.375</v>
      </c>
      <c r="R8" s="18">
        <v>5</v>
      </c>
      <c r="S8" s="1"/>
      <c r="T8" s="1"/>
      <c r="U8" s="1"/>
      <c r="V8" s="1"/>
      <c r="W8" s="1"/>
      <c r="X8" s="1"/>
      <c r="Y8" s="1"/>
      <c r="Z8" s="1"/>
    </row>
    <row r="9" spans="1:26" ht="30">
      <c r="A9" s="12"/>
      <c r="B9" s="171"/>
      <c r="C9" s="13">
        <v>3</v>
      </c>
      <c r="D9" s="71" t="s">
        <v>71</v>
      </c>
      <c r="E9" s="14">
        <v>7.8</v>
      </c>
      <c r="F9" s="72">
        <v>4.0999999999999996</v>
      </c>
      <c r="G9" s="14">
        <v>7.6</v>
      </c>
      <c r="H9" s="45">
        <v>7</v>
      </c>
      <c r="I9" s="45" t="s">
        <v>26</v>
      </c>
      <c r="J9" s="45" t="s">
        <v>26</v>
      </c>
      <c r="K9" s="16" t="s">
        <v>26</v>
      </c>
      <c r="L9" s="16" t="s">
        <v>26</v>
      </c>
      <c r="M9" s="16" t="s">
        <v>26</v>
      </c>
      <c r="N9" s="16" t="s">
        <v>26</v>
      </c>
      <c r="O9" s="16" t="s">
        <v>26</v>
      </c>
      <c r="P9" s="16" t="s">
        <v>26</v>
      </c>
      <c r="Q9" s="50">
        <f t="shared" si="0"/>
        <v>6.625</v>
      </c>
      <c r="R9" s="18">
        <v>5</v>
      </c>
      <c r="S9" s="1"/>
      <c r="T9" s="1"/>
      <c r="U9" s="1"/>
      <c r="V9" s="1"/>
      <c r="W9" s="1"/>
      <c r="X9" s="1"/>
      <c r="Y9" s="1"/>
      <c r="Z9" s="1"/>
    </row>
    <row r="10" spans="1:26">
      <c r="A10" s="12"/>
      <c r="B10" s="172" t="s">
        <v>33</v>
      </c>
      <c r="C10" s="19">
        <v>1</v>
      </c>
      <c r="D10" s="70" t="s">
        <v>69</v>
      </c>
      <c r="E10" s="7">
        <v>7</v>
      </c>
      <c r="F10" s="7">
        <v>7</v>
      </c>
      <c r="G10" s="7">
        <v>2</v>
      </c>
      <c r="H10" s="40" t="s">
        <v>26</v>
      </c>
      <c r="I10" s="40" t="s">
        <v>26</v>
      </c>
      <c r="J10" s="40" t="s">
        <v>26</v>
      </c>
      <c r="K10" s="8" t="s">
        <v>26</v>
      </c>
      <c r="L10" s="8" t="s">
        <v>26</v>
      </c>
      <c r="M10" s="8" t="s">
        <v>26</v>
      </c>
      <c r="N10" s="8" t="s">
        <v>26</v>
      </c>
      <c r="O10" s="8" t="s">
        <v>26</v>
      </c>
      <c r="P10" s="8" t="s">
        <v>26</v>
      </c>
      <c r="Q10" s="49">
        <f t="shared" si="0"/>
        <v>5.333333333333333</v>
      </c>
      <c r="R10" s="9">
        <v>7</v>
      </c>
      <c r="S10" s="1"/>
      <c r="T10" s="1"/>
      <c r="U10" s="1"/>
      <c r="V10" s="1"/>
      <c r="W10" s="1"/>
      <c r="X10" s="1"/>
      <c r="Y10" s="1"/>
      <c r="Z10" s="1"/>
    </row>
    <row r="11" spans="1:26">
      <c r="A11" s="12"/>
      <c r="B11" s="169"/>
      <c r="C11" s="13">
        <v>2</v>
      </c>
      <c r="D11" s="71" t="s">
        <v>70</v>
      </c>
      <c r="E11" s="14">
        <v>7</v>
      </c>
      <c r="F11" s="72">
        <v>3</v>
      </c>
      <c r="G11" s="14">
        <v>8</v>
      </c>
      <c r="H11" s="45" t="s">
        <v>26</v>
      </c>
      <c r="I11" s="45" t="s">
        <v>26</v>
      </c>
      <c r="J11" s="45" t="s">
        <v>26</v>
      </c>
      <c r="K11" s="16" t="s">
        <v>26</v>
      </c>
      <c r="L11" s="16" t="s">
        <v>26</v>
      </c>
      <c r="M11" s="16" t="s">
        <v>26</v>
      </c>
      <c r="N11" s="16" t="s">
        <v>26</v>
      </c>
      <c r="O11" s="16" t="s">
        <v>26</v>
      </c>
      <c r="P11" s="16" t="s">
        <v>26</v>
      </c>
      <c r="Q11" s="50">
        <f t="shared" si="0"/>
        <v>6</v>
      </c>
      <c r="R11" s="18">
        <v>7</v>
      </c>
      <c r="S11" s="1"/>
      <c r="T11" s="1"/>
      <c r="U11" s="1"/>
      <c r="V11" s="1"/>
      <c r="W11" s="1"/>
      <c r="X11" s="1"/>
      <c r="Y11" s="1"/>
      <c r="Z11" s="1"/>
    </row>
    <row r="12" spans="1:26" ht="30">
      <c r="A12" s="12"/>
      <c r="B12" s="171"/>
      <c r="C12" s="13">
        <v>3</v>
      </c>
      <c r="D12" s="71" t="s">
        <v>71</v>
      </c>
      <c r="E12" s="14">
        <v>4</v>
      </c>
      <c r="F12" s="72">
        <v>2</v>
      </c>
      <c r="G12" s="14">
        <v>2</v>
      </c>
      <c r="H12" s="45" t="s">
        <v>26</v>
      </c>
      <c r="I12" s="45" t="s">
        <v>26</v>
      </c>
      <c r="J12" s="73" t="s">
        <v>26</v>
      </c>
      <c r="K12" s="16" t="s">
        <v>26</v>
      </c>
      <c r="L12" s="16" t="s">
        <v>26</v>
      </c>
      <c r="M12" s="16" t="s">
        <v>26</v>
      </c>
      <c r="N12" s="16" t="s">
        <v>26</v>
      </c>
      <c r="O12" s="16" t="s">
        <v>26</v>
      </c>
      <c r="P12" s="16" t="s">
        <v>26</v>
      </c>
      <c r="Q12" s="50">
        <f t="shared" si="0"/>
        <v>2.6666666666666665</v>
      </c>
      <c r="R12" s="18">
        <v>7</v>
      </c>
      <c r="S12" s="1"/>
      <c r="T12" s="1"/>
      <c r="U12" s="1"/>
      <c r="V12" s="1"/>
      <c r="W12" s="1"/>
      <c r="X12" s="1"/>
      <c r="Y12" s="1"/>
      <c r="Z12" s="1"/>
    </row>
    <row r="13" spans="1:26">
      <c r="A13" s="12"/>
      <c r="B13" s="172" t="s">
        <v>35</v>
      </c>
      <c r="C13" s="19">
        <v>1</v>
      </c>
      <c r="D13" s="70" t="s">
        <v>69</v>
      </c>
      <c r="E13" s="7">
        <v>5</v>
      </c>
      <c r="F13" s="7">
        <v>17</v>
      </c>
      <c r="G13" s="7">
        <v>8</v>
      </c>
      <c r="H13" s="40" t="s">
        <v>26</v>
      </c>
      <c r="I13" s="40" t="s">
        <v>26</v>
      </c>
      <c r="J13" s="40" t="s">
        <v>26</v>
      </c>
      <c r="K13" s="8" t="s">
        <v>26</v>
      </c>
      <c r="L13" s="8" t="s">
        <v>26</v>
      </c>
      <c r="M13" s="8" t="s">
        <v>26</v>
      </c>
      <c r="N13" s="8" t="s">
        <v>26</v>
      </c>
      <c r="O13" s="8" t="s">
        <v>26</v>
      </c>
      <c r="P13" s="8" t="s">
        <v>26</v>
      </c>
      <c r="Q13" s="49">
        <f t="shared" si="0"/>
        <v>10</v>
      </c>
      <c r="R13" s="9">
        <v>80</v>
      </c>
      <c r="S13" s="1"/>
      <c r="T13" s="1"/>
      <c r="U13" s="1"/>
      <c r="V13" s="1"/>
      <c r="W13" s="1"/>
      <c r="X13" s="1"/>
      <c r="Y13" s="1"/>
      <c r="Z13" s="1"/>
    </row>
    <row r="14" spans="1:26">
      <c r="A14" s="12"/>
      <c r="B14" s="169"/>
      <c r="C14" s="13">
        <v>2</v>
      </c>
      <c r="D14" s="71" t="s">
        <v>70</v>
      </c>
      <c r="E14" s="14">
        <v>5</v>
      </c>
      <c r="F14" s="72">
        <v>10</v>
      </c>
      <c r="G14" s="14">
        <v>4</v>
      </c>
      <c r="H14" s="45" t="s">
        <v>26</v>
      </c>
      <c r="I14" s="45" t="s">
        <v>26</v>
      </c>
      <c r="J14" s="73" t="s">
        <v>26</v>
      </c>
      <c r="K14" s="16" t="s">
        <v>26</v>
      </c>
      <c r="L14" s="16" t="s">
        <v>26</v>
      </c>
      <c r="M14" s="16" t="s">
        <v>26</v>
      </c>
      <c r="N14" s="16" t="s">
        <v>26</v>
      </c>
      <c r="O14" s="16" t="s">
        <v>26</v>
      </c>
      <c r="P14" s="16" t="s">
        <v>26</v>
      </c>
      <c r="Q14" s="50">
        <f t="shared" si="0"/>
        <v>6.333333333333333</v>
      </c>
      <c r="R14" s="18">
        <v>80</v>
      </c>
      <c r="S14" s="1"/>
      <c r="T14" s="1"/>
      <c r="U14" s="1"/>
      <c r="V14" s="1"/>
      <c r="W14" s="1"/>
      <c r="X14" s="1"/>
      <c r="Y14" s="1"/>
      <c r="Z14" s="1"/>
    </row>
    <row r="15" spans="1:26" ht="30">
      <c r="A15" s="12"/>
      <c r="B15" s="171"/>
      <c r="C15" s="13">
        <v>3</v>
      </c>
      <c r="D15" s="71" t="s">
        <v>71</v>
      </c>
      <c r="E15" s="14">
        <v>11</v>
      </c>
      <c r="F15" s="72">
        <v>23</v>
      </c>
      <c r="G15" s="14">
        <v>27</v>
      </c>
      <c r="H15" s="45" t="s">
        <v>26</v>
      </c>
      <c r="I15" s="45" t="s">
        <v>26</v>
      </c>
      <c r="J15" s="73" t="s">
        <v>26</v>
      </c>
      <c r="K15" s="16" t="s">
        <v>26</v>
      </c>
      <c r="L15" s="16" t="s">
        <v>26</v>
      </c>
      <c r="M15" s="16" t="s">
        <v>26</v>
      </c>
      <c r="N15" s="16" t="s">
        <v>26</v>
      </c>
      <c r="O15" s="16" t="s">
        <v>26</v>
      </c>
      <c r="P15" s="16" t="s">
        <v>26</v>
      </c>
      <c r="Q15" s="50">
        <f t="shared" si="0"/>
        <v>20.333333333333332</v>
      </c>
      <c r="R15" s="18">
        <v>80</v>
      </c>
      <c r="S15" s="1"/>
      <c r="T15" s="1"/>
      <c r="U15" s="1"/>
      <c r="V15" s="1"/>
      <c r="W15" s="1"/>
      <c r="X15" s="1"/>
      <c r="Y15" s="1"/>
      <c r="Z15" s="1"/>
    </row>
    <row r="16" spans="1:26">
      <c r="A16" s="12"/>
      <c r="B16" s="172" t="s">
        <v>37</v>
      </c>
      <c r="C16" s="19">
        <v>1</v>
      </c>
      <c r="D16" s="70" t="s">
        <v>69</v>
      </c>
      <c r="E16" s="7">
        <v>7</v>
      </c>
      <c r="F16" s="7">
        <v>7</v>
      </c>
      <c r="G16" s="7">
        <v>7.1</v>
      </c>
      <c r="H16" s="40">
        <v>7.1</v>
      </c>
      <c r="I16" s="40" t="s">
        <v>26</v>
      </c>
      <c r="J16" s="40" t="s">
        <v>26</v>
      </c>
      <c r="K16" s="8" t="s">
        <v>26</v>
      </c>
      <c r="L16" s="8" t="s">
        <v>26</v>
      </c>
      <c r="M16" s="8" t="s">
        <v>26</v>
      </c>
      <c r="N16" s="8" t="s">
        <v>26</v>
      </c>
      <c r="O16" s="8" t="s">
        <v>26</v>
      </c>
      <c r="P16" s="8" t="s">
        <v>26</v>
      </c>
      <c r="Q16" s="49">
        <f t="shared" si="0"/>
        <v>7.0500000000000007</v>
      </c>
      <c r="R16" s="7" t="s">
        <v>38</v>
      </c>
      <c r="S16" s="1"/>
      <c r="T16" s="1"/>
      <c r="U16" s="1"/>
      <c r="V16" s="1"/>
      <c r="W16" s="1"/>
      <c r="X16" s="1"/>
      <c r="Y16" s="1"/>
      <c r="Z16" s="1"/>
    </row>
    <row r="17" spans="1:26">
      <c r="A17" s="12"/>
      <c r="B17" s="169"/>
      <c r="C17" s="13">
        <v>2</v>
      </c>
      <c r="D17" s="71" t="s">
        <v>70</v>
      </c>
      <c r="E17" s="14">
        <v>7</v>
      </c>
      <c r="F17" s="72">
        <v>7</v>
      </c>
      <c r="G17" s="72">
        <v>7</v>
      </c>
      <c r="H17" s="45">
        <v>7</v>
      </c>
      <c r="I17" s="45" t="s">
        <v>26</v>
      </c>
      <c r="J17" s="73" t="s">
        <v>26</v>
      </c>
      <c r="K17" s="16" t="s">
        <v>26</v>
      </c>
      <c r="L17" s="16" t="s">
        <v>26</v>
      </c>
      <c r="M17" s="16" t="s">
        <v>26</v>
      </c>
      <c r="N17" s="16" t="s">
        <v>26</v>
      </c>
      <c r="O17" s="16" t="s">
        <v>26</v>
      </c>
      <c r="P17" s="16" t="s">
        <v>26</v>
      </c>
      <c r="Q17" s="50">
        <f t="shared" si="0"/>
        <v>7</v>
      </c>
      <c r="R17" s="14" t="s">
        <v>38</v>
      </c>
      <c r="S17" s="1"/>
      <c r="T17" s="1"/>
      <c r="U17" s="1"/>
      <c r="V17" s="1"/>
      <c r="W17" s="1"/>
      <c r="X17" s="1"/>
      <c r="Y17" s="1"/>
      <c r="Z17" s="1"/>
    </row>
    <row r="18" spans="1:26" ht="30">
      <c r="A18" s="12"/>
      <c r="B18" s="171"/>
      <c r="C18" s="13">
        <v>3</v>
      </c>
      <c r="D18" s="71" t="s">
        <v>71</v>
      </c>
      <c r="E18" s="14">
        <v>7</v>
      </c>
      <c r="F18" s="72">
        <v>7</v>
      </c>
      <c r="G18" s="14">
        <v>7.1</v>
      </c>
      <c r="H18" s="45">
        <v>7.1</v>
      </c>
      <c r="I18" s="45" t="s">
        <v>26</v>
      </c>
      <c r="J18" s="73" t="s">
        <v>26</v>
      </c>
      <c r="K18" s="16" t="s">
        <v>26</v>
      </c>
      <c r="L18" s="16" t="s">
        <v>26</v>
      </c>
      <c r="M18" s="16" t="s">
        <v>26</v>
      </c>
      <c r="N18" s="16" t="s">
        <v>26</v>
      </c>
      <c r="O18" s="16" t="s">
        <v>26</v>
      </c>
      <c r="P18" s="16" t="s">
        <v>26</v>
      </c>
      <c r="Q18" s="50">
        <f t="shared" si="0"/>
        <v>7.0500000000000007</v>
      </c>
      <c r="R18" s="14" t="s">
        <v>38</v>
      </c>
      <c r="S18" s="1"/>
      <c r="T18" s="1"/>
      <c r="U18" s="1"/>
      <c r="V18" s="1"/>
      <c r="W18" s="1"/>
      <c r="X18" s="1"/>
      <c r="Y18" s="1"/>
      <c r="Z18" s="1"/>
    </row>
    <row r="19" spans="1:26">
      <c r="A19" s="12"/>
      <c r="B19" s="172" t="s">
        <v>40</v>
      </c>
      <c r="C19" s="19">
        <v>1</v>
      </c>
      <c r="D19" s="70" t="s">
        <v>69</v>
      </c>
      <c r="E19" s="7">
        <v>25.6</v>
      </c>
      <c r="F19" s="7">
        <v>25.8</v>
      </c>
      <c r="G19" s="7">
        <v>26.1</v>
      </c>
      <c r="H19" s="40">
        <v>29.8</v>
      </c>
      <c r="I19" s="40" t="s">
        <v>26</v>
      </c>
      <c r="J19" s="40" t="s">
        <v>26</v>
      </c>
      <c r="K19" s="8" t="s">
        <v>26</v>
      </c>
      <c r="L19" s="8" t="s">
        <v>26</v>
      </c>
      <c r="M19" s="8" t="s">
        <v>26</v>
      </c>
      <c r="N19" s="8" t="s">
        <v>26</v>
      </c>
      <c r="O19" s="8" t="s">
        <v>26</v>
      </c>
      <c r="P19" s="8" t="s">
        <v>26</v>
      </c>
      <c r="Q19" s="49">
        <f t="shared" si="0"/>
        <v>26.824999999999999</v>
      </c>
      <c r="R19" s="7" t="s">
        <v>41</v>
      </c>
      <c r="S19" s="1"/>
      <c r="T19" s="1"/>
      <c r="U19" s="1"/>
      <c r="V19" s="1"/>
      <c r="W19" s="1"/>
      <c r="X19" s="1"/>
      <c r="Y19" s="1"/>
      <c r="Z19" s="1"/>
    </row>
    <row r="20" spans="1:26">
      <c r="A20" s="12"/>
      <c r="B20" s="169"/>
      <c r="C20" s="13">
        <v>2</v>
      </c>
      <c r="D20" s="71" t="s">
        <v>70</v>
      </c>
      <c r="E20" s="14">
        <v>26</v>
      </c>
      <c r="F20" s="72">
        <v>25.9</v>
      </c>
      <c r="G20" s="72">
        <v>26.3</v>
      </c>
      <c r="H20" s="45">
        <v>29.9</v>
      </c>
      <c r="I20" s="45" t="s">
        <v>26</v>
      </c>
      <c r="J20" s="73" t="s">
        <v>26</v>
      </c>
      <c r="K20" s="16" t="s">
        <v>26</v>
      </c>
      <c r="L20" s="16" t="s">
        <v>26</v>
      </c>
      <c r="M20" s="16" t="s">
        <v>26</v>
      </c>
      <c r="N20" s="16" t="s">
        <v>26</v>
      </c>
      <c r="O20" s="16" t="s">
        <v>26</v>
      </c>
      <c r="P20" s="16" t="s">
        <v>26</v>
      </c>
      <c r="Q20" s="50">
        <f t="shared" si="0"/>
        <v>27.024999999999999</v>
      </c>
      <c r="R20" s="14" t="s">
        <v>41</v>
      </c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2"/>
      <c r="B21" s="171"/>
      <c r="C21" s="13">
        <v>3</v>
      </c>
      <c r="D21" s="71" t="s">
        <v>71</v>
      </c>
      <c r="E21" s="14">
        <v>26.3</v>
      </c>
      <c r="F21" s="72">
        <v>25.8</v>
      </c>
      <c r="G21" s="14">
        <v>26.1</v>
      </c>
      <c r="H21" s="45">
        <v>30</v>
      </c>
      <c r="I21" s="45" t="s">
        <v>26</v>
      </c>
      <c r="J21" s="73" t="s">
        <v>26</v>
      </c>
      <c r="K21" s="16" t="s">
        <v>26</v>
      </c>
      <c r="L21" s="16" t="s">
        <v>26</v>
      </c>
      <c r="M21" s="16" t="s">
        <v>26</v>
      </c>
      <c r="N21" s="16" t="s">
        <v>26</v>
      </c>
      <c r="O21" s="16" t="s">
        <v>26</v>
      </c>
      <c r="P21" s="16" t="s">
        <v>26</v>
      </c>
      <c r="Q21" s="50">
        <f t="shared" si="0"/>
        <v>27.05</v>
      </c>
      <c r="R21" s="14" t="s">
        <v>41</v>
      </c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2"/>
      <c r="B22" s="172" t="s">
        <v>43</v>
      </c>
      <c r="C22" s="19">
        <v>1</v>
      </c>
      <c r="D22" s="70" t="s">
        <v>69</v>
      </c>
      <c r="E22" s="7">
        <v>5</v>
      </c>
      <c r="F22" s="7">
        <v>5</v>
      </c>
      <c r="G22" s="7">
        <v>5</v>
      </c>
      <c r="H22" s="40" t="s">
        <v>26</v>
      </c>
      <c r="I22" s="40" t="s">
        <v>26</v>
      </c>
      <c r="J22" s="40" t="s">
        <v>26</v>
      </c>
      <c r="K22" s="8" t="s">
        <v>26</v>
      </c>
      <c r="L22" s="8" t="s">
        <v>26</v>
      </c>
      <c r="M22" s="8" t="s">
        <v>26</v>
      </c>
      <c r="N22" s="8" t="s">
        <v>26</v>
      </c>
      <c r="O22" s="8" t="s">
        <v>26</v>
      </c>
      <c r="P22" s="8" t="s">
        <v>26</v>
      </c>
      <c r="Q22" s="49">
        <f t="shared" si="0"/>
        <v>5</v>
      </c>
      <c r="R22" s="9">
        <v>75</v>
      </c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2"/>
      <c r="B23" s="169"/>
      <c r="C23" s="13">
        <v>2</v>
      </c>
      <c r="D23" s="71" t="s">
        <v>70</v>
      </c>
      <c r="E23" s="14">
        <v>5</v>
      </c>
      <c r="F23" s="72">
        <v>5</v>
      </c>
      <c r="G23" s="72">
        <v>5</v>
      </c>
      <c r="H23" s="45" t="s">
        <v>26</v>
      </c>
      <c r="I23" s="45" t="s">
        <v>26</v>
      </c>
      <c r="J23" s="73" t="s">
        <v>26</v>
      </c>
      <c r="K23" s="16" t="s">
        <v>26</v>
      </c>
      <c r="L23" s="16" t="s">
        <v>26</v>
      </c>
      <c r="M23" s="16" t="s">
        <v>26</v>
      </c>
      <c r="N23" s="16" t="s">
        <v>26</v>
      </c>
      <c r="O23" s="16" t="s">
        <v>26</v>
      </c>
      <c r="P23" s="16" t="s">
        <v>26</v>
      </c>
      <c r="Q23" s="50">
        <f t="shared" si="0"/>
        <v>5</v>
      </c>
      <c r="R23" s="18">
        <v>75</v>
      </c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2"/>
      <c r="B24" s="171"/>
      <c r="C24" s="13">
        <v>3</v>
      </c>
      <c r="D24" s="71" t="s">
        <v>71</v>
      </c>
      <c r="E24" s="14">
        <v>5</v>
      </c>
      <c r="F24" s="72">
        <v>5</v>
      </c>
      <c r="G24" s="14">
        <v>5</v>
      </c>
      <c r="H24" s="45" t="s">
        <v>26</v>
      </c>
      <c r="I24" s="45" t="s">
        <v>26</v>
      </c>
      <c r="J24" s="73" t="s">
        <v>26</v>
      </c>
      <c r="K24" s="16" t="s">
        <v>26</v>
      </c>
      <c r="L24" s="16" t="s">
        <v>26</v>
      </c>
      <c r="M24" s="16" t="s">
        <v>26</v>
      </c>
      <c r="N24" s="16" t="s">
        <v>26</v>
      </c>
      <c r="O24" s="16" t="s">
        <v>26</v>
      </c>
      <c r="P24" s="16" t="s">
        <v>26</v>
      </c>
      <c r="Q24" s="50">
        <f t="shared" si="0"/>
        <v>5</v>
      </c>
      <c r="R24" s="18">
        <v>75</v>
      </c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2"/>
      <c r="B25" s="172" t="s">
        <v>45</v>
      </c>
      <c r="C25" s="19">
        <v>1</v>
      </c>
      <c r="D25" s="70" t="s">
        <v>69</v>
      </c>
      <c r="E25" s="22">
        <v>3500</v>
      </c>
      <c r="F25" s="22">
        <v>17000</v>
      </c>
      <c r="G25" s="22">
        <v>35000</v>
      </c>
      <c r="H25" s="74" t="s">
        <v>26</v>
      </c>
      <c r="I25" s="74" t="s">
        <v>26</v>
      </c>
      <c r="J25" s="75" t="s">
        <v>26</v>
      </c>
      <c r="K25" s="8" t="s">
        <v>26</v>
      </c>
      <c r="L25" s="8" t="s">
        <v>26</v>
      </c>
      <c r="M25" s="8" t="s">
        <v>26</v>
      </c>
      <c r="N25" s="8" t="s">
        <v>26</v>
      </c>
      <c r="O25" s="8" t="s">
        <v>26</v>
      </c>
      <c r="P25" s="8" t="s">
        <v>26</v>
      </c>
      <c r="Q25" s="55">
        <f t="shared" ref="Q25:Q27" si="1">GEOMEAN(E25:P25)</f>
        <v>12770.120736271005</v>
      </c>
      <c r="R25" s="9">
        <v>200</v>
      </c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2"/>
      <c r="B26" s="169"/>
      <c r="C26" s="13">
        <v>2</v>
      </c>
      <c r="D26" s="71" t="s">
        <v>70</v>
      </c>
      <c r="E26" s="23">
        <v>2200</v>
      </c>
      <c r="F26" s="23">
        <v>54000</v>
      </c>
      <c r="G26" s="23">
        <v>54000</v>
      </c>
      <c r="H26" s="76" t="s">
        <v>26</v>
      </c>
      <c r="I26" s="76" t="s">
        <v>26</v>
      </c>
      <c r="J26" s="77" t="s">
        <v>26</v>
      </c>
      <c r="K26" s="16" t="s">
        <v>26</v>
      </c>
      <c r="L26" s="16" t="s">
        <v>26</v>
      </c>
      <c r="M26" s="16" t="s">
        <v>26</v>
      </c>
      <c r="N26" s="16" t="s">
        <v>26</v>
      </c>
      <c r="O26" s="16" t="s">
        <v>26</v>
      </c>
      <c r="P26" s="16" t="s">
        <v>26</v>
      </c>
      <c r="Q26" s="59">
        <f t="shared" si="1"/>
        <v>18581.04207821461</v>
      </c>
      <c r="R26" s="18">
        <v>200</v>
      </c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2"/>
      <c r="B27" s="171"/>
      <c r="C27" s="13">
        <v>3</v>
      </c>
      <c r="D27" s="71" t="s">
        <v>71</v>
      </c>
      <c r="E27" s="23">
        <v>9200</v>
      </c>
      <c r="F27" s="23">
        <v>9200</v>
      </c>
      <c r="G27" s="23">
        <v>5400</v>
      </c>
      <c r="H27" s="76" t="s">
        <v>26</v>
      </c>
      <c r="I27" s="76" t="s">
        <v>26</v>
      </c>
      <c r="J27" s="77" t="s">
        <v>26</v>
      </c>
      <c r="K27" s="16" t="s">
        <v>26</v>
      </c>
      <c r="L27" s="16" t="s">
        <v>26</v>
      </c>
      <c r="M27" s="16" t="s">
        <v>26</v>
      </c>
      <c r="N27" s="16" t="s">
        <v>26</v>
      </c>
      <c r="O27" s="16" t="s">
        <v>26</v>
      </c>
      <c r="P27" s="16" t="s">
        <v>26</v>
      </c>
      <c r="Q27" s="59">
        <f t="shared" si="1"/>
        <v>7702.9392275951441</v>
      </c>
      <c r="R27" s="18">
        <v>200</v>
      </c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2"/>
      <c r="B28" s="172" t="s">
        <v>47</v>
      </c>
      <c r="C28" s="19">
        <v>1</v>
      </c>
      <c r="D28" s="70" t="s">
        <v>69</v>
      </c>
      <c r="E28" s="7">
        <v>0.55600000000000005</v>
      </c>
      <c r="F28" s="7">
        <v>0.125</v>
      </c>
      <c r="G28" s="7">
        <v>0.316</v>
      </c>
      <c r="H28" s="40" t="s">
        <v>26</v>
      </c>
      <c r="I28" s="40" t="s">
        <v>26</v>
      </c>
      <c r="J28" s="40" t="s">
        <v>26</v>
      </c>
      <c r="K28" s="8" t="s">
        <v>26</v>
      </c>
      <c r="L28" s="8" t="s">
        <v>26</v>
      </c>
      <c r="M28" s="8" t="s">
        <v>26</v>
      </c>
      <c r="N28" s="8" t="s">
        <v>26</v>
      </c>
      <c r="O28" s="8" t="s">
        <v>26</v>
      </c>
      <c r="P28" s="8" t="s">
        <v>26</v>
      </c>
      <c r="Q28" s="49">
        <f t="shared" ref="Q28:Q36" si="2">AVERAGE(E28:P28)</f>
        <v>0.33233333333333337</v>
      </c>
      <c r="R28" s="9">
        <v>7</v>
      </c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2"/>
      <c r="B29" s="169"/>
      <c r="C29" s="13">
        <v>2</v>
      </c>
      <c r="D29" s="71" t="s">
        <v>70</v>
      </c>
      <c r="E29" s="14">
        <v>0.60899999999999999</v>
      </c>
      <c r="F29" s="72">
        <v>0.14599999999999999</v>
      </c>
      <c r="G29" s="72">
        <v>0.375</v>
      </c>
      <c r="H29" s="45" t="s">
        <v>26</v>
      </c>
      <c r="I29" s="45" t="s">
        <v>26</v>
      </c>
      <c r="J29" s="73" t="s">
        <v>26</v>
      </c>
      <c r="K29" s="16" t="s">
        <v>26</v>
      </c>
      <c r="L29" s="16" t="s">
        <v>26</v>
      </c>
      <c r="M29" s="16" t="s">
        <v>26</v>
      </c>
      <c r="N29" s="16" t="s">
        <v>26</v>
      </c>
      <c r="O29" s="16" t="s">
        <v>26</v>
      </c>
      <c r="P29" s="16" t="s">
        <v>26</v>
      </c>
      <c r="Q29" s="50">
        <f t="shared" si="2"/>
        <v>0.37666666666666665</v>
      </c>
      <c r="R29" s="18">
        <v>7</v>
      </c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2"/>
      <c r="B30" s="171"/>
      <c r="C30" s="13">
        <v>3</v>
      </c>
      <c r="D30" s="71" t="s">
        <v>71</v>
      </c>
      <c r="E30" s="14">
        <v>0.60899999999999999</v>
      </c>
      <c r="F30" s="72">
        <v>0.158</v>
      </c>
      <c r="G30" s="72">
        <v>1.722</v>
      </c>
      <c r="H30" s="45" t="s">
        <v>26</v>
      </c>
      <c r="I30" s="45" t="s">
        <v>26</v>
      </c>
      <c r="J30" s="73" t="s">
        <v>26</v>
      </c>
      <c r="K30" s="16" t="s">
        <v>26</v>
      </c>
      <c r="L30" s="16" t="s">
        <v>26</v>
      </c>
      <c r="M30" s="16" t="s">
        <v>26</v>
      </c>
      <c r="N30" s="16" t="s">
        <v>26</v>
      </c>
      <c r="O30" s="16" t="s">
        <v>26</v>
      </c>
      <c r="P30" s="16" t="s">
        <v>26</v>
      </c>
      <c r="Q30" s="50">
        <f t="shared" si="2"/>
        <v>0.82966666666666666</v>
      </c>
      <c r="R30" s="18">
        <v>7</v>
      </c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2"/>
      <c r="B31" s="172" t="s">
        <v>49</v>
      </c>
      <c r="C31" s="19">
        <v>1</v>
      </c>
      <c r="D31" s="70" t="s">
        <v>69</v>
      </c>
      <c r="E31" s="7">
        <v>6.3E-2</v>
      </c>
      <c r="F31" s="7">
        <v>0.47</v>
      </c>
      <c r="G31" s="7">
        <v>0.877</v>
      </c>
      <c r="H31" s="40" t="s">
        <v>26</v>
      </c>
      <c r="I31" s="40" t="s">
        <v>26</v>
      </c>
      <c r="J31" s="40" t="s">
        <v>26</v>
      </c>
      <c r="K31" s="8" t="s">
        <v>26</v>
      </c>
      <c r="L31" s="8" t="s">
        <v>26</v>
      </c>
      <c r="M31" s="8" t="s">
        <v>26</v>
      </c>
      <c r="N31" s="8" t="s">
        <v>26</v>
      </c>
      <c r="O31" s="8" t="s">
        <v>26</v>
      </c>
      <c r="P31" s="8" t="s">
        <v>26</v>
      </c>
      <c r="Q31" s="49">
        <f t="shared" si="2"/>
        <v>0.47</v>
      </c>
      <c r="R31" s="9">
        <v>2.5000000000000001E-2</v>
      </c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2"/>
      <c r="B32" s="169"/>
      <c r="C32" s="13">
        <v>2</v>
      </c>
      <c r="D32" s="71" t="s">
        <v>70</v>
      </c>
      <c r="E32" s="14">
        <v>0.04</v>
      </c>
      <c r="F32" s="72">
        <v>0.69699999999999995</v>
      </c>
      <c r="G32" s="72">
        <v>0.109</v>
      </c>
      <c r="H32" s="45" t="s">
        <v>26</v>
      </c>
      <c r="I32" s="45" t="s">
        <v>26</v>
      </c>
      <c r="J32" s="73" t="s">
        <v>26</v>
      </c>
      <c r="K32" s="16" t="s">
        <v>26</v>
      </c>
      <c r="L32" s="16" t="s">
        <v>26</v>
      </c>
      <c r="M32" s="16" t="s">
        <v>26</v>
      </c>
      <c r="N32" s="16" t="s">
        <v>26</v>
      </c>
      <c r="O32" s="16" t="s">
        <v>26</v>
      </c>
      <c r="P32" s="16" t="s">
        <v>26</v>
      </c>
      <c r="Q32" s="50">
        <f t="shared" si="2"/>
        <v>0.28199999999999997</v>
      </c>
      <c r="R32" s="18">
        <v>2.5000000000000001E-2</v>
      </c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2"/>
      <c r="B33" s="171"/>
      <c r="C33" s="13">
        <v>3</v>
      </c>
      <c r="D33" s="71" t="s">
        <v>71</v>
      </c>
      <c r="E33" s="14">
        <v>6.3E-2</v>
      </c>
      <c r="F33" s="72">
        <v>0.35499999999999998</v>
      </c>
      <c r="G33" s="72">
        <v>8.1000000000000003E-2</v>
      </c>
      <c r="H33" s="45" t="s">
        <v>26</v>
      </c>
      <c r="I33" s="45" t="s">
        <v>26</v>
      </c>
      <c r="J33" s="73" t="s">
        <v>26</v>
      </c>
      <c r="K33" s="16" t="s">
        <v>26</v>
      </c>
      <c r="L33" s="16" t="s">
        <v>26</v>
      </c>
      <c r="M33" s="16" t="s">
        <v>26</v>
      </c>
      <c r="N33" s="16" t="s">
        <v>26</v>
      </c>
      <c r="O33" s="16" t="s">
        <v>26</v>
      </c>
      <c r="P33" s="16" t="s">
        <v>26</v>
      </c>
      <c r="Q33" s="50">
        <f t="shared" si="2"/>
        <v>0.16633333333333333</v>
      </c>
      <c r="R33" s="18">
        <v>2.5000000000000001E-2</v>
      </c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2"/>
      <c r="B34" s="172" t="s">
        <v>51</v>
      </c>
      <c r="C34" s="19">
        <v>1</v>
      </c>
      <c r="D34" s="70" t="s">
        <v>69</v>
      </c>
      <c r="E34" s="7">
        <v>516</v>
      </c>
      <c r="F34" s="7">
        <v>14</v>
      </c>
      <c r="G34" s="7">
        <v>223</v>
      </c>
      <c r="H34" s="40" t="s">
        <v>26</v>
      </c>
      <c r="I34" s="40" t="s">
        <v>26</v>
      </c>
      <c r="J34" s="40" t="s">
        <v>26</v>
      </c>
      <c r="K34" s="8" t="s">
        <v>26</v>
      </c>
      <c r="L34" s="8" t="s">
        <v>26</v>
      </c>
      <c r="M34" s="8" t="s">
        <v>26</v>
      </c>
      <c r="N34" s="8" t="s">
        <v>26</v>
      </c>
      <c r="O34" s="8" t="s">
        <v>26</v>
      </c>
      <c r="P34" s="8" t="s">
        <v>26</v>
      </c>
      <c r="Q34" s="49">
        <f t="shared" si="2"/>
        <v>251</v>
      </c>
      <c r="R34" s="9">
        <v>350</v>
      </c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2"/>
      <c r="B35" s="169"/>
      <c r="C35" s="13">
        <v>2</v>
      </c>
      <c r="D35" s="71" t="s">
        <v>70</v>
      </c>
      <c r="E35" s="14">
        <v>279</v>
      </c>
      <c r="F35" s="72">
        <v>663</v>
      </c>
      <c r="G35" s="72">
        <v>840</v>
      </c>
      <c r="H35" s="45" t="s">
        <v>26</v>
      </c>
      <c r="I35" s="45" t="s">
        <v>26</v>
      </c>
      <c r="J35" s="73" t="s">
        <v>26</v>
      </c>
      <c r="K35" s="16" t="s">
        <v>26</v>
      </c>
      <c r="L35" s="16" t="s">
        <v>26</v>
      </c>
      <c r="M35" s="16" t="s">
        <v>26</v>
      </c>
      <c r="N35" s="16" t="s">
        <v>26</v>
      </c>
      <c r="O35" s="16" t="s">
        <v>26</v>
      </c>
      <c r="P35" s="16" t="s">
        <v>26</v>
      </c>
      <c r="Q35" s="50">
        <f t="shared" si="2"/>
        <v>594</v>
      </c>
      <c r="R35" s="18">
        <v>350</v>
      </c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2"/>
      <c r="B36" s="171"/>
      <c r="C36" s="13">
        <v>3</v>
      </c>
      <c r="D36" s="71" t="s">
        <v>71</v>
      </c>
      <c r="E36" s="14">
        <v>12</v>
      </c>
      <c r="F36" s="72">
        <v>687</v>
      </c>
      <c r="G36" s="72">
        <v>19</v>
      </c>
      <c r="H36" s="45" t="s">
        <v>26</v>
      </c>
      <c r="I36" s="45" t="s">
        <v>26</v>
      </c>
      <c r="J36" s="73" t="s">
        <v>26</v>
      </c>
      <c r="K36" s="16" t="s">
        <v>26</v>
      </c>
      <c r="L36" s="16" t="s">
        <v>26</v>
      </c>
      <c r="M36" s="16" t="s">
        <v>26</v>
      </c>
      <c r="N36" s="16" t="s">
        <v>26</v>
      </c>
      <c r="O36" s="16" t="s">
        <v>26</v>
      </c>
      <c r="P36" s="16" t="s">
        <v>26</v>
      </c>
      <c r="Q36" s="50">
        <f t="shared" si="2"/>
        <v>239.33333333333334</v>
      </c>
      <c r="R36" s="18">
        <v>350</v>
      </c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78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B28:B30"/>
    <mergeCell ref="B31:B33"/>
    <mergeCell ref="B34:B36"/>
    <mergeCell ref="A1:R1"/>
    <mergeCell ref="A2:R2"/>
    <mergeCell ref="A3:R3"/>
    <mergeCell ref="A5:R5"/>
    <mergeCell ref="A6:R6"/>
    <mergeCell ref="B7:B9"/>
    <mergeCell ref="B10:B12"/>
    <mergeCell ref="B13:B15"/>
    <mergeCell ref="B16:B18"/>
    <mergeCell ref="B19:B21"/>
    <mergeCell ref="B22:B24"/>
    <mergeCell ref="B25:B27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33C0B"/>
  </sheetPr>
  <dimension ref="A1:Z1000"/>
  <sheetViews>
    <sheetView workbookViewId="0"/>
  </sheetViews>
  <sheetFormatPr defaultColWidth="14.42578125" defaultRowHeight="15" customHeight="1"/>
  <cols>
    <col min="1" max="1" width="9.140625" customWidth="1"/>
    <col min="2" max="2" width="29.42578125" customWidth="1"/>
    <col min="3" max="3" width="9.140625" customWidth="1"/>
    <col min="4" max="4" width="32" customWidth="1"/>
    <col min="5" max="5" width="10.7109375" customWidth="1"/>
    <col min="6" max="6" width="11.7109375" customWidth="1"/>
    <col min="7" max="7" width="9.140625" customWidth="1"/>
    <col min="8" max="8" width="10.5703125" customWidth="1"/>
    <col min="9" max="9" width="11.5703125" customWidth="1"/>
    <col min="10" max="10" width="9.140625" customWidth="1"/>
    <col min="11" max="11" width="10.5703125" customWidth="1"/>
    <col min="12" max="12" width="9.140625" customWidth="1"/>
    <col min="13" max="13" width="11.140625" customWidth="1"/>
    <col min="14" max="14" width="9.140625" customWidth="1"/>
    <col min="15" max="16" width="10.85546875" customWidth="1"/>
    <col min="17" max="17" width="18.7109375" customWidth="1"/>
    <col min="18" max="18" width="9.140625" customWidth="1"/>
    <col min="19" max="26" width="8.7109375" customWidth="1"/>
  </cols>
  <sheetData>
    <row r="1" spans="1:26">
      <c r="A1" s="157" t="s">
        <v>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9"/>
      <c r="S1" s="1"/>
      <c r="T1" s="1"/>
      <c r="U1" s="1"/>
      <c r="V1" s="1"/>
      <c r="W1" s="1"/>
      <c r="X1" s="1"/>
      <c r="Y1" s="1"/>
      <c r="Z1" s="1"/>
    </row>
    <row r="2" spans="1:26">
      <c r="A2" s="157" t="s">
        <v>1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9"/>
      <c r="S2" s="1"/>
      <c r="T2" s="1"/>
      <c r="U2" s="1"/>
      <c r="V2" s="1"/>
      <c r="W2" s="1"/>
      <c r="X2" s="1"/>
      <c r="Y2" s="1"/>
      <c r="Z2" s="1"/>
    </row>
    <row r="3" spans="1:26">
      <c r="A3" s="160" t="s">
        <v>2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2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3" t="s">
        <v>4</v>
      </c>
      <c r="C4" s="3" t="s">
        <v>5</v>
      </c>
      <c r="D4" s="3" t="s">
        <v>6</v>
      </c>
      <c r="E4" s="4" t="s">
        <v>7</v>
      </c>
      <c r="F4" s="4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4" t="s">
        <v>13</v>
      </c>
      <c r="L4" s="4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138" t="s">
        <v>19</v>
      </c>
      <c r="R4" s="65" t="s">
        <v>20</v>
      </c>
      <c r="S4" s="1"/>
      <c r="T4" s="1"/>
      <c r="U4" s="1"/>
      <c r="V4" s="1"/>
      <c r="W4" s="1"/>
      <c r="X4" s="1"/>
      <c r="Y4" s="1"/>
      <c r="Z4" s="1"/>
    </row>
    <row r="5" spans="1:26">
      <c r="A5" s="164" t="s">
        <v>72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6"/>
      <c r="S5" s="1"/>
      <c r="T5" s="1"/>
      <c r="U5" s="1"/>
      <c r="V5" s="1"/>
      <c r="W5" s="1"/>
      <c r="X5" s="1"/>
      <c r="Y5" s="1"/>
      <c r="Z5" s="1"/>
    </row>
    <row r="6" spans="1:26">
      <c r="A6" s="167" t="s">
        <v>22</v>
      </c>
      <c r="B6" s="161"/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2"/>
      <c r="S6" s="1"/>
      <c r="T6" s="1"/>
      <c r="U6" s="1"/>
      <c r="V6" s="1"/>
      <c r="W6" s="1"/>
      <c r="X6" s="1"/>
      <c r="Y6" s="1"/>
      <c r="Z6" s="1"/>
    </row>
    <row r="7" spans="1:26">
      <c r="A7" s="38" t="s">
        <v>23</v>
      </c>
      <c r="B7" s="146" t="s">
        <v>24</v>
      </c>
      <c r="C7" s="19">
        <v>1</v>
      </c>
      <c r="D7" s="39" t="s">
        <v>30</v>
      </c>
      <c r="E7" s="79">
        <v>2.1</v>
      </c>
      <c r="F7" s="80" t="s">
        <v>26</v>
      </c>
      <c r="G7" s="80" t="s">
        <v>26</v>
      </c>
      <c r="H7" s="80" t="s">
        <v>26</v>
      </c>
      <c r="I7" s="80" t="s">
        <v>26</v>
      </c>
      <c r="J7" s="80" t="s">
        <v>26</v>
      </c>
      <c r="K7" s="80" t="s">
        <v>26</v>
      </c>
      <c r="L7" s="80" t="s">
        <v>26</v>
      </c>
      <c r="M7" s="80" t="s">
        <v>26</v>
      </c>
      <c r="N7" s="80" t="s">
        <v>26</v>
      </c>
      <c r="O7" s="80" t="s">
        <v>26</v>
      </c>
      <c r="P7" s="80" t="s">
        <v>26</v>
      </c>
      <c r="Q7" s="144">
        <f t="shared" ref="Q7:Q36" si="0">AVERAGE(E7:P7)</f>
        <v>2.1</v>
      </c>
      <c r="R7" s="145">
        <v>5</v>
      </c>
      <c r="S7" s="1"/>
      <c r="T7" s="1"/>
      <c r="U7" s="1"/>
      <c r="V7" s="1"/>
      <c r="W7" s="1"/>
      <c r="X7" s="1"/>
      <c r="Y7" s="1"/>
      <c r="Z7" s="1"/>
    </row>
    <row r="8" spans="1:26">
      <c r="A8" s="12"/>
      <c r="B8" s="169"/>
      <c r="C8" s="13">
        <v>2</v>
      </c>
      <c r="D8" s="177" t="s">
        <v>73</v>
      </c>
      <c r="E8" s="81">
        <v>2</v>
      </c>
      <c r="F8" s="82" t="s">
        <v>26</v>
      </c>
      <c r="G8" s="82" t="s">
        <v>26</v>
      </c>
      <c r="H8" s="82" t="s">
        <v>26</v>
      </c>
      <c r="I8" s="82" t="s">
        <v>26</v>
      </c>
      <c r="J8" s="82" t="s">
        <v>26</v>
      </c>
      <c r="K8" s="82" t="s">
        <v>26</v>
      </c>
      <c r="L8" s="82" t="s">
        <v>26</v>
      </c>
      <c r="M8" s="82" t="s">
        <v>26</v>
      </c>
      <c r="N8" s="82" t="s">
        <v>26</v>
      </c>
      <c r="O8" s="82" t="s">
        <v>26</v>
      </c>
      <c r="P8" s="82" t="s">
        <v>26</v>
      </c>
      <c r="Q8" s="50">
        <f t="shared" si="0"/>
        <v>2</v>
      </c>
      <c r="R8" s="18">
        <v>5</v>
      </c>
      <c r="S8" s="1"/>
      <c r="T8" s="1"/>
      <c r="U8" s="1"/>
      <c r="V8" s="1"/>
      <c r="W8" s="1"/>
      <c r="X8" s="1"/>
      <c r="Y8" s="1"/>
      <c r="Z8" s="1"/>
    </row>
    <row r="9" spans="1:26">
      <c r="A9" s="12"/>
      <c r="B9" s="169"/>
      <c r="C9" s="13">
        <v>3</v>
      </c>
      <c r="D9" s="177" t="s">
        <v>74</v>
      </c>
      <c r="E9" s="81">
        <v>1.9</v>
      </c>
      <c r="F9" s="82" t="s">
        <v>26</v>
      </c>
      <c r="G9" s="82" t="s">
        <v>26</v>
      </c>
      <c r="H9" s="82" t="s">
        <v>26</v>
      </c>
      <c r="I9" s="82" t="s">
        <v>26</v>
      </c>
      <c r="J9" s="82" t="s">
        <v>26</v>
      </c>
      <c r="K9" s="82" t="s">
        <v>26</v>
      </c>
      <c r="L9" s="82" t="s">
        <v>26</v>
      </c>
      <c r="M9" s="82" t="s">
        <v>26</v>
      </c>
      <c r="N9" s="82" t="s">
        <v>26</v>
      </c>
      <c r="O9" s="82" t="s">
        <v>26</v>
      </c>
      <c r="P9" s="82" t="s">
        <v>26</v>
      </c>
      <c r="Q9" s="50">
        <f t="shared" si="0"/>
        <v>1.9</v>
      </c>
      <c r="R9" s="18">
        <v>5</v>
      </c>
      <c r="S9" s="1"/>
      <c r="T9" s="1"/>
      <c r="U9" s="1"/>
      <c r="V9" s="1"/>
      <c r="W9" s="1"/>
      <c r="X9" s="1"/>
      <c r="Y9" s="1"/>
      <c r="Z9" s="1"/>
    </row>
    <row r="10" spans="1:26">
      <c r="A10" s="12"/>
      <c r="B10" s="169"/>
      <c r="C10" s="13">
        <v>4</v>
      </c>
      <c r="D10" s="177" t="s">
        <v>75</v>
      </c>
      <c r="E10" s="81">
        <v>2.5</v>
      </c>
      <c r="F10" s="82" t="s">
        <v>26</v>
      </c>
      <c r="G10" s="82" t="s">
        <v>26</v>
      </c>
      <c r="H10" s="82" t="s">
        <v>26</v>
      </c>
      <c r="I10" s="82" t="s">
        <v>26</v>
      </c>
      <c r="J10" s="82" t="s">
        <v>26</v>
      </c>
      <c r="K10" s="82" t="s">
        <v>26</v>
      </c>
      <c r="L10" s="82" t="s">
        <v>26</v>
      </c>
      <c r="M10" s="82" t="s">
        <v>26</v>
      </c>
      <c r="N10" s="82" t="s">
        <v>26</v>
      </c>
      <c r="O10" s="82" t="s">
        <v>26</v>
      </c>
      <c r="P10" s="82" t="s">
        <v>26</v>
      </c>
      <c r="Q10" s="50">
        <f t="shared" si="0"/>
        <v>2.5</v>
      </c>
      <c r="R10" s="18">
        <v>5</v>
      </c>
      <c r="S10" s="1"/>
      <c r="T10" s="1"/>
      <c r="U10" s="1"/>
      <c r="V10" s="1"/>
      <c r="W10" s="1"/>
      <c r="X10" s="1"/>
      <c r="Y10" s="1"/>
      <c r="Z10" s="1"/>
    </row>
    <row r="11" spans="1:26">
      <c r="A11" s="12"/>
      <c r="B11" s="171"/>
      <c r="C11" s="13">
        <v>5</v>
      </c>
      <c r="D11" s="177" t="s">
        <v>76</v>
      </c>
      <c r="E11" s="81">
        <v>2.8</v>
      </c>
      <c r="F11" s="82" t="s">
        <v>26</v>
      </c>
      <c r="G11" s="82" t="s">
        <v>26</v>
      </c>
      <c r="H11" s="82" t="s">
        <v>26</v>
      </c>
      <c r="I11" s="82" t="s">
        <v>26</v>
      </c>
      <c r="J11" s="82" t="s">
        <v>26</v>
      </c>
      <c r="K11" s="82" t="s">
        <v>26</v>
      </c>
      <c r="L11" s="82" t="s">
        <v>26</v>
      </c>
      <c r="M11" s="82" t="s">
        <v>26</v>
      </c>
      <c r="N11" s="82" t="s">
        <v>26</v>
      </c>
      <c r="O11" s="82" t="s">
        <v>26</v>
      </c>
      <c r="P11" s="82" t="s">
        <v>26</v>
      </c>
      <c r="Q11" s="50">
        <f t="shared" si="0"/>
        <v>2.8</v>
      </c>
      <c r="R11" s="18">
        <v>5</v>
      </c>
      <c r="S11" s="1"/>
      <c r="T11" s="1"/>
      <c r="U11" s="1"/>
      <c r="V11" s="1"/>
      <c r="W11" s="1"/>
      <c r="X11" s="1"/>
      <c r="Y11" s="1"/>
      <c r="Z11" s="1"/>
    </row>
    <row r="12" spans="1:26">
      <c r="A12" s="12"/>
      <c r="B12" s="172" t="s">
        <v>33</v>
      </c>
      <c r="C12" s="19">
        <v>1</v>
      </c>
      <c r="D12" s="39" t="s">
        <v>30</v>
      </c>
      <c r="E12" s="86">
        <v>6</v>
      </c>
      <c r="F12" s="80" t="s">
        <v>26</v>
      </c>
      <c r="G12" s="80" t="s">
        <v>26</v>
      </c>
      <c r="H12" s="80" t="s">
        <v>26</v>
      </c>
      <c r="I12" s="80" t="s">
        <v>26</v>
      </c>
      <c r="J12" s="80" t="s">
        <v>26</v>
      </c>
      <c r="K12" s="80" t="s">
        <v>26</v>
      </c>
      <c r="L12" s="80" t="s">
        <v>26</v>
      </c>
      <c r="M12" s="80" t="s">
        <v>26</v>
      </c>
      <c r="N12" s="80" t="s">
        <v>26</v>
      </c>
      <c r="O12" s="80" t="s">
        <v>26</v>
      </c>
      <c r="P12" s="80" t="s">
        <v>26</v>
      </c>
      <c r="Q12" s="49">
        <f t="shared" si="0"/>
        <v>6</v>
      </c>
      <c r="R12" s="9">
        <v>7</v>
      </c>
      <c r="S12" s="1"/>
      <c r="T12" s="1"/>
      <c r="U12" s="1"/>
      <c r="V12" s="1"/>
      <c r="W12" s="1"/>
      <c r="X12" s="1"/>
      <c r="Y12" s="1"/>
      <c r="Z12" s="1"/>
    </row>
    <row r="13" spans="1:26">
      <c r="A13" s="12"/>
      <c r="B13" s="169"/>
      <c r="C13" s="13">
        <v>2</v>
      </c>
      <c r="D13" s="177" t="s">
        <v>73</v>
      </c>
      <c r="E13" s="83">
        <v>7</v>
      </c>
      <c r="F13" s="82" t="s">
        <v>26</v>
      </c>
      <c r="G13" s="82" t="s">
        <v>26</v>
      </c>
      <c r="H13" s="82" t="s">
        <v>26</v>
      </c>
      <c r="I13" s="82" t="s">
        <v>26</v>
      </c>
      <c r="J13" s="82" t="s">
        <v>26</v>
      </c>
      <c r="K13" s="82" t="s">
        <v>26</v>
      </c>
      <c r="L13" s="82" t="s">
        <v>26</v>
      </c>
      <c r="M13" s="82" t="s">
        <v>26</v>
      </c>
      <c r="N13" s="82" t="s">
        <v>26</v>
      </c>
      <c r="O13" s="82" t="s">
        <v>26</v>
      </c>
      <c r="P13" s="82" t="s">
        <v>26</v>
      </c>
      <c r="Q13" s="50">
        <f t="shared" si="0"/>
        <v>7</v>
      </c>
      <c r="R13" s="18">
        <v>7</v>
      </c>
      <c r="S13" s="1"/>
      <c r="T13" s="1"/>
      <c r="U13" s="1"/>
      <c r="V13" s="1"/>
      <c r="W13" s="1"/>
      <c r="X13" s="1"/>
      <c r="Y13" s="1"/>
      <c r="Z13" s="1"/>
    </row>
    <row r="14" spans="1:26">
      <c r="A14" s="12"/>
      <c r="B14" s="169"/>
      <c r="C14" s="13">
        <v>3</v>
      </c>
      <c r="D14" s="177" t="s">
        <v>74</v>
      </c>
      <c r="E14" s="83">
        <v>6</v>
      </c>
      <c r="F14" s="82" t="s">
        <v>26</v>
      </c>
      <c r="G14" s="82" t="s">
        <v>26</v>
      </c>
      <c r="H14" s="82" t="s">
        <v>26</v>
      </c>
      <c r="I14" s="82" t="s">
        <v>26</v>
      </c>
      <c r="J14" s="82" t="s">
        <v>26</v>
      </c>
      <c r="K14" s="82" t="s">
        <v>26</v>
      </c>
      <c r="L14" s="82" t="s">
        <v>26</v>
      </c>
      <c r="M14" s="82" t="s">
        <v>26</v>
      </c>
      <c r="N14" s="82" t="s">
        <v>26</v>
      </c>
      <c r="O14" s="82" t="s">
        <v>26</v>
      </c>
      <c r="P14" s="82" t="s">
        <v>26</v>
      </c>
      <c r="Q14" s="50">
        <f t="shared" si="0"/>
        <v>6</v>
      </c>
      <c r="R14" s="18">
        <v>7</v>
      </c>
      <c r="S14" s="1"/>
      <c r="T14" s="1"/>
      <c r="U14" s="1"/>
      <c r="V14" s="1"/>
      <c r="W14" s="1"/>
      <c r="X14" s="1"/>
      <c r="Y14" s="1"/>
      <c r="Z14" s="1"/>
    </row>
    <row r="15" spans="1:26">
      <c r="A15" s="12"/>
      <c r="B15" s="169"/>
      <c r="C15" s="13">
        <v>4</v>
      </c>
      <c r="D15" s="177" t="s">
        <v>75</v>
      </c>
      <c r="E15" s="83">
        <v>6</v>
      </c>
      <c r="F15" s="82" t="s">
        <v>26</v>
      </c>
      <c r="G15" s="82" t="s">
        <v>26</v>
      </c>
      <c r="H15" s="82" t="s">
        <v>26</v>
      </c>
      <c r="I15" s="82" t="s">
        <v>26</v>
      </c>
      <c r="J15" s="82" t="s">
        <v>26</v>
      </c>
      <c r="K15" s="82" t="s">
        <v>26</v>
      </c>
      <c r="L15" s="82" t="s">
        <v>26</v>
      </c>
      <c r="M15" s="82" t="s">
        <v>26</v>
      </c>
      <c r="N15" s="82" t="s">
        <v>26</v>
      </c>
      <c r="O15" s="82" t="s">
        <v>26</v>
      </c>
      <c r="P15" s="82" t="s">
        <v>26</v>
      </c>
      <c r="Q15" s="50">
        <f t="shared" si="0"/>
        <v>6</v>
      </c>
      <c r="R15" s="18">
        <v>7</v>
      </c>
      <c r="S15" s="1"/>
      <c r="T15" s="1"/>
      <c r="U15" s="1"/>
      <c r="V15" s="1"/>
      <c r="W15" s="1"/>
      <c r="X15" s="1"/>
      <c r="Y15" s="1"/>
      <c r="Z15" s="1"/>
    </row>
    <row r="16" spans="1:26">
      <c r="A16" s="12"/>
      <c r="B16" s="171"/>
      <c r="C16" s="13">
        <v>5</v>
      </c>
      <c r="D16" s="177" t="s">
        <v>76</v>
      </c>
      <c r="E16" s="83">
        <v>6</v>
      </c>
      <c r="F16" s="82" t="s">
        <v>26</v>
      </c>
      <c r="G16" s="82" t="s">
        <v>26</v>
      </c>
      <c r="H16" s="82" t="s">
        <v>26</v>
      </c>
      <c r="I16" s="82" t="s">
        <v>26</v>
      </c>
      <c r="J16" s="82" t="s">
        <v>26</v>
      </c>
      <c r="K16" s="82" t="s">
        <v>26</v>
      </c>
      <c r="L16" s="82" t="s">
        <v>26</v>
      </c>
      <c r="M16" s="82" t="s">
        <v>26</v>
      </c>
      <c r="N16" s="82" t="s">
        <v>26</v>
      </c>
      <c r="O16" s="82" t="s">
        <v>26</v>
      </c>
      <c r="P16" s="82" t="s">
        <v>26</v>
      </c>
      <c r="Q16" s="50">
        <f t="shared" si="0"/>
        <v>6</v>
      </c>
      <c r="R16" s="18">
        <v>7</v>
      </c>
      <c r="S16" s="1"/>
      <c r="T16" s="1"/>
      <c r="U16" s="1"/>
      <c r="V16" s="1"/>
      <c r="W16" s="1"/>
      <c r="X16" s="1"/>
      <c r="Y16" s="1"/>
      <c r="Z16" s="1"/>
    </row>
    <row r="17" spans="1:26">
      <c r="A17" s="12"/>
      <c r="B17" s="172" t="s">
        <v>35</v>
      </c>
      <c r="C17" s="19">
        <v>1</v>
      </c>
      <c r="D17" s="39" t="s">
        <v>30</v>
      </c>
      <c r="E17" s="86">
        <v>22</v>
      </c>
      <c r="F17" s="80" t="s">
        <v>26</v>
      </c>
      <c r="G17" s="80" t="s">
        <v>26</v>
      </c>
      <c r="H17" s="80" t="s">
        <v>26</v>
      </c>
      <c r="I17" s="80" t="s">
        <v>26</v>
      </c>
      <c r="J17" s="80" t="s">
        <v>26</v>
      </c>
      <c r="K17" s="80" t="s">
        <v>26</v>
      </c>
      <c r="L17" s="80" t="s">
        <v>26</v>
      </c>
      <c r="M17" s="80" t="s">
        <v>26</v>
      </c>
      <c r="N17" s="80" t="s">
        <v>26</v>
      </c>
      <c r="O17" s="80" t="s">
        <v>26</v>
      </c>
      <c r="P17" s="80" t="s">
        <v>26</v>
      </c>
      <c r="Q17" s="49">
        <f t="shared" si="0"/>
        <v>22</v>
      </c>
      <c r="R17" s="9">
        <v>80</v>
      </c>
      <c r="S17" s="1"/>
      <c r="T17" s="1"/>
      <c r="U17" s="1"/>
      <c r="V17" s="1"/>
      <c r="W17" s="1"/>
      <c r="X17" s="1"/>
      <c r="Y17" s="1"/>
      <c r="Z17" s="1"/>
    </row>
    <row r="18" spans="1:26">
      <c r="A18" s="12"/>
      <c r="B18" s="169"/>
      <c r="C18" s="13">
        <v>2</v>
      </c>
      <c r="D18" s="177" t="s">
        <v>73</v>
      </c>
      <c r="E18" s="83">
        <v>26</v>
      </c>
      <c r="F18" s="82" t="s">
        <v>26</v>
      </c>
      <c r="G18" s="82" t="s">
        <v>26</v>
      </c>
      <c r="H18" s="82" t="s">
        <v>26</v>
      </c>
      <c r="I18" s="82" t="s">
        <v>26</v>
      </c>
      <c r="J18" s="82" t="s">
        <v>26</v>
      </c>
      <c r="K18" s="82" t="s">
        <v>26</v>
      </c>
      <c r="L18" s="82" t="s">
        <v>26</v>
      </c>
      <c r="M18" s="82" t="s">
        <v>26</v>
      </c>
      <c r="N18" s="82" t="s">
        <v>26</v>
      </c>
      <c r="O18" s="82" t="s">
        <v>26</v>
      </c>
      <c r="P18" s="82" t="s">
        <v>26</v>
      </c>
      <c r="Q18" s="50">
        <f t="shared" si="0"/>
        <v>26</v>
      </c>
      <c r="R18" s="18">
        <v>80</v>
      </c>
      <c r="S18" s="1"/>
      <c r="T18" s="1"/>
      <c r="U18" s="1"/>
      <c r="V18" s="1"/>
      <c r="W18" s="1"/>
      <c r="X18" s="1"/>
      <c r="Y18" s="1"/>
      <c r="Z18" s="1"/>
    </row>
    <row r="19" spans="1:26">
      <c r="A19" s="12"/>
      <c r="B19" s="169"/>
      <c r="C19" s="13">
        <v>3</v>
      </c>
      <c r="D19" s="177" t="s">
        <v>74</v>
      </c>
      <c r="E19" s="83">
        <v>71</v>
      </c>
      <c r="F19" s="82" t="s">
        <v>26</v>
      </c>
      <c r="G19" s="82" t="s">
        <v>26</v>
      </c>
      <c r="H19" s="82" t="s">
        <v>26</v>
      </c>
      <c r="I19" s="82" t="s">
        <v>26</v>
      </c>
      <c r="J19" s="82" t="s">
        <v>26</v>
      </c>
      <c r="K19" s="82" t="s">
        <v>26</v>
      </c>
      <c r="L19" s="82" t="s">
        <v>26</v>
      </c>
      <c r="M19" s="82" t="s">
        <v>26</v>
      </c>
      <c r="N19" s="82" t="s">
        <v>26</v>
      </c>
      <c r="O19" s="82" t="s">
        <v>26</v>
      </c>
      <c r="P19" s="82" t="s">
        <v>26</v>
      </c>
      <c r="Q19" s="50">
        <f t="shared" si="0"/>
        <v>71</v>
      </c>
      <c r="R19" s="18">
        <v>80</v>
      </c>
      <c r="S19" s="1"/>
      <c r="T19" s="1"/>
      <c r="U19" s="1"/>
      <c r="V19" s="1"/>
      <c r="W19" s="1"/>
      <c r="X19" s="1"/>
      <c r="Y19" s="1"/>
      <c r="Z19" s="1"/>
    </row>
    <row r="20" spans="1:26">
      <c r="A20" s="12"/>
      <c r="B20" s="169"/>
      <c r="C20" s="13">
        <v>4</v>
      </c>
      <c r="D20" s="177" t="s">
        <v>75</v>
      </c>
      <c r="E20" s="83">
        <v>18</v>
      </c>
      <c r="F20" s="82" t="s">
        <v>26</v>
      </c>
      <c r="G20" s="82" t="s">
        <v>26</v>
      </c>
      <c r="H20" s="82" t="s">
        <v>26</v>
      </c>
      <c r="I20" s="82" t="s">
        <v>26</v>
      </c>
      <c r="J20" s="82" t="s">
        <v>26</v>
      </c>
      <c r="K20" s="82" t="s">
        <v>26</v>
      </c>
      <c r="L20" s="82" t="s">
        <v>26</v>
      </c>
      <c r="M20" s="82" t="s">
        <v>26</v>
      </c>
      <c r="N20" s="82" t="s">
        <v>26</v>
      </c>
      <c r="O20" s="82" t="s">
        <v>26</v>
      </c>
      <c r="P20" s="82" t="s">
        <v>26</v>
      </c>
      <c r="Q20" s="50">
        <f t="shared" si="0"/>
        <v>18</v>
      </c>
      <c r="R20" s="18">
        <v>80</v>
      </c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2"/>
      <c r="B21" s="171"/>
      <c r="C21" s="13">
        <v>5</v>
      </c>
      <c r="D21" s="177" t="s">
        <v>76</v>
      </c>
      <c r="E21" s="83">
        <v>32</v>
      </c>
      <c r="F21" s="82" t="s">
        <v>26</v>
      </c>
      <c r="G21" s="82" t="s">
        <v>26</v>
      </c>
      <c r="H21" s="82" t="s">
        <v>26</v>
      </c>
      <c r="I21" s="82" t="s">
        <v>26</v>
      </c>
      <c r="J21" s="82" t="s">
        <v>26</v>
      </c>
      <c r="K21" s="82" t="s">
        <v>26</v>
      </c>
      <c r="L21" s="82" t="s">
        <v>26</v>
      </c>
      <c r="M21" s="82" t="s">
        <v>26</v>
      </c>
      <c r="N21" s="82" t="s">
        <v>26</v>
      </c>
      <c r="O21" s="82" t="s">
        <v>26</v>
      </c>
      <c r="P21" s="82" t="s">
        <v>26</v>
      </c>
      <c r="Q21" s="50">
        <f t="shared" si="0"/>
        <v>32</v>
      </c>
      <c r="R21" s="18">
        <v>80</v>
      </c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2"/>
      <c r="B22" s="172" t="s">
        <v>37</v>
      </c>
      <c r="C22" s="19">
        <v>1</v>
      </c>
      <c r="D22" s="39" t="s">
        <v>30</v>
      </c>
      <c r="E22" s="84">
        <v>7</v>
      </c>
      <c r="F22" s="80" t="s">
        <v>26</v>
      </c>
      <c r="G22" s="80" t="s">
        <v>26</v>
      </c>
      <c r="H22" s="80" t="s">
        <v>26</v>
      </c>
      <c r="I22" s="80" t="s">
        <v>26</v>
      </c>
      <c r="J22" s="80" t="s">
        <v>26</v>
      </c>
      <c r="K22" s="80" t="s">
        <v>26</v>
      </c>
      <c r="L22" s="80" t="s">
        <v>26</v>
      </c>
      <c r="M22" s="80" t="s">
        <v>26</v>
      </c>
      <c r="N22" s="80" t="s">
        <v>26</v>
      </c>
      <c r="O22" s="80" t="s">
        <v>26</v>
      </c>
      <c r="P22" s="80" t="s">
        <v>26</v>
      </c>
      <c r="Q22" s="49">
        <f t="shared" si="0"/>
        <v>7</v>
      </c>
      <c r="R22" s="7" t="s">
        <v>38</v>
      </c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2"/>
      <c r="B23" s="169"/>
      <c r="C23" s="13">
        <v>2</v>
      </c>
      <c r="D23" s="177" t="s">
        <v>73</v>
      </c>
      <c r="E23" s="85">
        <v>7</v>
      </c>
      <c r="F23" s="82" t="s">
        <v>26</v>
      </c>
      <c r="G23" s="82" t="s">
        <v>26</v>
      </c>
      <c r="H23" s="82" t="s">
        <v>26</v>
      </c>
      <c r="I23" s="82" t="s">
        <v>26</v>
      </c>
      <c r="J23" s="82" t="s">
        <v>26</v>
      </c>
      <c r="K23" s="82" t="s">
        <v>26</v>
      </c>
      <c r="L23" s="82" t="s">
        <v>26</v>
      </c>
      <c r="M23" s="82" t="s">
        <v>26</v>
      </c>
      <c r="N23" s="82" t="s">
        <v>26</v>
      </c>
      <c r="O23" s="82" t="s">
        <v>26</v>
      </c>
      <c r="P23" s="82" t="s">
        <v>26</v>
      </c>
      <c r="Q23" s="50">
        <f t="shared" si="0"/>
        <v>7</v>
      </c>
      <c r="R23" s="14" t="s">
        <v>38</v>
      </c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2"/>
      <c r="B24" s="169"/>
      <c r="C24" s="13">
        <v>3</v>
      </c>
      <c r="D24" s="177" t="s">
        <v>74</v>
      </c>
      <c r="E24" s="85">
        <v>7</v>
      </c>
      <c r="F24" s="82" t="s">
        <v>26</v>
      </c>
      <c r="G24" s="82" t="s">
        <v>26</v>
      </c>
      <c r="H24" s="82" t="s">
        <v>26</v>
      </c>
      <c r="I24" s="82" t="s">
        <v>26</v>
      </c>
      <c r="J24" s="82" t="s">
        <v>26</v>
      </c>
      <c r="K24" s="82" t="s">
        <v>26</v>
      </c>
      <c r="L24" s="82" t="s">
        <v>26</v>
      </c>
      <c r="M24" s="82" t="s">
        <v>26</v>
      </c>
      <c r="N24" s="82" t="s">
        <v>26</v>
      </c>
      <c r="O24" s="82" t="s">
        <v>26</v>
      </c>
      <c r="P24" s="82" t="s">
        <v>26</v>
      </c>
      <c r="Q24" s="50">
        <f t="shared" si="0"/>
        <v>7</v>
      </c>
      <c r="R24" s="14" t="s">
        <v>38</v>
      </c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2"/>
      <c r="B25" s="169"/>
      <c r="C25" s="13">
        <v>4</v>
      </c>
      <c r="D25" s="177" t="s">
        <v>75</v>
      </c>
      <c r="E25" s="85">
        <v>7</v>
      </c>
      <c r="F25" s="82" t="s">
        <v>26</v>
      </c>
      <c r="G25" s="82" t="s">
        <v>26</v>
      </c>
      <c r="H25" s="82" t="s">
        <v>26</v>
      </c>
      <c r="I25" s="82" t="s">
        <v>26</v>
      </c>
      <c r="J25" s="82" t="s">
        <v>26</v>
      </c>
      <c r="K25" s="82" t="s">
        <v>26</v>
      </c>
      <c r="L25" s="82" t="s">
        <v>26</v>
      </c>
      <c r="M25" s="82" t="s">
        <v>26</v>
      </c>
      <c r="N25" s="82" t="s">
        <v>26</v>
      </c>
      <c r="O25" s="82" t="s">
        <v>26</v>
      </c>
      <c r="P25" s="82" t="s">
        <v>26</v>
      </c>
      <c r="Q25" s="50">
        <f t="shared" si="0"/>
        <v>7</v>
      </c>
      <c r="R25" s="14" t="s">
        <v>38</v>
      </c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2"/>
      <c r="B26" s="171"/>
      <c r="C26" s="13">
        <v>5</v>
      </c>
      <c r="D26" s="177" t="s">
        <v>76</v>
      </c>
      <c r="E26" s="85">
        <v>7</v>
      </c>
      <c r="F26" s="82" t="s">
        <v>26</v>
      </c>
      <c r="G26" s="82" t="s">
        <v>26</v>
      </c>
      <c r="H26" s="82" t="s">
        <v>26</v>
      </c>
      <c r="I26" s="82" t="s">
        <v>26</v>
      </c>
      <c r="J26" s="82" t="s">
        <v>26</v>
      </c>
      <c r="K26" s="82" t="s">
        <v>26</v>
      </c>
      <c r="L26" s="82" t="s">
        <v>26</v>
      </c>
      <c r="M26" s="82" t="s">
        <v>26</v>
      </c>
      <c r="N26" s="82" t="s">
        <v>26</v>
      </c>
      <c r="O26" s="82" t="s">
        <v>26</v>
      </c>
      <c r="P26" s="82" t="s">
        <v>26</v>
      </c>
      <c r="Q26" s="50">
        <f t="shared" si="0"/>
        <v>7</v>
      </c>
      <c r="R26" s="14" t="s">
        <v>38</v>
      </c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2"/>
      <c r="B27" s="172" t="s">
        <v>40</v>
      </c>
      <c r="C27" s="19">
        <v>1</v>
      </c>
      <c r="D27" s="39" t="s">
        <v>30</v>
      </c>
      <c r="E27" s="86">
        <v>25.6</v>
      </c>
      <c r="F27" s="80" t="s">
        <v>26</v>
      </c>
      <c r="G27" s="80" t="s">
        <v>26</v>
      </c>
      <c r="H27" s="80" t="s">
        <v>26</v>
      </c>
      <c r="I27" s="80" t="s">
        <v>26</v>
      </c>
      <c r="J27" s="80" t="s">
        <v>26</v>
      </c>
      <c r="K27" s="80" t="s">
        <v>26</v>
      </c>
      <c r="L27" s="80" t="s">
        <v>26</v>
      </c>
      <c r="M27" s="80" t="s">
        <v>26</v>
      </c>
      <c r="N27" s="80" t="s">
        <v>26</v>
      </c>
      <c r="O27" s="80" t="s">
        <v>26</v>
      </c>
      <c r="P27" s="80" t="s">
        <v>26</v>
      </c>
      <c r="Q27" s="49">
        <f t="shared" si="0"/>
        <v>25.6</v>
      </c>
      <c r="R27" s="7" t="s">
        <v>41</v>
      </c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2"/>
      <c r="B28" s="169"/>
      <c r="C28" s="13">
        <v>2</v>
      </c>
      <c r="D28" s="177" t="s">
        <v>73</v>
      </c>
      <c r="E28" s="83">
        <v>25.6</v>
      </c>
      <c r="F28" s="82" t="s">
        <v>26</v>
      </c>
      <c r="G28" s="82" t="s">
        <v>26</v>
      </c>
      <c r="H28" s="82" t="s">
        <v>26</v>
      </c>
      <c r="I28" s="82" t="s">
        <v>26</v>
      </c>
      <c r="J28" s="82" t="s">
        <v>26</v>
      </c>
      <c r="K28" s="82" t="s">
        <v>26</v>
      </c>
      <c r="L28" s="82" t="s">
        <v>26</v>
      </c>
      <c r="M28" s="82" t="s">
        <v>26</v>
      </c>
      <c r="N28" s="82" t="s">
        <v>26</v>
      </c>
      <c r="O28" s="82" t="s">
        <v>26</v>
      </c>
      <c r="P28" s="82" t="s">
        <v>26</v>
      </c>
      <c r="Q28" s="50">
        <f t="shared" si="0"/>
        <v>25.6</v>
      </c>
      <c r="R28" s="14" t="s">
        <v>41</v>
      </c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2"/>
      <c r="B29" s="169"/>
      <c r="C29" s="13">
        <v>3</v>
      </c>
      <c r="D29" s="177" t="s">
        <v>74</v>
      </c>
      <c r="E29" s="83">
        <v>26</v>
      </c>
      <c r="F29" s="82" t="s">
        <v>26</v>
      </c>
      <c r="G29" s="82" t="s">
        <v>26</v>
      </c>
      <c r="H29" s="82" t="s">
        <v>26</v>
      </c>
      <c r="I29" s="82" t="s">
        <v>26</v>
      </c>
      <c r="J29" s="82" t="s">
        <v>26</v>
      </c>
      <c r="K29" s="82" t="s">
        <v>26</v>
      </c>
      <c r="L29" s="82" t="s">
        <v>26</v>
      </c>
      <c r="M29" s="82" t="s">
        <v>26</v>
      </c>
      <c r="N29" s="82" t="s">
        <v>26</v>
      </c>
      <c r="O29" s="82" t="s">
        <v>26</v>
      </c>
      <c r="P29" s="82" t="s">
        <v>26</v>
      </c>
      <c r="Q29" s="50">
        <f t="shared" si="0"/>
        <v>26</v>
      </c>
      <c r="R29" s="14" t="s">
        <v>41</v>
      </c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2"/>
      <c r="B30" s="169"/>
      <c r="C30" s="13">
        <v>4</v>
      </c>
      <c r="D30" s="177" t="s">
        <v>75</v>
      </c>
      <c r="E30" s="83">
        <v>26</v>
      </c>
      <c r="F30" s="82" t="s">
        <v>26</v>
      </c>
      <c r="G30" s="82" t="s">
        <v>26</v>
      </c>
      <c r="H30" s="82" t="s">
        <v>26</v>
      </c>
      <c r="I30" s="82" t="s">
        <v>26</v>
      </c>
      <c r="J30" s="82" t="s">
        <v>26</v>
      </c>
      <c r="K30" s="82" t="s">
        <v>26</v>
      </c>
      <c r="L30" s="82" t="s">
        <v>26</v>
      </c>
      <c r="M30" s="82" t="s">
        <v>26</v>
      </c>
      <c r="N30" s="82" t="s">
        <v>26</v>
      </c>
      <c r="O30" s="82" t="s">
        <v>26</v>
      </c>
      <c r="P30" s="82" t="s">
        <v>26</v>
      </c>
      <c r="Q30" s="50">
        <f t="shared" si="0"/>
        <v>26</v>
      </c>
      <c r="R30" s="14" t="s">
        <v>41</v>
      </c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2"/>
      <c r="B31" s="171"/>
      <c r="C31" s="13">
        <v>5</v>
      </c>
      <c r="D31" s="177" t="s">
        <v>76</v>
      </c>
      <c r="E31" s="83">
        <v>26.2</v>
      </c>
      <c r="F31" s="82" t="s">
        <v>26</v>
      </c>
      <c r="G31" s="82" t="s">
        <v>26</v>
      </c>
      <c r="H31" s="82" t="s">
        <v>26</v>
      </c>
      <c r="I31" s="82" t="s">
        <v>26</v>
      </c>
      <c r="J31" s="82" t="s">
        <v>26</v>
      </c>
      <c r="K31" s="82" t="s">
        <v>26</v>
      </c>
      <c r="L31" s="82" t="s">
        <v>26</v>
      </c>
      <c r="M31" s="82" t="s">
        <v>26</v>
      </c>
      <c r="N31" s="82" t="s">
        <v>26</v>
      </c>
      <c r="O31" s="82" t="s">
        <v>26</v>
      </c>
      <c r="P31" s="82" t="s">
        <v>26</v>
      </c>
      <c r="Q31" s="50">
        <f t="shared" si="0"/>
        <v>26.2</v>
      </c>
      <c r="R31" s="14" t="s">
        <v>41</v>
      </c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2"/>
      <c r="B32" s="172" t="s">
        <v>43</v>
      </c>
      <c r="C32" s="19">
        <v>1</v>
      </c>
      <c r="D32" s="39" t="s">
        <v>30</v>
      </c>
      <c r="E32" s="86">
        <v>45</v>
      </c>
      <c r="F32" s="80" t="s">
        <v>26</v>
      </c>
      <c r="G32" s="80" t="s">
        <v>26</v>
      </c>
      <c r="H32" s="80" t="s">
        <v>26</v>
      </c>
      <c r="I32" s="80" t="s">
        <v>26</v>
      </c>
      <c r="J32" s="80" t="s">
        <v>26</v>
      </c>
      <c r="K32" s="80" t="s">
        <v>26</v>
      </c>
      <c r="L32" s="80" t="s">
        <v>26</v>
      </c>
      <c r="M32" s="80" t="s">
        <v>26</v>
      </c>
      <c r="N32" s="80" t="s">
        <v>26</v>
      </c>
      <c r="O32" s="80" t="s">
        <v>26</v>
      </c>
      <c r="P32" s="80" t="s">
        <v>26</v>
      </c>
      <c r="Q32" s="49">
        <f t="shared" si="0"/>
        <v>45</v>
      </c>
      <c r="R32" s="9">
        <v>75</v>
      </c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2"/>
      <c r="B33" s="169"/>
      <c r="C33" s="13">
        <v>2</v>
      </c>
      <c r="D33" s="177" t="s">
        <v>73</v>
      </c>
      <c r="E33" s="83">
        <v>45</v>
      </c>
      <c r="F33" s="82" t="s">
        <v>26</v>
      </c>
      <c r="G33" s="82" t="s">
        <v>26</v>
      </c>
      <c r="H33" s="82" t="s">
        <v>26</v>
      </c>
      <c r="I33" s="82" t="s">
        <v>26</v>
      </c>
      <c r="J33" s="82" t="s">
        <v>26</v>
      </c>
      <c r="K33" s="82" t="s">
        <v>26</v>
      </c>
      <c r="L33" s="82" t="s">
        <v>26</v>
      </c>
      <c r="M33" s="82" t="s">
        <v>26</v>
      </c>
      <c r="N33" s="82" t="s">
        <v>26</v>
      </c>
      <c r="O33" s="82" t="s">
        <v>26</v>
      </c>
      <c r="P33" s="82" t="s">
        <v>26</v>
      </c>
      <c r="Q33" s="50">
        <f t="shared" si="0"/>
        <v>45</v>
      </c>
      <c r="R33" s="18">
        <v>75</v>
      </c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2"/>
      <c r="B34" s="169"/>
      <c r="C34" s="13">
        <v>3</v>
      </c>
      <c r="D34" s="177" t="s">
        <v>74</v>
      </c>
      <c r="E34" s="83">
        <v>30</v>
      </c>
      <c r="F34" s="82" t="s">
        <v>26</v>
      </c>
      <c r="G34" s="82" t="s">
        <v>26</v>
      </c>
      <c r="H34" s="82" t="s">
        <v>26</v>
      </c>
      <c r="I34" s="82" t="s">
        <v>26</v>
      </c>
      <c r="J34" s="82" t="s">
        <v>26</v>
      </c>
      <c r="K34" s="82" t="s">
        <v>26</v>
      </c>
      <c r="L34" s="82" t="s">
        <v>26</v>
      </c>
      <c r="M34" s="82" t="s">
        <v>26</v>
      </c>
      <c r="N34" s="82" t="s">
        <v>26</v>
      </c>
      <c r="O34" s="82" t="s">
        <v>26</v>
      </c>
      <c r="P34" s="82" t="s">
        <v>26</v>
      </c>
      <c r="Q34" s="50">
        <f t="shared" si="0"/>
        <v>30</v>
      </c>
      <c r="R34" s="18">
        <v>75</v>
      </c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2"/>
      <c r="B35" s="169"/>
      <c r="C35" s="13">
        <v>4</v>
      </c>
      <c r="D35" s="177" t="s">
        <v>75</v>
      </c>
      <c r="E35" s="83">
        <v>25</v>
      </c>
      <c r="F35" s="82" t="s">
        <v>26</v>
      </c>
      <c r="G35" s="82" t="s">
        <v>26</v>
      </c>
      <c r="H35" s="82" t="s">
        <v>26</v>
      </c>
      <c r="I35" s="82" t="s">
        <v>26</v>
      </c>
      <c r="J35" s="82" t="s">
        <v>26</v>
      </c>
      <c r="K35" s="82" t="s">
        <v>26</v>
      </c>
      <c r="L35" s="82" t="s">
        <v>26</v>
      </c>
      <c r="M35" s="82" t="s">
        <v>26</v>
      </c>
      <c r="N35" s="82" t="s">
        <v>26</v>
      </c>
      <c r="O35" s="82" t="s">
        <v>26</v>
      </c>
      <c r="P35" s="82" t="s">
        <v>26</v>
      </c>
      <c r="Q35" s="50">
        <f t="shared" si="0"/>
        <v>25</v>
      </c>
      <c r="R35" s="18">
        <v>75</v>
      </c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2"/>
      <c r="B36" s="171"/>
      <c r="C36" s="13">
        <v>5</v>
      </c>
      <c r="D36" s="177" t="s">
        <v>76</v>
      </c>
      <c r="E36" s="83">
        <v>20</v>
      </c>
      <c r="F36" s="82" t="s">
        <v>26</v>
      </c>
      <c r="G36" s="82" t="s">
        <v>26</v>
      </c>
      <c r="H36" s="82" t="s">
        <v>26</v>
      </c>
      <c r="I36" s="82" t="s">
        <v>26</v>
      </c>
      <c r="J36" s="82" t="s">
        <v>26</v>
      </c>
      <c r="K36" s="82" t="s">
        <v>26</v>
      </c>
      <c r="L36" s="82" t="s">
        <v>26</v>
      </c>
      <c r="M36" s="82" t="s">
        <v>26</v>
      </c>
      <c r="N36" s="82" t="s">
        <v>26</v>
      </c>
      <c r="O36" s="82" t="s">
        <v>26</v>
      </c>
      <c r="P36" s="82" t="s">
        <v>26</v>
      </c>
      <c r="Q36" s="50">
        <f t="shared" si="0"/>
        <v>20</v>
      </c>
      <c r="R36" s="18">
        <v>75</v>
      </c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2"/>
      <c r="B37" s="172" t="s">
        <v>45</v>
      </c>
      <c r="C37" s="19">
        <v>1</v>
      </c>
      <c r="D37" s="39" t="s">
        <v>30</v>
      </c>
      <c r="E37" s="187">
        <v>7000</v>
      </c>
      <c r="F37" s="80" t="s">
        <v>26</v>
      </c>
      <c r="G37" s="80" t="s">
        <v>26</v>
      </c>
      <c r="H37" s="80" t="s">
        <v>26</v>
      </c>
      <c r="I37" s="80" t="s">
        <v>26</v>
      </c>
      <c r="J37" s="80" t="s">
        <v>26</v>
      </c>
      <c r="K37" s="80" t="s">
        <v>26</v>
      </c>
      <c r="L37" s="80" t="s">
        <v>26</v>
      </c>
      <c r="M37" s="80" t="s">
        <v>26</v>
      </c>
      <c r="N37" s="80" t="s">
        <v>26</v>
      </c>
      <c r="O37" s="80" t="s">
        <v>26</v>
      </c>
      <c r="P37" s="80" t="s">
        <v>26</v>
      </c>
      <c r="Q37" s="42">
        <f t="shared" ref="Q37:Q41" si="1">GEOMEAN(E37:P37)</f>
        <v>7000</v>
      </c>
      <c r="R37" s="9">
        <v>200</v>
      </c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2"/>
      <c r="B38" s="169"/>
      <c r="C38" s="13">
        <v>2</v>
      </c>
      <c r="D38" s="177" t="s">
        <v>73</v>
      </c>
      <c r="E38" s="85">
        <v>5400</v>
      </c>
      <c r="F38" s="82" t="s">
        <v>26</v>
      </c>
      <c r="G38" s="82" t="s">
        <v>26</v>
      </c>
      <c r="H38" s="82" t="s">
        <v>26</v>
      </c>
      <c r="I38" s="82" t="s">
        <v>26</v>
      </c>
      <c r="J38" s="82" t="s">
        <v>26</v>
      </c>
      <c r="K38" s="82" t="s">
        <v>26</v>
      </c>
      <c r="L38" s="82" t="s">
        <v>26</v>
      </c>
      <c r="M38" s="82" t="s">
        <v>26</v>
      </c>
      <c r="N38" s="82" t="s">
        <v>26</v>
      </c>
      <c r="O38" s="82" t="s">
        <v>26</v>
      </c>
      <c r="P38" s="82" t="s">
        <v>26</v>
      </c>
      <c r="Q38" s="48">
        <f t="shared" si="1"/>
        <v>5400</v>
      </c>
      <c r="R38" s="18">
        <v>200</v>
      </c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2"/>
      <c r="B39" s="169"/>
      <c r="C39" s="13">
        <v>3</v>
      </c>
      <c r="D39" s="177" t="s">
        <v>74</v>
      </c>
      <c r="E39" s="85">
        <v>35000</v>
      </c>
      <c r="F39" s="82" t="s">
        <v>26</v>
      </c>
      <c r="G39" s="82" t="s">
        <v>26</v>
      </c>
      <c r="H39" s="82" t="s">
        <v>26</v>
      </c>
      <c r="I39" s="82" t="s">
        <v>26</v>
      </c>
      <c r="J39" s="82" t="s">
        <v>26</v>
      </c>
      <c r="K39" s="82" t="s">
        <v>26</v>
      </c>
      <c r="L39" s="82" t="s">
        <v>26</v>
      </c>
      <c r="M39" s="82" t="s">
        <v>26</v>
      </c>
      <c r="N39" s="82" t="s">
        <v>26</v>
      </c>
      <c r="O39" s="82" t="s">
        <v>26</v>
      </c>
      <c r="P39" s="82" t="s">
        <v>26</v>
      </c>
      <c r="Q39" s="48">
        <f t="shared" si="1"/>
        <v>35000</v>
      </c>
      <c r="R39" s="18">
        <v>200</v>
      </c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2"/>
      <c r="B40" s="169"/>
      <c r="C40" s="13">
        <v>4</v>
      </c>
      <c r="D40" s="177" t="s">
        <v>75</v>
      </c>
      <c r="E40" s="85">
        <v>14000</v>
      </c>
      <c r="F40" s="82" t="s">
        <v>26</v>
      </c>
      <c r="G40" s="82" t="s">
        <v>26</v>
      </c>
      <c r="H40" s="82" t="s">
        <v>26</v>
      </c>
      <c r="I40" s="82" t="s">
        <v>26</v>
      </c>
      <c r="J40" s="82" t="s">
        <v>26</v>
      </c>
      <c r="K40" s="82" t="s">
        <v>26</v>
      </c>
      <c r="L40" s="82" t="s">
        <v>26</v>
      </c>
      <c r="M40" s="82" t="s">
        <v>26</v>
      </c>
      <c r="N40" s="82" t="s">
        <v>26</v>
      </c>
      <c r="O40" s="82" t="s">
        <v>26</v>
      </c>
      <c r="P40" s="82" t="s">
        <v>26</v>
      </c>
      <c r="Q40" s="48">
        <f t="shared" si="1"/>
        <v>14000</v>
      </c>
      <c r="R40" s="18">
        <v>200</v>
      </c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2"/>
      <c r="B41" s="171"/>
      <c r="C41" s="13">
        <v>5</v>
      </c>
      <c r="D41" s="177" t="s">
        <v>76</v>
      </c>
      <c r="E41" s="85">
        <v>9200</v>
      </c>
      <c r="F41" s="82" t="s">
        <v>26</v>
      </c>
      <c r="G41" s="82" t="s">
        <v>26</v>
      </c>
      <c r="H41" s="82" t="s">
        <v>26</v>
      </c>
      <c r="I41" s="82" t="s">
        <v>26</v>
      </c>
      <c r="J41" s="82" t="s">
        <v>26</v>
      </c>
      <c r="K41" s="82" t="s">
        <v>26</v>
      </c>
      <c r="L41" s="82" t="s">
        <v>26</v>
      </c>
      <c r="M41" s="82" t="s">
        <v>26</v>
      </c>
      <c r="N41" s="82" t="s">
        <v>26</v>
      </c>
      <c r="O41" s="82" t="s">
        <v>26</v>
      </c>
      <c r="P41" s="82" t="s">
        <v>26</v>
      </c>
      <c r="Q41" s="48">
        <f t="shared" si="1"/>
        <v>9200</v>
      </c>
      <c r="R41" s="18">
        <v>200</v>
      </c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2"/>
      <c r="B42" s="172" t="s">
        <v>47</v>
      </c>
      <c r="C42" s="19">
        <v>1</v>
      </c>
      <c r="D42" s="39" t="s">
        <v>30</v>
      </c>
      <c r="E42" s="188">
        <v>1.1499999999999999</v>
      </c>
      <c r="F42" s="80" t="s">
        <v>26</v>
      </c>
      <c r="G42" s="80" t="s">
        <v>26</v>
      </c>
      <c r="H42" s="80" t="s">
        <v>26</v>
      </c>
      <c r="I42" s="80" t="s">
        <v>26</v>
      </c>
      <c r="J42" s="80" t="s">
        <v>26</v>
      </c>
      <c r="K42" s="80" t="s">
        <v>26</v>
      </c>
      <c r="L42" s="80" t="s">
        <v>26</v>
      </c>
      <c r="M42" s="80" t="s">
        <v>26</v>
      </c>
      <c r="N42" s="80" t="s">
        <v>26</v>
      </c>
      <c r="O42" s="80" t="s">
        <v>26</v>
      </c>
      <c r="P42" s="80" t="s">
        <v>26</v>
      </c>
      <c r="Q42" s="49">
        <f t="shared" ref="Q42:Q56" si="2">AVERAGE(E42:P42)</f>
        <v>1.1499999999999999</v>
      </c>
      <c r="R42" s="9">
        <v>7</v>
      </c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2"/>
      <c r="B43" s="169"/>
      <c r="C43" s="13">
        <v>2</v>
      </c>
      <c r="D43" s="177" t="s">
        <v>73</v>
      </c>
      <c r="E43" s="81">
        <v>0.52900000000000003</v>
      </c>
      <c r="F43" s="82" t="s">
        <v>26</v>
      </c>
      <c r="G43" s="82" t="s">
        <v>26</v>
      </c>
      <c r="H43" s="82" t="s">
        <v>26</v>
      </c>
      <c r="I43" s="82" t="s">
        <v>26</v>
      </c>
      <c r="J43" s="82" t="s">
        <v>26</v>
      </c>
      <c r="K43" s="82" t="s">
        <v>26</v>
      </c>
      <c r="L43" s="82" t="s">
        <v>26</v>
      </c>
      <c r="M43" s="82" t="s">
        <v>26</v>
      </c>
      <c r="N43" s="82" t="s">
        <v>26</v>
      </c>
      <c r="O43" s="82" t="s">
        <v>26</v>
      </c>
      <c r="P43" s="82" t="s">
        <v>26</v>
      </c>
      <c r="Q43" s="50">
        <f t="shared" si="2"/>
        <v>0.52900000000000003</v>
      </c>
      <c r="R43" s="18">
        <v>7</v>
      </c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2"/>
      <c r="B44" s="169"/>
      <c r="C44" s="13">
        <v>3</v>
      </c>
      <c r="D44" s="177" t="s">
        <v>74</v>
      </c>
      <c r="E44" s="81">
        <v>1.0429999999999999</v>
      </c>
      <c r="F44" s="82" t="s">
        <v>26</v>
      </c>
      <c r="G44" s="82" t="s">
        <v>26</v>
      </c>
      <c r="H44" s="82" t="s">
        <v>26</v>
      </c>
      <c r="I44" s="82" t="s">
        <v>26</v>
      </c>
      <c r="J44" s="82" t="s">
        <v>26</v>
      </c>
      <c r="K44" s="82" t="s">
        <v>26</v>
      </c>
      <c r="L44" s="82" t="s">
        <v>26</v>
      </c>
      <c r="M44" s="82" t="s">
        <v>26</v>
      </c>
      <c r="N44" s="82" t="s">
        <v>26</v>
      </c>
      <c r="O44" s="82" t="s">
        <v>26</v>
      </c>
      <c r="P44" s="82" t="s">
        <v>26</v>
      </c>
      <c r="Q44" s="50">
        <f t="shared" si="2"/>
        <v>1.0429999999999999</v>
      </c>
      <c r="R44" s="18">
        <v>7</v>
      </c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2"/>
      <c r="B45" s="169"/>
      <c r="C45" s="13">
        <v>4</v>
      </c>
      <c r="D45" s="177" t="s">
        <v>75</v>
      </c>
      <c r="E45" s="81">
        <v>0.72499999999999998</v>
      </c>
      <c r="F45" s="82" t="s">
        <v>26</v>
      </c>
      <c r="G45" s="82" t="s">
        <v>26</v>
      </c>
      <c r="H45" s="82" t="s">
        <v>26</v>
      </c>
      <c r="I45" s="82" t="s">
        <v>26</v>
      </c>
      <c r="J45" s="82" t="s">
        <v>26</v>
      </c>
      <c r="K45" s="82" t="s">
        <v>26</v>
      </c>
      <c r="L45" s="82" t="s">
        <v>26</v>
      </c>
      <c r="M45" s="82" t="s">
        <v>26</v>
      </c>
      <c r="N45" s="82" t="s">
        <v>26</v>
      </c>
      <c r="O45" s="82" t="s">
        <v>26</v>
      </c>
      <c r="P45" s="82" t="s">
        <v>26</v>
      </c>
      <c r="Q45" s="50">
        <f t="shared" si="2"/>
        <v>0.72499999999999998</v>
      </c>
      <c r="R45" s="18">
        <v>7</v>
      </c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2"/>
      <c r="B46" s="171"/>
      <c r="C46" s="13">
        <v>5</v>
      </c>
      <c r="D46" s="177" t="s">
        <v>76</v>
      </c>
      <c r="E46" s="81">
        <v>1.121</v>
      </c>
      <c r="F46" s="82" t="s">
        <v>26</v>
      </c>
      <c r="G46" s="82" t="s">
        <v>26</v>
      </c>
      <c r="H46" s="82" t="s">
        <v>26</v>
      </c>
      <c r="I46" s="82" t="s">
        <v>26</v>
      </c>
      <c r="J46" s="82" t="s">
        <v>26</v>
      </c>
      <c r="K46" s="82" t="s">
        <v>26</v>
      </c>
      <c r="L46" s="82" t="s">
        <v>26</v>
      </c>
      <c r="M46" s="82" t="s">
        <v>26</v>
      </c>
      <c r="N46" s="82" t="s">
        <v>26</v>
      </c>
      <c r="O46" s="82" t="s">
        <v>26</v>
      </c>
      <c r="P46" s="82" t="s">
        <v>26</v>
      </c>
      <c r="Q46" s="50">
        <f t="shared" si="2"/>
        <v>1.121</v>
      </c>
      <c r="R46" s="18">
        <v>7</v>
      </c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2"/>
      <c r="B47" s="172" t="s">
        <v>49</v>
      </c>
      <c r="C47" s="19">
        <v>1</v>
      </c>
      <c r="D47" s="87" t="s">
        <v>30</v>
      </c>
      <c r="E47" s="80">
        <v>0.182</v>
      </c>
      <c r="F47" s="80" t="s">
        <v>26</v>
      </c>
      <c r="G47" s="80" t="s">
        <v>26</v>
      </c>
      <c r="H47" s="80" t="s">
        <v>26</v>
      </c>
      <c r="I47" s="80" t="s">
        <v>26</v>
      </c>
      <c r="J47" s="80" t="s">
        <v>26</v>
      </c>
      <c r="K47" s="80" t="s">
        <v>26</v>
      </c>
      <c r="L47" s="80" t="s">
        <v>26</v>
      </c>
      <c r="M47" s="80" t="s">
        <v>26</v>
      </c>
      <c r="N47" s="80" t="s">
        <v>26</v>
      </c>
      <c r="O47" s="80" t="s">
        <v>26</v>
      </c>
      <c r="P47" s="80" t="s">
        <v>26</v>
      </c>
      <c r="Q47" s="49">
        <f t="shared" si="2"/>
        <v>0.182</v>
      </c>
      <c r="R47" s="9">
        <v>2.5000000000000001E-2</v>
      </c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2"/>
      <c r="B48" s="169"/>
      <c r="C48" s="13">
        <v>2</v>
      </c>
      <c r="D48" s="177" t="s">
        <v>73</v>
      </c>
      <c r="E48" s="81">
        <v>0.193</v>
      </c>
      <c r="F48" s="82" t="s">
        <v>26</v>
      </c>
      <c r="G48" s="82" t="s">
        <v>26</v>
      </c>
      <c r="H48" s="82" t="s">
        <v>26</v>
      </c>
      <c r="I48" s="82" t="s">
        <v>26</v>
      </c>
      <c r="J48" s="82" t="s">
        <v>26</v>
      </c>
      <c r="K48" s="82" t="s">
        <v>26</v>
      </c>
      <c r="L48" s="82" t="s">
        <v>26</v>
      </c>
      <c r="M48" s="82" t="s">
        <v>26</v>
      </c>
      <c r="N48" s="82" t="s">
        <v>26</v>
      </c>
      <c r="O48" s="82" t="s">
        <v>26</v>
      </c>
      <c r="P48" s="82" t="s">
        <v>26</v>
      </c>
      <c r="Q48" s="50">
        <f t="shared" si="2"/>
        <v>0.193</v>
      </c>
      <c r="R48" s="18">
        <v>2.5000000000000001E-2</v>
      </c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2"/>
      <c r="B49" s="169"/>
      <c r="C49" s="13">
        <v>3</v>
      </c>
      <c r="D49" s="177" t="s">
        <v>74</v>
      </c>
      <c r="E49" s="81">
        <v>0.18</v>
      </c>
      <c r="F49" s="82" t="s">
        <v>26</v>
      </c>
      <c r="G49" s="82" t="s">
        <v>26</v>
      </c>
      <c r="H49" s="82" t="s">
        <v>26</v>
      </c>
      <c r="I49" s="82" t="s">
        <v>26</v>
      </c>
      <c r="J49" s="82" t="s">
        <v>26</v>
      </c>
      <c r="K49" s="82" t="s">
        <v>26</v>
      </c>
      <c r="L49" s="82" t="s">
        <v>26</v>
      </c>
      <c r="M49" s="82" t="s">
        <v>26</v>
      </c>
      <c r="N49" s="82" t="s">
        <v>26</v>
      </c>
      <c r="O49" s="82" t="s">
        <v>26</v>
      </c>
      <c r="P49" s="82" t="s">
        <v>26</v>
      </c>
      <c r="Q49" s="50">
        <f t="shared" si="2"/>
        <v>0.18</v>
      </c>
      <c r="R49" s="18">
        <v>2.5000000000000001E-2</v>
      </c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2"/>
      <c r="B50" s="169"/>
      <c r="C50" s="13">
        <v>4</v>
      </c>
      <c r="D50" s="177" t="s">
        <v>75</v>
      </c>
      <c r="E50" s="81">
        <v>0.13300000000000001</v>
      </c>
      <c r="F50" s="82" t="s">
        <v>26</v>
      </c>
      <c r="G50" s="82" t="s">
        <v>26</v>
      </c>
      <c r="H50" s="82" t="s">
        <v>26</v>
      </c>
      <c r="I50" s="82" t="s">
        <v>26</v>
      </c>
      <c r="J50" s="82" t="s">
        <v>26</v>
      </c>
      <c r="K50" s="82" t="s">
        <v>26</v>
      </c>
      <c r="L50" s="82" t="s">
        <v>26</v>
      </c>
      <c r="M50" s="82" t="s">
        <v>26</v>
      </c>
      <c r="N50" s="82" t="s">
        <v>26</v>
      </c>
      <c r="O50" s="82" t="s">
        <v>26</v>
      </c>
      <c r="P50" s="82" t="s">
        <v>26</v>
      </c>
      <c r="Q50" s="50">
        <f t="shared" si="2"/>
        <v>0.13300000000000001</v>
      </c>
      <c r="R50" s="18">
        <v>2.5000000000000001E-2</v>
      </c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2"/>
      <c r="B51" s="171"/>
      <c r="C51" s="13">
        <v>5</v>
      </c>
      <c r="D51" s="177" t="s">
        <v>76</v>
      </c>
      <c r="E51" s="81">
        <v>0.13300000000000001</v>
      </c>
      <c r="F51" s="82" t="s">
        <v>26</v>
      </c>
      <c r="G51" s="82" t="s">
        <v>26</v>
      </c>
      <c r="H51" s="82" t="s">
        <v>26</v>
      </c>
      <c r="I51" s="82" t="s">
        <v>26</v>
      </c>
      <c r="J51" s="82" t="s">
        <v>26</v>
      </c>
      <c r="K51" s="82" t="s">
        <v>26</v>
      </c>
      <c r="L51" s="82" t="s">
        <v>26</v>
      </c>
      <c r="M51" s="82" t="s">
        <v>26</v>
      </c>
      <c r="N51" s="82" t="s">
        <v>26</v>
      </c>
      <c r="O51" s="82" t="s">
        <v>26</v>
      </c>
      <c r="P51" s="82" t="s">
        <v>26</v>
      </c>
      <c r="Q51" s="50">
        <f t="shared" si="2"/>
        <v>0.13300000000000001</v>
      </c>
      <c r="R51" s="18">
        <v>2.5000000000000001E-2</v>
      </c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2"/>
      <c r="B52" s="172" t="s">
        <v>51</v>
      </c>
      <c r="C52" s="19">
        <v>1</v>
      </c>
      <c r="D52" s="39" t="s">
        <v>30</v>
      </c>
      <c r="E52" s="86">
        <v>478</v>
      </c>
      <c r="F52" s="80" t="s">
        <v>26</v>
      </c>
      <c r="G52" s="80" t="s">
        <v>26</v>
      </c>
      <c r="H52" s="80" t="s">
        <v>26</v>
      </c>
      <c r="I52" s="80" t="s">
        <v>26</v>
      </c>
      <c r="J52" s="80" t="s">
        <v>26</v>
      </c>
      <c r="K52" s="80" t="s">
        <v>26</v>
      </c>
      <c r="L52" s="80" t="s">
        <v>26</v>
      </c>
      <c r="M52" s="80" t="s">
        <v>26</v>
      </c>
      <c r="N52" s="80" t="s">
        <v>26</v>
      </c>
      <c r="O52" s="80" t="s">
        <v>26</v>
      </c>
      <c r="P52" s="80" t="s">
        <v>26</v>
      </c>
      <c r="Q52" s="49">
        <f t="shared" si="2"/>
        <v>478</v>
      </c>
      <c r="R52" s="9">
        <v>350</v>
      </c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2"/>
      <c r="B53" s="169"/>
      <c r="C53" s="13">
        <v>2</v>
      </c>
      <c r="D53" s="177" t="s">
        <v>73</v>
      </c>
      <c r="E53" s="83">
        <v>530</v>
      </c>
      <c r="F53" s="82" t="s">
        <v>26</v>
      </c>
      <c r="G53" s="82" t="s">
        <v>26</v>
      </c>
      <c r="H53" s="82" t="s">
        <v>26</v>
      </c>
      <c r="I53" s="82" t="s">
        <v>26</v>
      </c>
      <c r="J53" s="82" t="s">
        <v>26</v>
      </c>
      <c r="K53" s="82" t="s">
        <v>26</v>
      </c>
      <c r="L53" s="82" t="s">
        <v>26</v>
      </c>
      <c r="M53" s="82" t="s">
        <v>26</v>
      </c>
      <c r="N53" s="82" t="s">
        <v>26</v>
      </c>
      <c r="O53" s="82" t="s">
        <v>26</v>
      </c>
      <c r="P53" s="82" t="s">
        <v>26</v>
      </c>
      <c r="Q53" s="50">
        <f t="shared" si="2"/>
        <v>530</v>
      </c>
      <c r="R53" s="18">
        <v>350</v>
      </c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2"/>
      <c r="B54" s="169"/>
      <c r="C54" s="13">
        <v>3</v>
      </c>
      <c r="D54" s="177" t="s">
        <v>74</v>
      </c>
      <c r="E54" s="83">
        <v>386</v>
      </c>
      <c r="F54" s="82" t="s">
        <v>26</v>
      </c>
      <c r="G54" s="82" t="s">
        <v>26</v>
      </c>
      <c r="H54" s="82" t="s">
        <v>26</v>
      </c>
      <c r="I54" s="82" t="s">
        <v>26</v>
      </c>
      <c r="J54" s="82" t="s">
        <v>26</v>
      </c>
      <c r="K54" s="82" t="s">
        <v>26</v>
      </c>
      <c r="L54" s="82" t="s">
        <v>26</v>
      </c>
      <c r="M54" s="82" t="s">
        <v>26</v>
      </c>
      <c r="N54" s="82" t="s">
        <v>26</v>
      </c>
      <c r="O54" s="82" t="s">
        <v>26</v>
      </c>
      <c r="P54" s="82" t="s">
        <v>26</v>
      </c>
      <c r="Q54" s="50">
        <f t="shared" si="2"/>
        <v>386</v>
      </c>
      <c r="R54" s="18">
        <v>350</v>
      </c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2"/>
      <c r="B55" s="169"/>
      <c r="C55" s="13">
        <v>4</v>
      </c>
      <c r="D55" s="177" t="s">
        <v>75</v>
      </c>
      <c r="E55" s="83">
        <v>193</v>
      </c>
      <c r="F55" s="82" t="s">
        <v>26</v>
      </c>
      <c r="G55" s="82" t="s">
        <v>26</v>
      </c>
      <c r="H55" s="82" t="s">
        <v>26</v>
      </c>
      <c r="I55" s="82" t="s">
        <v>26</v>
      </c>
      <c r="J55" s="82" t="s">
        <v>26</v>
      </c>
      <c r="K55" s="82" t="s">
        <v>26</v>
      </c>
      <c r="L55" s="82" t="s">
        <v>26</v>
      </c>
      <c r="M55" s="82" t="s">
        <v>26</v>
      </c>
      <c r="N55" s="82" t="s">
        <v>26</v>
      </c>
      <c r="O55" s="82" t="s">
        <v>26</v>
      </c>
      <c r="P55" s="82" t="s">
        <v>26</v>
      </c>
      <c r="Q55" s="50">
        <f t="shared" si="2"/>
        <v>193</v>
      </c>
      <c r="R55" s="18">
        <v>350</v>
      </c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2"/>
      <c r="B56" s="171"/>
      <c r="C56" s="13">
        <v>5</v>
      </c>
      <c r="D56" s="177" t="s">
        <v>76</v>
      </c>
      <c r="E56" s="83">
        <v>51</v>
      </c>
      <c r="F56" s="82" t="s">
        <v>26</v>
      </c>
      <c r="G56" s="82" t="s">
        <v>26</v>
      </c>
      <c r="H56" s="82" t="s">
        <v>26</v>
      </c>
      <c r="I56" s="82" t="s">
        <v>26</v>
      </c>
      <c r="J56" s="82" t="s">
        <v>26</v>
      </c>
      <c r="K56" s="82" t="s">
        <v>26</v>
      </c>
      <c r="L56" s="82" t="s">
        <v>26</v>
      </c>
      <c r="M56" s="82" t="s">
        <v>26</v>
      </c>
      <c r="N56" s="82" t="s">
        <v>26</v>
      </c>
      <c r="O56" s="82" t="s">
        <v>26</v>
      </c>
      <c r="P56" s="82" t="s">
        <v>26</v>
      </c>
      <c r="Q56" s="50">
        <f t="shared" si="2"/>
        <v>51</v>
      </c>
      <c r="R56" s="18">
        <v>350</v>
      </c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B42:B46"/>
    <mergeCell ref="B47:B51"/>
    <mergeCell ref="B52:B56"/>
    <mergeCell ref="A1:R1"/>
    <mergeCell ref="A2:R2"/>
    <mergeCell ref="A3:R3"/>
    <mergeCell ref="A5:R5"/>
    <mergeCell ref="A6:R6"/>
    <mergeCell ref="B7:B11"/>
    <mergeCell ref="B12:B16"/>
    <mergeCell ref="B17:B21"/>
    <mergeCell ref="B22:B26"/>
    <mergeCell ref="B27:B31"/>
    <mergeCell ref="B32:B36"/>
    <mergeCell ref="B37:B4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33C0B"/>
  </sheetPr>
  <dimension ref="A1:Z1000"/>
  <sheetViews>
    <sheetView workbookViewId="0"/>
  </sheetViews>
  <sheetFormatPr defaultColWidth="14.42578125" defaultRowHeight="15" customHeight="1"/>
  <cols>
    <col min="1" max="1" width="9.140625" customWidth="1"/>
    <col min="2" max="2" width="14.85546875" customWidth="1"/>
    <col min="3" max="3" width="9.140625" customWidth="1"/>
    <col min="4" max="4" width="17.7109375" customWidth="1"/>
    <col min="5" max="5" width="11.28515625" customWidth="1"/>
    <col min="6" max="6" width="11.7109375" customWidth="1"/>
    <col min="7" max="7" width="10.28515625" customWidth="1"/>
    <col min="8" max="8" width="11.28515625" customWidth="1"/>
    <col min="9" max="9" width="10.28515625" customWidth="1"/>
    <col min="10" max="12" width="9.140625" customWidth="1"/>
    <col min="13" max="14" width="11.140625" customWidth="1"/>
    <col min="15" max="15" width="9.140625" customWidth="1"/>
    <col min="16" max="16" width="10.7109375" customWidth="1"/>
    <col min="17" max="17" width="18.7109375" customWidth="1"/>
    <col min="18" max="18" width="9.140625" customWidth="1"/>
    <col min="19" max="26" width="8.7109375" customWidth="1"/>
  </cols>
  <sheetData>
    <row r="1" spans="1:26">
      <c r="A1" s="149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6"/>
      <c r="S1" s="1"/>
      <c r="T1" s="1"/>
      <c r="U1" s="1"/>
      <c r="V1" s="1"/>
      <c r="W1" s="1"/>
      <c r="X1" s="1"/>
      <c r="Y1" s="1"/>
      <c r="Z1" s="1"/>
    </row>
    <row r="2" spans="1:26">
      <c r="A2" s="157" t="s">
        <v>1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9"/>
      <c r="S2" s="1"/>
      <c r="T2" s="1"/>
      <c r="U2" s="1"/>
      <c r="V2" s="1"/>
      <c r="W2" s="1"/>
      <c r="X2" s="1"/>
      <c r="Y2" s="1"/>
      <c r="Z2" s="1"/>
    </row>
    <row r="3" spans="1:26">
      <c r="A3" s="160" t="s">
        <v>2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2"/>
      <c r="S3" s="1"/>
      <c r="T3" s="1"/>
      <c r="U3" s="1"/>
      <c r="V3" s="1"/>
      <c r="W3" s="1"/>
      <c r="X3" s="1"/>
      <c r="Y3" s="1"/>
      <c r="Z3" s="1"/>
    </row>
    <row r="4" spans="1:26">
      <c r="A4" s="88" t="s">
        <v>3</v>
      </c>
      <c r="B4" s="183" t="s">
        <v>4</v>
      </c>
      <c r="C4" s="183" t="s">
        <v>5</v>
      </c>
      <c r="D4" s="183" t="s">
        <v>6</v>
      </c>
      <c r="E4" s="183" t="s">
        <v>7</v>
      </c>
      <c r="F4" s="183" t="s">
        <v>8</v>
      </c>
      <c r="G4" s="183" t="s">
        <v>9</v>
      </c>
      <c r="H4" s="183" t="s">
        <v>10</v>
      </c>
      <c r="I4" s="183" t="s">
        <v>11</v>
      </c>
      <c r="J4" s="183" t="s">
        <v>12</v>
      </c>
      <c r="K4" s="183" t="s">
        <v>13</v>
      </c>
      <c r="L4" s="183" t="s">
        <v>14</v>
      </c>
      <c r="M4" s="183" t="s">
        <v>15</v>
      </c>
      <c r="N4" s="183" t="s">
        <v>16</v>
      </c>
      <c r="O4" s="183" t="s">
        <v>17</v>
      </c>
      <c r="P4" s="183" t="s">
        <v>18</v>
      </c>
      <c r="Q4" s="182" t="s">
        <v>19</v>
      </c>
      <c r="R4" s="186" t="s">
        <v>20</v>
      </c>
      <c r="S4" s="1"/>
      <c r="T4" s="1"/>
      <c r="U4" s="1"/>
      <c r="V4" s="1"/>
      <c r="W4" s="1"/>
      <c r="X4" s="1"/>
      <c r="Y4" s="1"/>
      <c r="Z4" s="1"/>
    </row>
    <row r="5" spans="1:26">
      <c r="A5" s="164" t="s">
        <v>77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6"/>
      <c r="S5" s="1"/>
      <c r="T5" s="1"/>
      <c r="U5" s="1"/>
      <c r="V5" s="1"/>
      <c r="W5" s="1"/>
      <c r="X5" s="1"/>
      <c r="Y5" s="1"/>
      <c r="Z5" s="1"/>
    </row>
    <row r="6" spans="1:26">
      <c r="A6" s="167" t="s">
        <v>60</v>
      </c>
      <c r="B6" s="161"/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2"/>
      <c r="S6" s="1"/>
      <c r="T6" s="1"/>
      <c r="U6" s="1"/>
      <c r="V6" s="1"/>
      <c r="W6" s="1"/>
      <c r="X6" s="1"/>
      <c r="Y6" s="1"/>
      <c r="Z6" s="1"/>
    </row>
    <row r="7" spans="1:26">
      <c r="A7" s="38" t="s">
        <v>23</v>
      </c>
      <c r="B7" s="172" t="s">
        <v>24</v>
      </c>
      <c r="C7" s="19">
        <v>1</v>
      </c>
      <c r="D7" s="89" t="s">
        <v>78</v>
      </c>
      <c r="E7" s="8" t="s">
        <v>26</v>
      </c>
      <c r="F7" s="8" t="s">
        <v>26</v>
      </c>
      <c r="G7" s="7">
        <v>5</v>
      </c>
      <c r="H7" s="8" t="s">
        <v>26</v>
      </c>
      <c r="I7" s="7" t="s">
        <v>26</v>
      </c>
      <c r="J7" s="8" t="s">
        <v>26</v>
      </c>
      <c r="K7" s="8" t="s">
        <v>26</v>
      </c>
      <c r="L7" s="8" t="s">
        <v>26</v>
      </c>
      <c r="M7" s="8" t="s">
        <v>26</v>
      </c>
      <c r="N7" s="8" t="s">
        <v>26</v>
      </c>
      <c r="O7" s="8" t="s">
        <v>26</v>
      </c>
      <c r="P7" s="8" t="s">
        <v>26</v>
      </c>
      <c r="Q7" s="49">
        <f t="shared" ref="Q7:Q24" si="0">AVERAGE(E7:P7)</f>
        <v>5</v>
      </c>
      <c r="R7" s="9">
        <v>5</v>
      </c>
      <c r="S7" s="1"/>
      <c r="T7" s="1"/>
      <c r="U7" s="1"/>
      <c r="V7" s="1"/>
      <c r="W7" s="1"/>
      <c r="X7" s="1"/>
      <c r="Y7" s="1"/>
      <c r="Z7" s="1"/>
    </row>
    <row r="8" spans="1:26">
      <c r="A8" s="12"/>
      <c r="B8" s="169"/>
      <c r="C8" s="13">
        <v>2</v>
      </c>
      <c r="D8" s="90" t="s">
        <v>79</v>
      </c>
      <c r="E8" s="16" t="s">
        <v>26</v>
      </c>
      <c r="F8" s="16" t="s">
        <v>26</v>
      </c>
      <c r="G8" s="14">
        <v>3.8</v>
      </c>
      <c r="H8" s="16" t="s">
        <v>26</v>
      </c>
      <c r="I8" s="14" t="s">
        <v>26</v>
      </c>
      <c r="J8" s="16" t="s">
        <v>26</v>
      </c>
      <c r="K8" s="16" t="s">
        <v>26</v>
      </c>
      <c r="L8" s="16" t="s">
        <v>26</v>
      </c>
      <c r="M8" s="16" t="s">
        <v>26</v>
      </c>
      <c r="N8" s="16" t="s">
        <v>26</v>
      </c>
      <c r="O8" s="16" t="s">
        <v>26</v>
      </c>
      <c r="P8" s="16" t="s">
        <v>26</v>
      </c>
      <c r="Q8" s="50">
        <f t="shared" si="0"/>
        <v>3.8</v>
      </c>
      <c r="R8" s="18">
        <v>5</v>
      </c>
      <c r="S8" s="1"/>
      <c r="T8" s="1"/>
      <c r="U8" s="1"/>
      <c r="V8" s="1"/>
      <c r="W8" s="1"/>
      <c r="X8" s="1"/>
      <c r="Y8" s="1"/>
      <c r="Z8" s="1"/>
    </row>
    <row r="9" spans="1:26">
      <c r="A9" s="12"/>
      <c r="B9" s="171"/>
      <c r="C9" s="13">
        <v>3</v>
      </c>
      <c r="D9" s="90" t="s">
        <v>80</v>
      </c>
      <c r="E9" s="16" t="s">
        <v>26</v>
      </c>
      <c r="F9" s="16" t="s">
        <v>26</v>
      </c>
      <c r="G9" s="14">
        <v>5.4</v>
      </c>
      <c r="H9" s="16" t="s">
        <v>26</v>
      </c>
      <c r="I9" s="14" t="s">
        <v>26</v>
      </c>
      <c r="J9" s="16" t="s">
        <v>26</v>
      </c>
      <c r="K9" s="16" t="s">
        <v>26</v>
      </c>
      <c r="L9" s="16" t="s">
        <v>26</v>
      </c>
      <c r="M9" s="16" t="s">
        <v>26</v>
      </c>
      <c r="N9" s="16" t="s">
        <v>26</v>
      </c>
      <c r="O9" s="16" t="s">
        <v>26</v>
      </c>
      <c r="P9" s="16" t="s">
        <v>26</v>
      </c>
      <c r="Q9" s="50">
        <f t="shared" si="0"/>
        <v>5.4</v>
      </c>
      <c r="R9" s="18">
        <v>5</v>
      </c>
      <c r="S9" s="1"/>
      <c r="T9" s="1"/>
      <c r="U9" s="1"/>
      <c r="V9" s="1"/>
      <c r="W9" s="1"/>
      <c r="X9" s="1"/>
      <c r="Y9" s="1"/>
      <c r="Z9" s="1"/>
    </row>
    <row r="10" spans="1:26">
      <c r="A10" s="12"/>
      <c r="B10" s="172" t="s">
        <v>33</v>
      </c>
      <c r="C10" s="19">
        <v>1</v>
      </c>
      <c r="D10" s="89" t="s">
        <v>78</v>
      </c>
      <c r="E10" s="8" t="s">
        <v>26</v>
      </c>
      <c r="F10" s="8" t="s">
        <v>26</v>
      </c>
      <c r="G10" s="7">
        <v>7</v>
      </c>
      <c r="H10" s="8" t="s">
        <v>26</v>
      </c>
      <c r="I10" s="7" t="s">
        <v>26</v>
      </c>
      <c r="J10" s="8" t="s">
        <v>26</v>
      </c>
      <c r="K10" s="8" t="s">
        <v>26</v>
      </c>
      <c r="L10" s="8" t="s">
        <v>26</v>
      </c>
      <c r="M10" s="8" t="s">
        <v>26</v>
      </c>
      <c r="N10" s="8" t="s">
        <v>26</v>
      </c>
      <c r="O10" s="8" t="s">
        <v>26</v>
      </c>
      <c r="P10" s="8" t="s">
        <v>26</v>
      </c>
      <c r="Q10" s="49">
        <f t="shared" si="0"/>
        <v>7</v>
      </c>
      <c r="R10" s="9">
        <v>7</v>
      </c>
      <c r="S10" s="1"/>
      <c r="T10" s="1"/>
      <c r="U10" s="1"/>
      <c r="V10" s="1"/>
      <c r="W10" s="1"/>
      <c r="X10" s="1"/>
      <c r="Y10" s="1"/>
      <c r="Z10" s="1"/>
    </row>
    <row r="11" spans="1:26">
      <c r="A11" s="12"/>
      <c r="B11" s="169"/>
      <c r="C11" s="13">
        <v>2</v>
      </c>
      <c r="D11" s="90" t="s">
        <v>79</v>
      </c>
      <c r="E11" s="16" t="s">
        <v>26</v>
      </c>
      <c r="F11" s="16" t="s">
        <v>26</v>
      </c>
      <c r="G11" s="14">
        <v>5</v>
      </c>
      <c r="H11" s="16" t="s">
        <v>26</v>
      </c>
      <c r="I11" s="14" t="s">
        <v>26</v>
      </c>
      <c r="J11" s="16" t="s">
        <v>26</v>
      </c>
      <c r="K11" s="16" t="s">
        <v>26</v>
      </c>
      <c r="L11" s="16" t="s">
        <v>26</v>
      </c>
      <c r="M11" s="16" t="s">
        <v>26</v>
      </c>
      <c r="N11" s="16" t="s">
        <v>26</v>
      </c>
      <c r="O11" s="16" t="s">
        <v>26</v>
      </c>
      <c r="P11" s="16" t="s">
        <v>26</v>
      </c>
      <c r="Q11" s="50">
        <f t="shared" si="0"/>
        <v>5</v>
      </c>
      <c r="R11" s="18">
        <v>7</v>
      </c>
      <c r="S11" s="1"/>
      <c r="T11" s="1"/>
      <c r="U11" s="1"/>
      <c r="V11" s="1"/>
      <c r="W11" s="1"/>
      <c r="X11" s="1"/>
      <c r="Y11" s="1"/>
      <c r="Z11" s="1"/>
    </row>
    <row r="12" spans="1:26">
      <c r="A12" s="12"/>
      <c r="B12" s="171"/>
      <c r="C12" s="13">
        <v>3</v>
      </c>
      <c r="D12" s="90" t="s">
        <v>80</v>
      </c>
      <c r="E12" s="16" t="s">
        <v>26</v>
      </c>
      <c r="F12" s="16" t="s">
        <v>26</v>
      </c>
      <c r="G12" s="14">
        <v>5</v>
      </c>
      <c r="H12" s="16" t="s">
        <v>26</v>
      </c>
      <c r="I12" s="14" t="s">
        <v>26</v>
      </c>
      <c r="J12" s="16" t="s">
        <v>26</v>
      </c>
      <c r="K12" s="16" t="s">
        <v>26</v>
      </c>
      <c r="L12" s="16" t="s">
        <v>26</v>
      </c>
      <c r="M12" s="16" t="s">
        <v>26</v>
      </c>
      <c r="N12" s="16" t="s">
        <v>26</v>
      </c>
      <c r="O12" s="16" t="s">
        <v>26</v>
      </c>
      <c r="P12" s="16" t="s">
        <v>26</v>
      </c>
      <c r="Q12" s="50">
        <f t="shared" si="0"/>
        <v>5</v>
      </c>
      <c r="R12" s="18">
        <v>7</v>
      </c>
      <c r="S12" s="1"/>
      <c r="T12" s="1"/>
      <c r="U12" s="1"/>
      <c r="V12" s="1"/>
      <c r="W12" s="1"/>
      <c r="X12" s="1"/>
      <c r="Y12" s="1"/>
      <c r="Z12" s="1"/>
    </row>
    <row r="13" spans="1:26">
      <c r="A13" s="12"/>
      <c r="B13" s="172" t="s">
        <v>35</v>
      </c>
      <c r="C13" s="19">
        <v>1</v>
      </c>
      <c r="D13" s="89" t="s">
        <v>78</v>
      </c>
      <c r="E13" s="8" t="s">
        <v>26</v>
      </c>
      <c r="F13" s="8" t="s">
        <v>26</v>
      </c>
      <c r="G13" s="7">
        <v>11</v>
      </c>
      <c r="H13" s="8" t="s">
        <v>26</v>
      </c>
      <c r="I13" s="7" t="s">
        <v>26</v>
      </c>
      <c r="J13" s="8" t="s">
        <v>26</v>
      </c>
      <c r="K13" s="8" t="s">
        <v>26</v>
      </c>
      <c r="L13" s="8" t="s">
        <v>26</v>
      </c>
      <c r="M13" s="8" t="s">
        <v>26</v>
      </c>
      <c r="N13" s="8" t="s">
        <v>26</v>
      </c>
      <c r="O13" s="8" t="s">
        <v>26</v>
      </c>
      <c r="P13" s="8" t="s">
        <v>26</v>
      </c>
      <c r="Q13" s="49">
        <f t="shared" si="0"/>
        <v>11</v>
      </c>
      <c r="R13" s="9">
        <v>80</v>
      </c>
      <c r="S13" s="1"/>
      <c r="T13" s="1"/>
      <c r="U13" s="1"/>
      <c r="V13" s="1"/>
      <c r="W13" s="1"/>
      <c r="X13" s="1"/>
      <c r="Y13" s="1"/>
      <c r="Z13" s="1"/>
    </row>
    <row r="14" spans="1:26">
      <c r="A14" s="12"/>
      <c r="B14" s="169"/>
      <c r="C14" s="13">
        <v>2</v>
      </c>
      <c r="D14" s="90" t="s">
        <v>79</v>
      </c>
      <c r="E14" s="16" t="s">
        <v>26</v>
      </c>
      <c r="F14" s="16" t="s">
        <v>26</v>
      </c>
      <c r="G14" s="14">
        <v>11</v>
      </c>
      <c r="H14" s="16" t="s">
        <v>26</v>
      </c>
      <c r="I14" s="14" t="s">
        <v>26</v>
      </c>
      <c r="J14" s="16" t="s">
        <v>26</v>
      </c>
      <c r="K14" s="16" t="s">
        <v>26</v>
      </c>
      <c r="L14" s="16" t="s">
        <v>26</v>
      </c>
      <c r="M14" s="16" t="s">
        <v>26</v>
      </c>
      <c r="N14" s="16" t="s">
        <v>26</v>
      </c>
      <c r="O14" s="16" t="s">
        <v>26</v>
      </c>
      <c r="P14" s="16" t="s">
        <v>26</v>
      </c>
      <c r="Q14" s="50">
        <f t="shared" si="0"/>
        <v>11</v>
      </c>
      <c r="R14" s="18">
        <v>80</v>
      </c>
      <c r="S14" s="1"/>
      <c r="T14" s="1"/>
      <c r="U14" s="1"/>
      <c r="V14" s="1"/>
      <c r="W14" s="1"/>
      <c r="X14" s="1"/>
      <c r="Y14" s="1"/>
      <c r="Z14" s="1"/>
    </row>
    <row r="15" spans="1:26">
      <c r="A15" s="12"/>
      <c r="B15" s="171"/>
      <c r="C15" s="13">
        <v>3</v>
      </c>
      <c r="D15" s="90" t="s">
        <v>80</v>
      </c>
      <c r="E15" s="16" t="s">
        <v>26</v>
      </c>
      <c r="F15" s="16" t="s">
        <v>26</v>
      </c>
      <c r="G15" s="14">
        <v>10</v>
      </c>
      <c r="H15" s="16" t="s">
        <v>26</v>
      </c>
      <c r="I15" s="14" t="s">
        <v>26</v>
      </c>
      <c r="J15" s="16" t="s">
        <v>26</v>
      </c>
      <c r="K15" s="16" t="s">
        <v>26</v>
      </c>
      <c r="L15" s="16" t="s">
        <v>26</v>
      </c>
      <c r="M15" s="16" t="s">
        <v>26</v>
      </c>
      <c r="N15" s="16" t="s">
        <v>26</v>
      </c>
      <c r="O15" s="16" t="s">
        <v>26</v>
      </c>
      <c r="P15" s="16" t="s">
        <v>26</v>
      </c>
      <c r="Q15" s="50">
        <f t="shared" si="0"/>
        <v>10</v>
      </c>
      <c r="R15" s="18">
        <v>80</v>
      </c>
      <c r="S15" s="1"/>
      <c r="T15" s="1"/>
      <c r="U15" s="1"/>
      <c r="V15" s="1"/>
      <c r="W15" s="1"/>
      <c r="X15" s="1"/>
      <c r="Y15" s="1"/>
      <c r="Z15" s="1"/>
    </row>
    <row r="16" spans="1:26">
      <c r="A16" s="12"/>
      <c r="B16" s="172" t="s">
        <v>37</v>
      </c>
      <c r="C16" s="19">
        <v>1</v>
      </c>
      <c r="D16" s="89" t="s">
        <v>78</v>
      </c>
      <c r="E16" s="8" t="s">
        <v>26</v>
      </c>
      <c r="F16" s="8" t="s">
        <v>26</v>
      </c>
      <c r="G16" s="7">
        <v>7.2</v>
      </c>
      <c r="H16" s="8" t="s">
        <v>26</v>
      </c>
      <c r="I16" s="7" t="s">
        <v>26</v>
      </c>
      <c r="J16" s="8" t="s">
        <v>26</v>
      </c>
      <c r="K16" s="8" t="s">
        <v>26</v>
      </c>
      <c r="L16" s="8" t="s">
        <v>26</v>
      </c>
      <c r="M16" s="8" t="s">
        <v>26</v>
      </c>
      <c r="N16" s="8" t="s">
        <v>26</v>
      </c>
      <c r="O16" s="8" t="s">
        <v>26</v>
      </c>
      <c r="P16" s="8" t="s">
        <v>26</v>
      </c>
      <c r="Q16" s="49">
        <f t="shared" si="0"/>
        <v>7.2</v>
      </c>
      <c r="R16" s="7" t="s">
        <v>38</v>
      </c>
      <c r="S16" s="1"/>
      <c r="T16" s="1"/>
      <c r="U16" s="1"/>
      <c r="V16" s="1"/>
      <c r="W16" s="1"/>
      <c r="X16" s="1"/>
      <c r="Y16" s="1"/>
      <c r="Z16" s="1"/>
    </row>
    <row r="17" spans="1:26">
      <c r="A17" s="12"/>
      <c r="B17" s="169"/>
      <c r="C17" s="13">
        <v>2</v>
      </c>
      <c r="D17" s="90" t="s">
        <v>79</v>
      </c>
      <c r="E17" s="16" t="s">
        <v>26</v>
      </c>
      <c r="F17" s="16" t="s">
        <v>26</v>
      </c>
      <c r="G17" s="14">
        <v>7.2</v>
      </c>
      <c r="H17" s="16" t="s">
        <v>26</v>
      </c>
      <c r="I17" s="14" t="s">
        <v>26</v>
      </c>
      <c r="J17" s="16" t="s">
        <v>26</v>
      </c>
      <c r="K17" s="16" t="s">
        <v>26</v>
      </c>
      <c r="L17" s="16" t="s">
        <v>26</v>
      </c>
      <c r="M17" s="16" t="s">
        <v>26</v>
      </c>
      <c r="N17" s="16" t="s">
        <v>26</v>
      </c>
      <c r="O17" s="16" t="s">
        <v>26</v>
      </c>
      <c r="P17" s="16" t="s">
        <v>26</v>
      </c>
      <c r="Q17" s="50">
        <f t="shared" si="0"/>
        <v>7.2</v>
      </c>
      <c r="R17" s="14" t="s">
        <v>38</v>
      </c>
      <c r="S17" s="1"/>
      <c r="T17" s="1"/>
      <c r="U17" s="1"/>
      <c r="V17" s="1"/>
      <c r="W17" s="1"/>
      <c r="X17" s="1"/>
      <c r="Y17" s="1"/>
      <c r="Z17" s="1"/>
    </row>
    <row r="18" spans="1:26">
      <c r="A18" s="12"/>
      <c r="B18" s="171"/>
      <c r="C18" s="13">
        <v>3</v>
      </c>
      <c r="D18" s="90" t="s">
        <v>80</v>
      </c>
      <c r="E18" s="16" t="s">
        <v>26</v>
      </c>
      <c r="F18" s="16" t="s">
        <v>26</v>
      </c>
      <c r="G18" s="14">
        <v>7.1</v>
      </c>
      <c r="H18" s="16" t="s">
        <v>26</v>
      </c>
      <c r="I18" s="14" t="s">
        <v>26</v>
      </c>
      <c r="J18" s="16" t="s">
        <v>26</v>
      </c>
      <c r="K18" s="16" t="s">
        <v>26</v>
      </c>
      <c r="L18" s="16" t="s">
        <v>26</v>
      </c>
      <c r="M18" s="16" t="s">
        <v>26</v>
      </c>
      <c r="N18" s="16" t="s">
        <v>26</v>
      </c>
      <c r="O18" s="16" t="s">
        <v>26</v>
      </c>
      <c r="P18" s="16" t="s">
        <v>26</v>
      </c>
      <c r="Q18" s="50">
        <f t="shared" si="0"/>
        <v>7.1</v>
      </c>
      <c r="R18" s="14" t="s">
        <v>38</v>
      </c>
      <c r="S18" s="1"/>
      <c r="T18" s="1"/>
      <c r="U18" s="1"/>
      <c r="V18" s="1"/>
      <c r="W18" s="1"/>
      <c r="X18" s="1"/>
      <c r="Y18" s="1"/>
      <c r="Z18" s="1"/>
    </row>
    <row r="19" spans="1:26">
      <c r="A19" s="12"/>
      <c r="B19" s="172" t="s">
        <v>40</v>
      </c>
      <c r="C19" s="19">
        <v>1</v>
      </c>
      <c r="D19" s="89" t="s">
        <v>78</v>
      </c>
      <c r="E19" s="8" t="s">
        <v>26</v>
      </c>
      <c r="F19" s="8" t="s">
        <v>26</v>
      </c>
      <c r="G19" s="7">
        <v>26.5</v>
      </c>
      <c r="H19" s="8" t="s">
        <v>26</v>
      </c>
      <c r="I19" s="7" t="s">
        <v>26</v>
      </c>
      <c r="J19" s="8" t="s">
        <v>26</v>
      </c>
      <c r="K19" s="8" t="s">
        <v>26</v>
      </c>
      <c r="L19" s="8" t="s">
        <v>26</v>
      </c>
      <c r="M19" s="8" t="s">
        <v>26</v>
      </c>
      <c r="N19" s="8" t="s">
        <v>26</v>
      </c>
      <c r="O19" s="8" t="s">
        <v>26</v>
      </c>
      <c r="P19" s="8" t="s">
        <v>26</v>
      </c>
      <c r="Q19" s="49">
        <f t="shared" si="0"/>
        <v>26.5</v>
      </c>
      <c r="R19" s="7" t="s">
        <v>41</v>
      </c>
      <c r="S19" s="1"/>
      <c r="T19" s="1"/>
      <c r="U19" s="1"/>
      <c r="V19" s="1"/>
      <c r="W19" s="1"/>
      <c r="X19" s="1"/>
      <c r="Y19" s="1"/>
      <c r="Z19" s="1"/>
    </row>
    <row r="20" spans="1:26">
      <c r="A20" s="12"/>
      <c r="B20" s="169"/>
      <c r="C20" s="13">
        <v>2</v>
      </c>
      <c r="D20" s="90" t="s">
        <v>79</v>
      </c>
      <c r="E20" s="16" t="s">
        <v>26</v>
      </c>
      <c r="F20" s="16" t="s">
        <v>26</v>
      </c>
      <c r="G20" s="14">
        <v>26.7</v>
      </c>
      <c r="H20" s="16" t="s">
        <v>26</v>
      </c>
      <c r="I20" s="14" t="s">
        <v>26</v>
      </c>
      <c r="J20" s="16" t="s">
        <v>26</v>
      </c>
      <c r="K20" s="16" t="s">
        <v>26</v>
      </c>
      <c r="L20" s="16" t="s">
        <v>26</v>
      </c>
      <c r="M20" s="16" t="s">
        <v>26</v>
      </c>
      <c r="N20" s="16" t="s">
        <v>26</v>
      </c>
      <c r="O20" s="16" t="s">
        <v>26</v>
      </c>
      <c r="P20" s="16" t="s">
        <v>26</v>
      </c>
      <c r="Q20" s="50">
        <f t="shared" si="0"/>
        <v>26.7</v>
      </c>
      <c r="R20" s="14" t="s">
        <v>41</v>
      </c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2"/>
      <c r="B21" s="171"/>
      <c r="C21" s="13">
        <v>3</v>
      </c>
      <c r="D21" s="90" t="s">
        <v>80</v>
      </c>
      <c r="E21" s="16" t="s">
        <v>26</v>
      </c>
      <c r="F21" s="16" t="s">
        <v>26</v>
      </c>
      <c r="G21" s="14">
        <v>26.7</v>
      </c>
      <c r="H21" s="16" t="s">
        <v>26</v>
      </c>
      <c r="I21" s="14" t="s">
        <v>26</v>
      </c>
      <c r="J21" s="16" t="s">
        <v>26</v>
      </c>
      <c r="K21" s="16" t="s">
        <v>26</v>
      </c>
      <c r="L21" s="16" t="s">
        <v>26</v>
      </c>
      <c r="M21" s="16" t="s">
        <v>26</v>
      </c>
      <c r="N21" s="16" t="s">
        <v>26</v>
      </c>
      <c r="O21" s="16" t="s">
        <v>26</v>
      </c>
      <c r="P21" s="16" t="s">
        <v>26</v>
      </c>
      <c r="Q21" s="50">
        <f t="shared" si="0"/>
        <v>26.7</v>
      </c>
      <c r="R21" s="14" t="s">
        <v>41</v>
      </c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2"/>
      <c r="B22" s="172" t="s">
        <v>43</v>
      </c>
      <c r="C22" s="19">
        <v>1</v>
      </c>
      <c r="D22" s="89" t="s">
        <v>78</v>
      </c>
      <c r="E22" s="8" t="s">
        <v>26</v>
      </c>
      <c r="F22" s="8" t="s">
        <v>26</v>
      </c>
      <c r="G22" s="7">
        <v>20</v>
      </c>
      <c r="H22" s="8" t="s">
        <v>26</v>
      </c>
      <c r="I22" s="7" t="s">
        <v>26</v>
      </c>
      <c r="J22" s="8" t="s">
        <v>26</v>
      </c>
      <c r="K22" s="8" t="s">
        <v>26</v>
      </c>
      <c r="L22" s="8" t="s">
        <v>26</v>
      </c>
      <c r="M22" s="8" t="s">
        <v>26</v>
      </c>
      <c r="N22" s="8" t="s">
        <v>26</v>
      </c>
      <c r="O22" s="8" t="s">
        <v>26</v>
      </c>
      <c r="P22" s="8" t="s">
        <v>26</v>
      </c>
      <c r="Q22" s="49">
        <f t="shared" si="0"/>
        <v>20</v>
      </c>
      <c r="R22" s="9">
        <v>75</v>
      </c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2"/>
      <c r="B23" s="169"/>
      <c r="C23" s="13">
        <v>2</v>
      </c>
      <c r="D23" s="90" t="s">
        <v>79</v>
      </c>
      <c r="E23" s="16" t="s">
        <v>26</v>
      </c>
      <c r="F23" s="16" t="s">
        <v>26</v>
      </c>
      <c r="G23" s="14">
        <v>25</v>
      </c>
      <c r="H23" s="16" t="s">
        <v>26</v>
      </c>
      <c r="I23" s="14" t="s">
        <v>26</v>
      </c>
      <c r="J23" s="16" t="s">
        <v>26</v>
      </c>
      <c r="K23" s="16" t="s">
        <v>26</v>
      </c>
      <c r="L23" s="16" t="s">
        <v>26</v>
      </c>
      <c r="M23" s="16" t="s">
        <v>26</v>
      </c>
      <c r="N23" s="16" t="s">
        <v>26</v>
      </c>
      <c r="O23" s="16" t="s">
        <v>26</v>
      </c>
      <c r="P23" s="16" t="s">
        <v>26</v>
      </c>
      <c r="Q23" s="50">
        <f t="shared" si="0"/>
        <v>25</v>
      </c>
      <c r="R23" s="18">
        <v>75</v>
      </c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2"/>
      <c r="B24" s="171"/>
      <c r="C24" s="13">
        <v>3</v>
      </c>
      <c r="D24" s="90" t="s">
        <v>80</v>
      </c>
      <c r="E24" s="16" t="s">
        <v>26</v>
      </c>
      <c r="F24" s="16" t="s">
        <v>26</v>
      </c>
      <c r="G24" s="14">
        <v>25</v>
      </c>
      <c r="H24" s="16" t="s">
        <v>26</v>
      </c>
      <c r="I24" s="14" t="s">
        <v>26</v>
      </c>
      <c r="J24" s="16" t="s">
        <v>26</v>
      </c>
      <c r="K24" s="16" t="s">
        <v>26</v>
      </c>
      <c r="L24" s="16" t="s">
        <v>26</v>
      </c>
      <c r="M24" s="16" t="s">
        <v>26</v>
      </c>
      <c r="N24" s="16" t="s">
        <v>26</v>
      </c>
      <c r="O24" s="16" t="s">
        <v>26</v>
      </c>
      <c r="P24" s="16" t="s">
        <v>26</v>
      </c>
      <c r="Q24" s="50">
        <f t="shared" si="0"/>
        <v>25</v>
      </c>
      <c r="R24" s="18">
        <v>75</v>
      </c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2"/>
      <c r="B25" s="172" t="s">
        <v>45</v>
      </c>
      <c r="C25" s="19">
        <v>1</v>
      </c>
      <c r="D25" s="89" t="s">
        <v>78</v>
      </c>
      <c r="E25" s="8" t="s">
        <v>26</v>
      </c>
      <c r="F25" s="8" t="s">
        <v>26</v>
      </c>
      <c r="G25" s="22">
        <v>3300</v>
      </c>
      <c r="H25" s="8" t="s">
        <v>26</v>
      </c>
      <c r="I25" s="22" t="s">
        <v>26</v>
      </c>
      <c r="J25" s="8" t="s">
        <v>26</v>
      </c>
      <c r="K25" s="8" t="s">
        <v>26</v>
      </c>
      <c r="L25" s="8" t="s">
        <v>26</v>
      </c>
      <c r="M25" s="8" t="s">
        <v>26</v>
      </c>
      <c r="N25" s="8" t="s">
        <v>26</v>
      </c>
      <c r="O25" s="8" t="s">
        <v>26</v>
      </c>
      <c r="P25" s="8" t="s">
        <v>26</v>
      </c>
      <c r="Q25" s="55">
        <f t="shared" ref="Q25:Q27" si="1">GEOMEAN(E25:P25)</f>
        <v>3300</v>
      </c>
      <c r="R25" s="9">
        <v>200</v>
      </c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2"/>
      <c r="B26" s="169"/>
      <c r="C26" s="13">
        <v>2</v>
      </c>
      <c r="D26" s="90" t="s">
        <v>79</v>
      </c>
      <c r="E26" s="16" t="s">
        <v>26</v>
      </c>
      <c r="F26" s="16" t="s">
        <v>26</v>
      </c>
      <c r="G26" s="23">
        <v>160000</v>
      </c>
      <c r="H26" s="16" t="s">
        <v>26</v>
      </c>
      <c r="I26" s="23" t="s">
        <v>26</v>
      </c>
      <c r="J26" s="16" t="s">
        <v>26</v>
      </c>
      <c r="K26" s="16" t="s">
        <v>26</v>
      </c>
      <c r="L26" s="16" t="s">
        <v>26</v>
      </c>
      <c r="M26" s="16" t="s">
        <v>26</v>
      </c>
      <c r="N26" s="16" t="s">
        <v>26</v>
      </c>
      <c r="O26" s="16" t="s">
        <v>26</v>
      </c>
      <c r="P26" s="16" t="s">
        <v>26</v>
      </c>
      <c r="Q26" s="59">
        <f t="shared" si="1"/>
        <v>160000</v>
      </c>
      <c r="R26" s="18">
        <v>200</v>
      </c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2"/>
      <c r="B27" s="171"/>
      <c r="C27" s="13">
        <v>3</v>
      </c>
      <c r="D27" s="90" t="s">
        <v>80</v>
      </c>
      <c r="E27" s="16" t="s">
        <v>26</v>
      </c>
      <c r="F27" s="16" t="s">
        <v>26</v>
      </c>
      <c r="G27" s="23">
        <v>7900</v>
      </c>
      <c r="H27" s="16" t="s">
        <v>26</v>
      </c>
      <c r="I27" s="23" t="s">
        <v>26</v>
      </c>
      <c r="J27" s="16" t="s">
        <v>26</v>
      </c>
      <c r="K27" s="16" t="s">
        <v>26</v>
      </c>
      <c r="L27" s="16" t="s">
        <v>26</v>
      </c>
      <c r="M27" s="16" t="s">
        <v>26</v>
      </c>
      <c r="N27" s="16" t="s">
        <v>26</v>
      </c>
      <c r="O27" s="16" t="s">
        <v>26</v>
      </c>
      <c r="P27" s="16" t="s">
        <v>26</v>
      </c>
      <c r="Q27" s="59">
        <f t="shared" si="1"/>
        <v>7900</v>
      </c>
      <c r="R27" s="18">
        <v>200</v>
      </c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2"/>
      <c r="B28" s="172" t="s">
        <v>47</v>
      </c>
      <c r="C28" s="19">
        <v>1</v>
      </c>
      <c r="D28" s="89" t="s">
        <v>78</v>
      </c>
      <c r="E28" s="8" t="s">
        <v>26</v>
      </c>
      <c r="F28" s="8" t="s">
        <v>26</v>
      </c>
      <c r="G28" s="7">
        <v>0.36099999999999999</v>
      </c>
      <c r="H28" s="8" t="s">
        <v>26</v>
      </c>
      <c r="I28" s="7" t="s">
        <v>26</v>
      </c>
      <c r="J28" s="8" t="s">
        <v>26</v>
      </c>
      <c r="K28" s="8" t="s">
        <v>26</v>
      </c>
      <c r="L28" s="8" t="s">
        <v>26</v>
      </c>
      <c r="M28" s="8" t="s">
        <v>26</v>
      </c>
      <c r="N28" s="8" t="s">
        <v>26</v>
      </c>
      <c r="O28" s="8" t="s">
        <v>26</v>
      </c>
      <c r="P28" s="8" t="s">
        <v>26</v>
      </c>
      <c r="Q28" s="49">
        <f t="shared" ref="Q28:Q36" si="2">AVERAGE(E28:P28)</f>
        <v>0.36099999999999999</v>
      </c>
      <c r="R28" s="9">
        <v>7</v>
      </c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2"/>
      <c r="B29" s="169"/>
      <c r="C29" s="13">
        <v>2</v>
      </c>
      <c r="D29" s="90" t="s">
        <v>79</v>
      </c>
      <c r="E29" s="16" t="s">
        <v>26</v>
      </c>
      <c r="F29" s="16" t="s">
        <v>26</v>
      </c>
      <c r="G29" s="14">
        <v>0.42399999999999999</v>
      </c>
      <c r="H29" s="16" t="s">
        <v>26</v>
      </c>
      <c r="I29" s="14" t="s">
        <v>26</v>
      </c>
      <c r="J29" s="16" t="s">
        <v>26</v>
      </c>
      <c r="K29" s="16" t="s">
        <v>26</v>
      </c>
      <c r="L29" s="16" t="s">
        <v>26</v>
      </c>
      <c r="M29" s="16" t="s">
        <v>26</v>
      </c>
      <c r="N29" s="16" t="s">
        <v>26</v>
      </c>
      <c r="O29" s="16" t="s">
        <v>26</v>
      </c>
      <c r="P29" s="16" t="s">
        <v>26</v>
      </c>
      <c r="Q29" s="50">
        <f t="shared" si="2"/>
        <v>0.42399999999999999</v>
      </c>
      <c r="R29" s="18">
        <v>7</v>
      </c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2"/>
      <c r="B30" s="171"/>
      <c r="C30" s="13">
        <v>3</v>
      </c>
      <c r="D30" s="90" t="s">
        <v>80</v>
      </c>
      <c r="E30" s="16" t="s">
        <v>26</v>
      </c>
      <c r="F30" s="16" t="s">
        <v>26</v>
      </c>
      <c r="G30" s="14">
        <v>0.48599999999999999</v>
      </c>
      <c r="H30" s="16" t="s">
        <v>26</v>
      </c>
      <c r="I30" s="14" t="s">
        <v>26</v>
      </c>
      <c r="J30" s="16" t="s">
        <v>26</v>
      </c>
      <c r="K30" s="16" t="s">
        <v>26</v>
      </c>
      <c r="L30" s="16" t="s">
        <v>26</v>
      </c>
      <c r="M30" s="16" t="s">
        <v>26</v>
      </c>
      <c r="N30" s="16" t="s">
        <v>26</v>
      </c>
      <c r="O30" s="16" t="s">
        <v>26</v>
      </c>
      <c r="P30" s="16" t="s">
        <v>26</v>
      </c>
      <c r="Q30" s="50">
        <f t="shared" si="2"/>
        <v>0.48599999999999999</v>
      </c>
      <c r="R30" s="18">
        <v>7</v>
      </c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2"/>
      <c r="B31" s="172" t="s">
        <v>49</v>
      </c>
      <c r="C31" s="19">
        <v>1</v>
      </c>
      <c r="D31" s="89" t="s">
        <v>78</v>
      </c>
      <c r="E31" s="8" t="s">
        <v>26</v>
      </c>
      <c r="F31" s="8" t="s">
        <v>26</v>
      </c>
      <c r="G31" s="7">
        <v>0.13100000000000001</v>
      </c>
      <c r="H31" s="8" t="s">
        <v>26</v>
      </c>
      <c r="I31" s="7" t="s">
        <v>26</v>
      </c>
      <c r="J31" s="8" t="s">
        <v>26</v>
      </c>
      <c r="K31" s="8" t="s">
        <v>26</v>
      </c>
      <c r="L31" s="8" t="s">
        <v>26</v>
      </c>
      <c r="M31" s="8" t="s">
        <v>26</v>
      </c>
      <c r="N31" s="8" t="s">
        <v>26</v>
      </c>
      <c r="O31" s="8" t="s">
        <v>26</v>
      </c>
      <c r="P31" s="8" t="s">
        <v>26</v>
      </c>
      <c r="Q31" s="49">
        <f t="shared" si="2"/>
        <v>0.13100000000000001</v>
      </c>
      <c r="R31" s="9">
        <v>2.5000000000000001E-2</v>
      </c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2"/>
      <c r="B32" s="169"/>
      <c r="C32" s="13">
        <v>2</v>
      </c>
      <c r="D32" s="90" t="s">
        <v>79</v>
      </c>
      <c r="E32" s="16" t="s">
        <v>26</v>
      </c>
      <c r="F32" s="16" t="s">
        <v>26</v>
      </c>
      <c r="G32" s="14">
        <v>0.14499999999999999</v>
      </c>
      <c r="H32" s="16" t="s">
        <v>26</v>
      </c>
      <c r="I32" s="14" t="s">
        <v>26</v>
      </c>
      <c r="J32" s="16" t="s">
        <v>26</v>
      </c>
      <c r="K32" s="16" t="s">
        <v>26</v>
      </c>
      <c r="L32" s="16" t="s">
        <v>26</v>
      </c>
      <c r="M32" s="16" t="s">
        <v>26</v>
      </c>
      <c r="N32" s="16" t="s">
        <v>26</v>
      </c>
      <c r="O32" s="16" t="s">
        <v>26</v>
      </c>
      <c r="P32" s="16" t="s">
        <v>26</v>
      </c>
      <c r="Q32" s="50">
        <f t="shared" si="2"/>
        <v>0.14499999999999999</v>
      </c>
      <c r="R32" s="18">
        <v>2.5000000000000001E-2</v>
      </c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2"/>
      <c r="B33" s="171"/>
      <c r="C33" s="13">
        <v>3</v>
      </c>
      <c r="D33" s="90" t="s">
        <v>80</v>
      </c>
      <c r="E33" s="16" t="s">
        <v>26</v>
      </c>
      <c r="F33" s="16" t="s">
        <v>26</v>
      </c>
      <c r="G33" s="14">
        <v>0.38300000000000001</v>
      </c>
      <c r="H33" s="16" t="s">
        <v>26</v>
      </c>
      <c r="I33" s="14" t="s">
        <v>26</v>
      </c>
      <c r="J33" s="16" t="s">
        <v>26</v>
      </c>
      <c r="K33" s="16" t="s">
        <v>26</v>
      </c>
      <c r="L33" s="16" t="s">
        <v>26</v>
      </c>
      <c r="M33" s="16" t="s">
        <v>26</v>
      </c>
      <c r="N33" s="16" t="s">
        <v>26</v>
      </c>
      <c r="O33" s="16" t="s">
        <v>26</v>
      </c>
      <c r="P33" s="16" t="s">
        <v>26</v>
      </c>
      <c r="Q33" s="50">
        <f t="shared" si="2"/>
        <v>0.38300000000000001</v>
      </c>
      <c r="R33" s="18">
        <v>2.5000000000000001E-2</v>
      </c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2"/>
      <c r="B34" s="172" t="s">
        <v>51</v>
      </c>
      <c r="C34" s="19">
        <v>1</v>
      </c>
      <c r="D34" s="89" t="s">
        <v>78</v>
      </c>
      <c r="E34" s="8" t="s">
        <v>26</v>
      </c>
      <c r="F34" s="8" t="s">
        <v>26</v>
      </c>
      <c r="G34" s="7">
        <v>437</v>
      </c>
      <c r="H34" s="8" t="s">
        <v>26</v>
      </c>
      <c r="I34" s="7" t="s">
        <v>26</v>
      </c>
      <c r="J34" s="8" t="s">
        <v>26</v>
      </c>
      <c r="K34" s="8" t="s">
        <v>26</v>
      </c>
      <c r="L34" s="8" t="s">
        <v>26</v>
      </c>
      <c r="M34" s="8" t="s">
        <v>26</v>
      </c>
      <c r="N34" s="8" t="s">
        <v>26</v>
      </c>
      <c r="O34" s="8" t="s">
        <v>26</v>
      </c>
      <c r="P34" s="8" t="s">
        <v>26</v>
      </c>
      <c r="Q34" s="49">
        <f t="shared" si="2"/>
        <v>437</v>
      </c>
      <c r="R34" s="9">
        <v>350</v>
      </c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2"/>
      <c r="B35" s="169"/>
      <c r="C35" s="13">
        <v>2</v>
      </c>
      <c r="D35" s="90" t="s">
        <v>79</v>
      </c>
      <c r="E35" s="16" t="s">
        <v>26</v>
      </c>
      <c r="F35" s="16" t="s">
        <v>26</v>
      </c>
      <c r="G35" s="14">
        <v>568</v>
      </c>
      <c r="H35" s="16" t="s">
        <v>26</v>
      </c>
      <c r="I35" s="14" t="s">
        <v>26</v>
      </c>
      <c r="J35" s="16" t="s">
        <v>26</v>
      </c>
      <c r="K35" s="16" t="s">
        <v>26</v>
      </c>
      <c r="L35" s="16" t="s">
        <v>26</v>
      </c>
      <c r="M35" s="16" t="s">
        <v>26</v>
      </c>
      <c r="N35" s="16" t="s">
        <v>26</v>
      </c>
      <c r="O35" s="16" t="s">
        <v>26</v>
      </c>
      <c r="P35" s="16" t="s">
        <v>26</v>
      </c>
      <c r="Q35" s="50">
        <f t="shared" si="2"/>
        <v>568</v>
      </c>
      <c r="R35" s="18">
        <v>350</v>
      </c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2"/>
      <c r="B36" s="171"/>
      <c r="C36" s="13">
        <v>3</v>
      </c>
      <c r="D36" s="90" t="s">
        <v>80</v>
      </c>
      <c r="E36" s="16" t="s">
        <v>26</v>
      </c>
      <c r="F36" s="16" t="s">
        <v>26</v>
      </c>
      <c r="G36" s="14">
        <v>645</v>
      </c>
      <c r="H36" s="16" t="s">
        <v>26</v>
      </c>
      <c r="I36" s="14" t="s">
        <v>26</v>
      </c>
      <c r="J36" s="16" t="s">
        <v>26</v>
      </c>
      <c r="K36" s="16" t="s">
        <v>26</v>
      </c>
      <c r="L36" s="16" t="s">
        <v>26</v>
      </c>
      <c r="M36" s="16" t="s">
        <v>26</v>
      </c>
      <c r="N36" s="16" t="s">
        <v>26</v>
      </c>
      <c r="O36" s="16" t="s">
        <v>26</v>
      </c>
      <c r="P36" s="16" t="s">
        <v>26</v>
      </c>
      <c r="Q36" s="50">
        <f t="shared" si="2"/>
        <v>645</v>
      </c>
      <c r="R36" s="18">
        <v>350</v>
      </c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B28:B30"/>
    <mergeCell ref="B31:B33"/>
    <mergeCell ref="B34:B36"/>
    <mergeCell ref="A1:R1"/>
    <mergeCell ref="A2:R2"/>
    <mergeCell ref="A3:R3"/>
    <mergeCell ref="A5:R5"/>
    <mergeCell ref="A6:R6"/>
    <mergeCell ref="B7:B9"/>
    <mergeCell ref="B10:B12"/>
    <mergeCell ref="B13:B15"/>
    <mergeCell ref="B16:B18"/>
    <mergeCell ref="B19:B21"/>
    <mergeCell ref="B22:B24"/>
    <mergeCell ref="B25:B27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33C0B"/>
  </sheetPr>
  <dimension ref="A1:Z1000"/>
  <sheetViews>
    <sheetView workbookViewId="0"/>
  </sheetViews>
  <sheetFormatPr defaultColWidth="14.42578125" defaultRowHeight="15" customHeight="1"/>
  <cols>
    <col min="1" max="1" width="7.7109375" customWidth="1"/>
    <col min="2" max="2" width="28" customWidth="1"/>
    <col min="3" max="3" width="8.42578125" customWidth="1"/>
    <col min="4" max="4" width="23.140625" customWidth="1"/>
    <col min="5" max="5" width="10.7109375" customWidth="1"/>
    <col min="6" max="6" width="13.140625" customWidth="1"/>
    <col min="7" max="7" width="8.7109375" customWidth="1"/>
    <col min="8" max="8" width="13.140625" customWidth="1"/>
    <col min="9" max="10" width="12" customWidth="1"/>
    <col min="11" max="11" width="10.5703125" customWidth="1"/>
    <col min="12" max="12" width="12" customWidth="1"/>
    <col min="13" max="13" width="11.140625" customWidth="1"/>
    <col min="14" max="14" width="11.42578125" customWidth="1"/>
    <col min="15" max="15" width="13" customWidth="1"/>
    <col min="16" max="16" width="10.7109375" customWidth="1"/>
    <col min="17" max="17" width="18.7109375" customWidth="1"/>
    <col min="18" max="18" width="9.140625" customWidth="1"/>
    <col min="19" max="26" width="8.7109375" customWidth="1"/>
  </cols>
  <sheetData>
    <row r="1" spans="1:26">
      <c r="A1" s="157" t="s">
        <v>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9"/>
      <c r="S1" s="1"/>
      <c r="T1" s="1"/>
      <c r="U1" s="1"/>
      <c r="V1" s="1"/>
      <c r="W1" s="1"/>
      <c r="X1" s="1"/>
      <c r="Y1" s="1"/>
      <c r="Z1" s="1"/>
    </row>
    <row r="2" spans="1:26">
      <c r="A2" s="157" t="s">
        <v>1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9"/>
      <c r="S2" s="1"/>
      <c r="T2" s="1"/>
      <c r="U2" s="1"/>
      <c r="V2" s="1"/>
      <c r="W2" s="1"/>
      <c r="X2" s="1"/>
      <c r="Y2" s="1"/>
      <c r="Z2" s="1"/>
    </row>
    <row r="3" spans="1:26">
      <c r="A3" s="160" t="s">
        <v>2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2"/>
      <c r="S3" s="1"/>
      <c r="T3" s="1"/>
      <c r="U3" s="1"/>
      <c r="V3" s="1"/>
      <c r="W3" s="1"/>
      <c r="X3" s="1"/>
      <c r="Y3" s="1"/>
      <c r="Z3" s="1"/>
    </row>
    <row r="4" spans="1:26">
      <c r="A4" s="88" t="s">
        <v>3</v>
      </c>
      <c r="B4" s="183" t="s">
        <v>4</v>
      </c>
      <c r="C4" s="183" t="s">
        <v>5</v>
      </c>
      <c r="D4" s="183" t="s">
        <v>6</v>
      </c>
      <c r="E4" s="183" t="s">
        <v>7</v>
      </c>
      <c r="F4" s="183" t="s">
        <v>8</v>
      </c>
      <c r="G4" s="183" t="s">
        <v>9</v>
      </c>
      <c r="H4" s="183" t="s">
        <v>10</v>
      </c>
      <c r="I4" s="183" t="s">
        <v>11</v>
      </c>
      <c r="J4" s="183" t="s">
        <v>12</v>
      </c>
      <c r="K4" s="183" t="s">
        <v>13</v>
      </c>
      <c r="L4" s="183" t="s">
        <v>14</v>
      </c>
      <c r="M4" s="183" t="s">
        <v>15</v>
      </c>
      <c r="N4" s="183" t="s">
        <v>16</v>
      </c>
      <c r="O4" s="183" t="s">
        <v>17</v>
      </c>
      <c r="P4" s="183" t="s">
        <v>18</v>
      </c>
      <c r="Q4" s="2" t="s">
        <v>19</v>
      </c>
      <c r="R4" s="37" t="s">
        <v>20</v>
      </c>
      <c r="S4" s="1"/>
      <c r="T4" s="1"/>
      <c r="U4" s="1"/>
      <c r="V4" s="1"/>
      <c r="W4" s="1"/>
      <c r="X4" s="1"/>
      <c r="Y4" s="1"/>
      <c r="Z4" s="1"/>
    </row>
    <row r="5" spans="1:26">
      <c r="A5" s="150" t="s">
        <v>81</v>
      </c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59"/>
      <c r="S5" s="1"/>
      <c r="T5" s="1"/>
      <c r="U5" s="1"/>
      <c r="V5" s="1"/>
      <c r="W5" s="1"/>
      <c r="X5" s="1"/>
      <c r="Y5" s="1"/>
      <c r="Z5" s="1"/>
    </row>
    <row r="6" spans="1:26">
      <c r="A6" s="151" t="s">
        <v>60</v>
      </c>
      <c r="B6" s="189"/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  <c r="Q6" s="189"/>
      <c r="R6" s="159"/>
      <c r="S6" s="1"/>
      <c r="T6" s="1"/>
      <c r="U6" s="1"/>
      <c r="V6" s="1"/>
      <c r="W6" s="1"/>
      <c r="X6" s="1"/>
      <c r="Y6" s="1"/>
      <c r="Z6" s="1"/>
    </row>
    <row r="7" spans="1:26">
      <c r="A7" s="38" t="s">
        <v>23</v>
      </c>
      <c r="B7" s="172" t="s">
        <v>24</v>
      </c>
      <c r="C7" s="19">
        <v>1</v>
      </c>
      <c r="D7" s="91" t="s">
        <v>82</v>
      </c>
      <c r="E7" s="7" t="s">
        <v>26</v>
      </c>
      <c r="F7" s="8" t="s">
        <v>26</v>
      </c>
      <c r="G7" s="8">
        <v>4.2</v>
      </c>
      <c r="H7" s="8" t="s">
        <v>26</v>
      </c>
      <c r="I7" s="8" t="s">
        <v>26</v>
      </c>
      <c r="J7" s="8" t="s">
        <v>26</v>
      </c>
      <c r="K7" s="8" t="s">
        <v>26</v>
      </c>
      <c r="L7" s="8" t="s">
        <v>26</v>
      </c>
      <c r="M7" s="8" t="s">
        <v>26</v>
      </c>
      <c r="N7" s="8" t="s">
        <v>26</v>
      </c>
      <c r="O7" s="8" t="s">
        <v>26</v>
      </c>
      <c r="P7" s="8" t="s">
        <v>26</v>
      </c>
      <c r="Q7" s="49">
        <f t="shared" ref="Q7:Q24" si="0">AVERAGE(E7:P7)</f>
        <v>4.2</v>
      </c>
      <c r="R7" s="9">
        <v>5</v>
      </c>
      <c r="S7" s="1"/>
      <c r="T7" s="1"/>
      <c r="U7" s="1"/>
      <c r="V7" s="1"/>
      <c r="W7" s="1"/>
      <c r="X7" s="1"/>
      <c r="Y7" s="1"/>
      <c r="Z7" s="1"/>
    </row>
    <row r="8" spans="1:26">
      <c r="A8" s="12"/>
      <c r="B8" s="169"/>
      <c r="C8" s="13">
        <v>2</v>
      </c>
      <c r="D8" s="190" t="s">
        <v>83</v>
      </c>
      <c r="E8" s="14" t="s">
        <v>26</v>
      </c>
      <c r="F8" s="16" t="s">
        <v>26</v>
      </c>
      <c r="G8" s="16">
        <v>6</v>
      </c>
      <c r="H8" s="16" t="s">
        <v>26</v>
      </c>
      <c r="I8" s="16" t="s">
        <v>26</v>
      </c>
      <c r="J8" s="16" t="s">
        <v>26</v>
      </c>
      <c r="K8" s="16" t="s">
        <v>26</v>
      </c>
      <c r="L8" s="16" t="s">
        <v>26</v>
      </c>
      <c r="M8" s="16" t="s">
        <v>26</v>
      </c>
      <c r="N8" s="16" t="s">
        <v>26</v>
      </c>
      <c r="O8" s="16" t="s">
        <v>26</v>
      </c>
      <c r="P8" s="16" t="s">
        <v>26</v>
      </c>
      <c r="Q8" s="50">
        <f t="shared" si="0"/>
        <v>6</v>
      </c>
      <c r="R8" s="18">
        <v>5</v>
      </c>
      <c r="S8" s="1"/>
      <c r="T8" s="1"/>
      <c r="U8" s="1"/>
      <c r="V8" s="1"/>
      <c r="W8" s="1"/>
      <c r="X8" s="1"/>
      <c r="Y8" s="1"/>
      <c r="Z8" s="1"/>
    </row>
    <row r="9" spans="1:26">
      <c r="A9" s="12"/>
      <c r="B9" s="171"/>
      <c r="C9" s="13">
        <v>3</v>
      </c>
      <c r="D9" s="190" t="s">
        <v>84</v>
      </c>
      <c r="E9" s="14" t="s">
        <v>26</v>
      </c>
      <c r="F9" s="16" t="s">
        <v>26</v>
      </c>
      <c r="G9" s="16">
        <v>7.2</v>
      </c>
      <c r="H9" s="16" t="s">
        <v>26</v>
      </c>
      <c r="I9" s="16" t="s">
        <v>26</v>
      </c>
      <c r="J9" s="16" t="s">
        <v>26</v>
      </c>
      <c r="K9" s="16" t="s">
        <v>26</v>
      </c>
      <c r="L9" s="16" t="s">
        <v>26</v>
      </c>
      <c r="M9" s="16" t="s">
        <v>26</v>
      </c>
      <c r="N9" s="16" t="s">
        <v>26</v>
      </c>
      <c r="O9" s="16" t="s">
        <v>26</v>
      </c>
      <c r="P9" s="16" t="s">
        <v>26</v>
      </c>
      <c r="Q9" s="50">
        <f t="shared" si="0"/>
        <v>7.2</v>
      </c>
      <c r="R9" s="18">
        <v>5</v>
      </c>
      <c r="S9" s="1"/>
      <c r="T9" s="1"/>
      <c r="U9" s="1"/>
      <c r="V9" s="1"/>
      <c r="W9" s="1"/>
      <c r="X9" s="1"/>
      <c r="Y9" s="1"/>
      <c r="Z9" s="1"/>
    </row>
    <row r="10" spans="1:26">
      <c r="A10" s="12"/>
      <c r="B10" s="172" t="s">
        <v>33</v>
      </c>
      <c r="C10" s="19">
        <v>1</v>
      </c>
      <c r="D10" s="91" t="s">
        <v>82</v>
      </c>
      <c r="E10" s="7" t="s">
        <v>26</v>
      </c>
      <c r="F10" s="8" t="s">
        <v>26</v>
      </c>
      <c r="G10" s="8">
        <v>2</v>
      </c>
      <c r="H10" s="8" t="s">
        <v>26</v>
      </c>
      <c r="I10" s="8" t="s">
        <v>26</v>
      </c>
      <c r="J10" s="8" t="s">
        <v>26</v>
      </c>
      <c r="K10" s="8" t="s">
        <v>26</v>
      </c>
      <c r="L10" s="8" t="s">
        <v>26</v>
      </c>
      <c r="M10" s="8" t="s">
        <v>26</v>
      </c>
      <c r="N10" s="8" t="s">
        <v>26</v>
      </c>
      <c r="O10" s="8" t="s">
        <v>26</v>
      </c>
      <c r="P10" s="8" t="s">
        <v>26</v>
      </c>
      <c r="Q10" s="49">
        <f t="shared" si="0"/>
        <v>2</v>
      </c>
      <c r="R10" s="9">
        <v>7</v>
      </c>
      <c r="S10" s="1"/>
      <c r="T10" s="1"/>
      <c r="U10" s="1"/>
      <c r="V10" s="1"/>
      <c r="W10" s="1"/>
      <c r="X10" s="1"/>
      <c r="Y10" s="1"/>
      <c r="Z10" s="1"/>
    </row>
    <row r="11" spans="1:26">
      <c r="A11" s="12"/>
      <c r="B11" s="169"/>
      <c r="C11" s="13">
        <v>2</v>
      </c>
      <c r="D11" s="190" t="s">
        <v>83</v>
      </c>
      <c r="E11" s="14" t="s">
        <v>26</v>
      </c>
      <c r="F11" s="16" t="s">
        <v>26</v>
      </c>
      <c r="G11" s="16">
        <v>4</v>
      </c>
      <c r="H11" s="16" t="s">
        <v>26</v>
      </c>
      <c r="I11" s="16" t="s">
        <v>26</v>
      </c>
      <c r="J11" s="16" t="s">
        <v>26</v>
      </c>
      <c r="K11" s="16" t="s">
        <v>26</v>
      </c>
      <c r="L11" s="16" t="s">
        <v>26</v>
      </c>
      <c r="M11" s="16" t="s">
        <v>26</v>
      </c>
      <c r="N11" s="16" t="s">
        <v>26</v>
      </c>
      <c r="O11" s="16" t="s">
        <v>26</v>
      </c>
      <c r="P11" s="16" t="s">
        <v>26</v>
      </c>
      <c r="Q11" s="50">
        <f t="shared" si="0"/>
        <v>4</v>
      </c>
      <c r="R11" s="18">
        <v>7</v>
      </c>
      <c r="S11" s="1"/>
      <c r="T11" s="1"/>
      <c r="U11" s="1"/>
      <c r="V11" s="1"/>
      <c r="W11" s="1"/>
      <c r="X11" s="1"/>
      <c r="Y11" s="1"/>
      <c r="Z11" s="1"/>
    </row>
    <row r="12" spans="1:26">
      <c r="A12" s="12"/>
      <c r="B12" s="171"/>
      <c r="C12" s="13">
        <v>3</v>
      </c>
      <c r="D12" s="190" t="s">
        <v>84</v>
      </c>
      <c r="E12" s="14" t="s">
        <v>26</v>
      </c>
      <c r="F12" s="16" t="s">
        <v>26</v>
      </c>
      <c r="G12" s="16">
        <v>2</v>
      </c>
      <c r="H12" s="16" t="s">
        <v>26</v>
      </c>
      <c r="I12" s="16" t="s">
        <v>26</v>
      </c>
      <c r="J12" s="16" t="s">
        <v>26</v>
      </c>
      <c r="K12" s="16" t="s">
        <v>26</v>
      </c>
      <c r="L12" s="16" t="s">
        <v>26</v>
      </c>
      <c r="M12" s="16" t="s">
        <v>26</v>
      </c>
      <c r="N12" s="16" t="s">
        <v>26</v>
      </c>
      <c r="O12" s="16" t="s">
        <v>26</v>
      </c>
      <c r="P12" s="16" t="s">
        <v>26</v>
      </c>
      <c r="Q12" s="50">
        <f t="shared" si="0"/>
        <v>2</v>
      </c>
      <c r="R12" s="18">
        <v>7</v>
      </c>
      <c r="S12" s="1"/>
      <c r="T12" s="1"/>
      <c r="U12" s="1"/>
      <c r="V12" s="1"/>
      <c r="W12" s="1"/>
      <c r="X12" s="1"/>
      <c r="Y12" s="1"/>
      <c r="Z12" s="1"/>
    </row>
    <row r="13" spans="1:26">
      <c r="A13" s="12"/>
      <c r="B13" s="172" t="s">
        <v>35</v>
      </c>
      <c r="C13" s="19">
        <v>1</v>
      </c>
      <c r="D13" s="91" t="s">
        <v>82</v>
      </c>
      <c r="E13" s="7" t="s">
        <v>26</v>
      </c>
      <c r="F13" s="8" t="s">
        <v>26</v>
      </c>
      <c r="G13" s="8">
        <v>3</v>
      </c>
      <c r="H13" s="8" t="s">
        <v>26</v>
      </c>
      <c r="I13" s="8" t="s">
        <v>26</v>
      </c>
      <c r="J13" s="8" t="s">
        <v>26</v>
      </c>
      <c r="K13" s="8" t="s">
        <v>26</v>
      </c>
      <c r="L13" s="8" t="s">
        <v>26</v>
      </c>
      <c r="M13" s="8" t="s">
        <v>26</v>
      </c>
      <c r="N13" s="8" t="s">
        <v>26</v>
      </c>
      <c r="O13" s="8" t="s">
        <v>26</v>
      </c>
      <c r="P13" s="8" t="s">
        <v>26</v>
      </c>
      <c r="Q13" s="49">
        <f t="shared" si="0"/>
        <v>3</v>
      </c>
      <c r="R13" s="9">
        <v>80</v>
      </c>
      <c r="S13" s="1"/>
      <c r="T13" s="1"/>
      <c r="U13" s="1"/>
      <c r="V13" s="1"/>
      <c r="W13" s="1"/>
      <c r="X13" s="1"/>
      <c r="Y13" s="1"/>
      <c r="Z13" s="1"/>
    </row>
    <row r="14" spans="1:26">
      <c r="A14" s="12"/>
      <c r="B14" s="169"/>
      <c r="C14" s="13">
        <v>2</v>
      </c>
      <c r="D14" s="190" t="s">
        <v>83</v>
      </c>
      <c r="E14" s="14" t="s">
        <v>26</v>
      </c>
      <c r="F14" s="16" t="s">
        <v>26</v>
      </c>
      <c r="G14" s="16">
        <v>18</v>
      </c>
      <c r="H14" s="16" t="s">
        <v>26</v>
      </c>
      <c r="I14" s="16" t="s">
        <v>26</v>
      </c>
      <c r="J14" s="16" t="s">
        <v>26</v>
      </c>
      <c r="K14" s="16" t="s">
        <v>26</v>
      </c>
      <c r="L14" s="16" t="s">
        <v>26</v>
      </c>
      <c r="M14" s="16" t="s">
        <v>26</v>
      </c>
      <c r="N14" s="16" t="s">
        <v>26</v>
      </c>
      <c r="O14" s="16" t="s">
        <v>26</v>
      </c>
      <c r="P14" s="16" t="s">
        <v>26</v>
      </c>
      <c r="Q14" s="50">
        <f t="shared" si="0"/>
        <v>18</v>
      </c>
      <c r="R14" s="18">
        <v>80</v>
      </c>
      <c r="S14" s="1"/>
      <c r="T14" s="1"/>
      <c r="U14" s="1"/>
      <c r="V14" s="1"/>
      <c r="W14" s="1"/>
      <c r="X14" s="1"/>
      <c r="Y14" s="1"/>
      <c r="Z14" s="1"/>
    </row>
    <row r="15" spans="1:26">
      <c r="A15" s="12"/>
      <c r="B15" s="171"/>
      <c r="C15" s="13">
        <v>3</v>
      </c>
      <c r="D15" s="190" t="s">
        <v>84</v>
      </c>
      <c r="E15" s="14" t="s">
        <v>26</v>
      </c>
      <c r="F15" s="16" t="s">
        <v>26</v>
      </c>
      <c r="G15" s="16">
        <v>12</v>
      </c>
      <c r="H15" s="16" t="s">
        <v>26</v>
      </c>
      <c r="I15" s="16" t="s">
        <v>26</v>
      </c>
      <c r="J15" s="16" t="s">
        <v>26</v>
      </c>
      <c r="K15" s="16" t="s">
        <v>26</v>
      </c>
      <c r="L15" s="16" t="s">
        <v>26</v>
      </c>
      <c r="M15" s="16" t="s">
        <v>26</v>
      </c>
      <c r="N15" s="16" t="s">
        <v>26</v>
      </c>
      <c r="O15" s="16" t="s">
        <v>26</v>
      </c>
      <c r="P15" s="16" t="s">
        <v>26</v>
      </c>
      <c r="Q15" s="50">
        <f t="shared" si="0"/>
        <v>12</v>
      </c>
      <c r="R15" s="18">
        <v>80</v>
      </c>
      <c r="S15" s="1"/>
      <c r="T15" s="1"/>
      <c r="U15" s="1"/>
      <c r="V15" s="1"/>
      <c r="W15" s="1"/>
      <c r="X15" s="1"/>
      <c r="Y15" s="1"/>
      <c r="Z15" s="1"/>
    </row>
    <row r="16" spans="1:26">
      <c r="A16" s="12"/>
      <c r="B16" s="172" t="s">
        <v>37</v>
      </c>
      <c r="C16" s="19">
        <v>1</v>
      </c>
      <c r="D16" s="91" t="s">
        <v>82</v>
      </c>
      <c r="E16" s="7" t="s">
        <v>26</v>
      </c>
      <c r="F16" s="8" t="s">
        <v>26</v>
      </c>
      <c r="G16" s="8">
        <v>7.1</v>
      </c>
      <c r="H16" s="8" t="s">
        <v>26</v>
      </c>
      <c r="I16" s="8" t="s">
        <v>26</v>
      </c>
      <c r="J16" s="8" t="s">
        <v>26</v>
      </c>
      <c r="K16" s="8" t="s">
        <v>26</v>
      </c>
      <c r="L16" s="8" t="s">
        <v>26</v>
      </c>
      <c r="M16" s="8" t="s">
        <v>26</v>
      </c>
      <c r="N16" s="8" t="s">
        <v>26</v>
      </c>
      <c r="O16" s="8" t="s">
        <v>26</v>
      </c>
      <c r="P16" s="8" t="s">
        <v>26</v>
      </c>
      <c r="Q16" s="49">
        <f t="shared" si="0"/>
        <v>7.1</v>
      </c>
      <c r="R16" s="7" t="s">
        <v>38</v>
      </c>
      <c r="S16" s="1"/>
      <c r="T16" s="1"/>
      <c r="U16" s="1"/>
      <c r="V16" s="1"/>
      <c r="W16" s="1"/>
      <c r="X16" s="1"/>
      <c r="Y16" s="1"/>
      <c r="Z16" s="1"/>
    </row>
    <row r="17" spans="1:26">
      <c r="A17" s="12"/>
      <c r="B17" s="169"/>
      <c r="C17" s="13">
        <v>2</v>
      </c>
      <c r="D17" s="190" t="s">
        <v>83</v>
      </c>
      <c r="E17" s="14" t="s">
        <v>26</v>
      </c>
      <c r="F17" s="16" t="s">
        <v>26</v>
      </c>
      <c r="G17" s="16">
        <v>7.3</v>
      </c>
      <c r="H17" s="16" t="s">
        <v>26</v>
      </c>
      <c r="I17" s="16" t="s">
        <v>26</v>
      </c>
      <c r="J17" s="16" t="s">
        <v>26</v>
      </c>
      <c r="K17" s="16" t="s">
        <v>26</v>
      </c>
      <c r="L17" s="16" t="s">
        <v>26</v>
      </c>
      <c r="M17" s="16" t="s">
        <v>26</v>
      </c>
      <c r="N17" s="16" t="s">
        <v>26</v>
      </c>
      <c r="O17" s="16" t="s">
        <v>26</v>
      </c>
      <c r="P17" s="16" t="s">
        <v>26</v>
      </c>
      <c r="Q17" s="50">
        <f t="shared" si="0"/>
        <v>7.3</v>
      </c>
      <c r="R17" s="14" t="s">
        <v>38</v>
      </c>
      <c r="S17" s="1"/>
      <c r="T17" s="1"/>
      <c r="U17" s="1"/>
      <c r="V17" s="1"/>
      <c r="W17" s="1"/>
      <c r="X17" s="1"/>
      <c r="Y17" s="1"/>
      <c r="Z17" s="1"/>
    </row>
    <row r="18" spans="1:26">
      <c r="A18" s="12"/>
      <c r="B18" s="171"/>
      <c r="C18" s="13">
        <v>3</v>
      </c>
      <c r="D18" s="190" t="s">
        <v>84</v>
      </c>
      <c r="E18" s="14" t="s">
        <v>26</v>
      </c>
      <c r="F18" s="16" t="s">
        <v>26</v>
      </c>
      <c r="G18" s="16">
        <v>7.2</v>
      </c>
      <c r="H18" s="16" t="s">
        <v>26</v>
      </c>
      <c r="I18" s="16" t="s">
        <v>26</v>
      </c>
      <c r="J18" s="16" t="s">
        <v>26</v>
      </c>
      <c r="K18" s="16" t="s">
        <v>26</v>
      </c>
      <c r="L18" s="16" t="s">
        <v>26</v>
      </c>
      <c r="M18" s="16" t="s">
        <v>26</v>
      </c>
      <c r="N18" s="16" t="s">
        <v>26</v>
      </c>
      <c r="O18" s="16" t="s">
        <v>26</v>
      </c>
      <c r="P18" s="16" t="s">
        <v>26</v>
      </c>
      <c r="Q18" s="50">
        <f t="shared" si="0"/>
        <v>7.2</v>
      </c>
      <c r="R18" s="14" t="s">
        <v>38</v>
      </c>
      <c r="S18" s="1"/>
      <c r="T18" s="1"/>
      <c r="U18" s="1"/>
      <c r="V18" s="1"/>
      <c r="W18" s="1"/>
      <c r="X18" s="1"/>
      <c r="Y18" s="1"/>
      <c r="Z18" s="1"/>
    </row>
    <row r="19" spans="1:26">
      <c r="A19" s="12"/>
      <c r="B19" s="172" t="s">
        <v>40</v>
      </c>
      <c r="C19" s="19">
        <v>1</v>
      </c>
      <c r="D19" s="91" t="s">
        <v>82</v>
      </c>
      <c r="E19" s="7" t="s">
        <v>26</v>
      </c>
      <c r="F19" s="8" t="s">
        <v>26</v>
      </c>
      <c r="G19" s="8">
        <v>25.4</v>
      </c>
      <c r="H19" s="8" t="s">
        <v>26</v>
      </c>
      <c r="I19" s="8" t="s">
        <v>26</v>
      </c>
      <c r="J19" s="8" t="s">
        <v>26</v>
      </c>
      <c r="K19" s="8" t="s">
        <v>26</v>
      </c>
      <c r="L19" s="8" t="s">
        <v>26</v>
      </c>
      <c r="M19" s="8" t="s">
        <v>26</v>
      </c>
      <c r="N19" s="8" t="s">
        <v>26</v>
      </c>
      <c r="O19" s="8" t="s">
        <v>26</v>
      </c>
      <c r="P19" s="8" t="s">
        <v>26</v>
      </c>
      <c r="Q19" s="49">
        <f t="shared" si="0"/>
        <v>25.4</v>
      </c>
      <c r="R19" s="7" t="s">
        <v>41</v>
      </c>
      <c r="S19" s="1"/>
      <c r="T19" s="1"/>
      <c r="U19" s="1"/>
      <c r="V19" s="1"/>
      <c r="W19" s="1"/>
      <c r="X19" s="1"/>
      <c r="Y19" s="1"/>
      <c r="Z19" s="1"/>
    </row>
    <row r="20" spans="1:26">
      <c r="A20" s="12"/>
      <c r="B20" s="169"/>
      <c r="C20" s="13">
        <v>2</v>
      </c>
      <c r="D20" s="190" t="s">
        <v>83</v>
      </c>
      <c r="E20" s="14" t="s">
        <v>26</v>
      </c>
      <c r="F20" s="16" t="s">
        <v>26</v>
      </c>
      <c r="G20" s="16">
        <v>25.6</v>
      </c>
      <c r="H20" s="16" t="s">
        <v>26</v>
      </c>
      <c r="I20" s="16" t="s">
        <v>26</v>
      </c>
      <c r="J20" s="16" t="s">
        <v>26</v>
      </c>
      <c r="K20" s="16" t="s">
        <v>26</v>
      </c>
      <c r="L20" s="16" t="s">
        <v>26</v>
      </c>
      <c r="M20" s="16" t="s">
        <v>26</v>
      </c>
      <c r="N20" s="16" t="s">
        <v>26</v>
      </c>
      <c r="O20" s="16" t="s">
        <v>26</v>
      </c>
      <c r="P20" s="16" t="s">
        <v>26</v>
      </c>
      <c r="Q20" s="50">
        <f t="shared" si="0"/>
        <v>25.6</v>
      </c>
      <c r="R20" s="14" t="s">
        <v>41</v>
      </c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2"/>
      <c r="B21" s="171"/>
      <c r="C21" s="13">
        <v>3</v>
      </c>
      <c r="D21" s="190" t="s">
        <v>84</v>
      </c>
      <c r="E21" s="14" t="s">
        <v>26</v>
      </c>
      <c r="F21" s="16" t="s">
        <v>26</v>
      </c>
      <c r="G21" s="16">
        <v>25.5</v>
      </c>
      <c r="H21" s="16" t="s">
        <v>26</v>
      </c>
      <c r="I21" s="16" t="s">
        <v>26</v>
      </c>
      <c r="J21" s="16" t="s">
        <v>26</v>
      </c>
      <c r="K21" s="16" t="s">
        <v>26</v>
      </c>
      <c r="L21" s="16" t="s">
        <v>26</v>
      </c>
      <c r="M21" s="16" t="s">
        <v>26</v>
      </c>
      <c r="N21" s="16" t="s">
        <v>26</v>
      </c>
      <c r="O21" s="16" t="s">
        <v>26</v>
      </c>
      <c r="P21" s="16" t="s">
        <v>26</v>
      </c>
      <c r="Q21" s="50">
        <f t="shared" si="0"/>
        <v>25.5</v>
      </c>
      <c r="R21" s="14" t="s">
        <v>41</v>
      </c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2"/>
      <c r="B22" s="172" t="s">
        <v>43</v>
      </c>
      <c r="C22" s="19">
        <v>1</v>
      </c>
      <c r="D22" s="91" t="s">
        <v>82</v>
      </c>
      <c r="E22" s="7" t="s">
        <v>26</v>
      </c>
      <c r="F22" s="8" t="s">
        <v>26</v>
      </c>
      <c r="G22" s="8">
        <v>10</v>
      </c>
      <c r="H22" s="8" t="s">
        <v>26</v>
      </c>
      <c r="I22" s="8" t="s">
        <v>26</v>
      </c>
      <c r="J22" s="8" t="s">
        <v>26</v>
      </c>
      <c r="K22" s="8" t="s">
        <v>26</v>
      </c>
      <c r="L22" s="8" t="s">
        <v>26</v>
      </c>
      <c r="M22" s="8" t="s">
        <v>26</v>
      </c>
      <c r="N22" s="8" t="s">
        <v>26</v>
      </c>
      <c r="O22" s="8" t="s">
        <v>26</v>
      </c>
      <c r="P22" s="8" t="s">
        <v>26</v>
      </c>
      <c r="Q22" s="49">
        <f t="shared" si="0"/>
        <v>10</v>
      </c>
      <c r="R22" s="9">
        <v>75</v>
      </c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2"/>
      <c r="B23" s="169"/>
      <c r="C23" s="13">
        <v>2</v>
      </c>
      <c r="D23" s="190" t="s">
        <v>83</v>
      </c>
      <c r="E23" s="14" t="s">
        <v>26</v>
      </c>
      <c r="F23" s="16" t="s">
        <v>26</v>
      </c>
      <c r="G23" s="16">
        <v>5</v>
      </c>
      <c r="H23" s="16" t="s">
        <v>26</v>
      </c>
      <c r="I23" s="16" t="s">
        <v>26</v>
      </c>
      <c r="J23" s="16" t="s">
        <v>26</v>
      </c>
      <c r="K23" s="16" t="s">
        <v>26</v>
      </c>
      <c r="L23" s="16" t="s">
        <v>26</v>
      </c>
      <c r="M23" s="16" t="s">
        <v>26</v>
      </c>
      <c r="N23" s="16" t="s">
        <v>26</v>
      </c>
      <c r="O23" s="16" t="s">
        <v>26</v>
      </c>
      <c r="P23" s="16" t="s">
        <v>26</v>
      </c>
      <c r="Q23" s="50">
        <f t="shared" si="0"/>
        <v>5</v>
      </c>
      <c r="R23" s="92">
        <v>75</v>
      </c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2"/>
      <c r="B24" s="171"/>
      <c r="C24" s="13">
        <v>3</v>
      </c>
      <c r="D24" s="190" t="s">
        <v>84</v>
      </c>
      <c r="E24" s="14" t="s">
        <v>26</v>
      </c>
      <c r="F24" s="16" t="s">
        <v>26</v>
      </c>
      <c r="G24" s="16">
        <v>5</v>
      </c>
      <c r="H24" s="16" t="s">
        <v>26</v>
      </c>
      <c r="I24" s="16" t="s">
        <v>26</v>
      </c>
      <c r="J24" s="16" t="s">
        <v>26</v>
      </c>
      <c r="K24" s="16" t="s">
        <v>26</v>
      </c>
      <c r="L24" s="16" t="s">
        <v>26</v>
      </c>
      <c r="M24" s="16" t="s">
        <v>26</v>
      </c>
      <c r="N24" s="16" t="s">
        <v>26</v>
      </c>
      <c r="O24" s="16" t="s">
        <v>26</v>
      </c>
      <c r="P24" s="16" t="s">
        <v>26</v>
      </c>
      <c r="Q24" s="50">
        <f t="shared" si="0"/>
        <v>5</v>
      </c>
      <c r="R24" s="18">
        <v>75</v>
      </c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2"/>
      <c r="B25" s="172" t="s">
        <v>45</v>
      </c>
      <c r="C25" s="19">
        <v>1</v>
      </c>
      <c r="D25" s="91" t="s">
        <v>85</v>
      </c>
      <c r="E25" s="93" t="s">
        <v>26</v>
      </c>
      <c r="F25" s="94" t="s">
        <v>26</v>
      </c>
      <c r="G25" s="94">
        <v>23</v>
      </c>
      <c r="H25" s="94" t="s">
        <v>26</v>
      </c>
      <c r="I25" s="94" t="s">
        <v>26</v>
      </c>
      <c r="J25" s="94" t="s">
        <v>26</v>
      </c>
      <c r="K25" s="94" t="s">
        <v>26</v>
      </c>
      <c r="L25" s="94" t="s">
        <v>26</v>
      </c>
      <c r="M25" s="94" t="s">
        <v>26</v>
      </c>
      <c r="N25" s="94" t="s">
        <v>26</v>
      </c>
      <c r="O25" s="94" t="s">
        <v>26</v>
      </c>
      <c r="P25" s="94" t="s">
        <v>26</v>
      </c>
      <c r="Q25" s="55">
        <f t="shared" ref="Q25:Q27" si="1">GEOMEAN(E25:P25)</f>
        <v>23</v>
      </c>
      <c r="R25" s="9">
        <v>200</v>
      </c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2"/>
      <c r="B26" s="169"/>
      <c r="C26" s="13">
        <v>2</v>
      </c>
      <c r="D26" s="190" t="s">
        <v>86</v>
      </c>
      <c r="E26" s="95" t="s">
        <v>26</v>
      </c>
      <c r="F26" s="96" t="s">
        <v>26</v>
      </c>
      <c r="G26" s="96">
        <v>23</v>
      </c>
      <c r="H26" s="96" t="s">
        <v>26</v>
      </c>
      <c r="I26" s="96" t="s">
        <v>26</v>
      </c>
      <c r="J26" s="96" t="s">
        <v>26</v>
      </c>
      <c r="K26" s="96" t="s">
        <v>26</v>
      </c>
      <c r="L26" s="96" t="s">
        <v>26</v>
      </c>
      <c r="M26" s="96" t="s">
        <v>26</v>
      </c>
      <c r="N26" s="96" t="s">
        <v>26</v>
      </c>
      <c r="O26" s="96" t="s">
        <v>26</v>
      </c>
      <c r="P26" s="96" t="s">
        <v>26</v>
      </c>
      <c r="Q26" s="59">
        <f t="shared" si="1"/>
        <v>23</v>
      </c>
      <c r="R26" s="18">
        <v>200</v>
      </c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2"/>
      <c r="B27" s="171"/>
      <c r="C27" s="13">
        <v>3</v>
      </c>
      <c r="D27" s="190" t="s">
        <v>30</v>
      </c>
      <c r="E27" s="95" t="s">
        <v>26</v>
      </c>
      <c r="F27" s="96" t="s">
        <v>26</v>
      </c>
      <c r="G27" s="96">
        <v>49</v>
      </c>
      <c r="H27" s="96" t="s">
        <v>26</v>
      </c>
      <c r="I27" s="96" t="s">
        <v>26</v>
      </c>
      <c r="J27" s="96" t="s">
        <v>26</v>
      </c>
      <c r="K27" s="96" t="s">
        <v>26</v>
      </c>
      <c r="L27" s="96" t="s">
        <v>26</v>
      </c>
      <c r="M27" s="96" t="s">
        <v>26</v>
      </c>
      <c r="N27" s="96" t="s">
        <v>26</v>
      </c>
      <c r="O27" s="96" t="s">
        <v>26</v>
      </c>
      <c r="P27" s="96" t="s">
        <v>26</v>
      </c>
      <c r="Q27" s="59">
        <f t="shared" si="1"/>
        <v>49</v>
      </c>
      <c r="R27" s="18">
        <v>200</v>
      </c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2"/>
      <c r="B28" s="172" t="s">
        <v>47</v>
      </c>
      <c r="C28" s="19">
        <v>1</v>
      </c>
      <c r="D28" s="91" t="s">
        <v>82</v>
      </c>
      <c r="E28" s="97" t="s">
        <v>26</v>
      </c>
      <c r="F28" s="8" t="s">
        <v>26</v>
      </c>
      <c r="G28" s="8">
        <v>0.159</v>
      </c>
      <c r="H28" s="8" t="s">
        <v>26</v>
      </c>
      <c r="I28" s="8" t="s">
        <v>26</v>
      </c>
      <c r="J28" s="8" t="s">
        <v>26</v>
      </c>
      <c r="K28" s="8" t="s">
        <v>26</v>
      </c>
      <c r="L28" s="8" t="s">
        <v>26</v>
      </c>
      <c r="M28" s="8" t="s">
        <v>26</v>
      </c>
      <c r="N28" s="8" t="s">
        <v>26</v>
      </c>
      <c r="O28" s="8" t="s">
        <v>26</v>
      </c>
      <c r="P28" s="8" t="s">
        <v>26</v>
      </c>
      <c r="Q28" s="49">
        <f t="shared" ref="Q28:Q36" si="2">AVERAGE(E28:P28)</f>
        <v>0.159</v>
      </c>
      <c r="R28" s="9">
        <v>7</v>
      </c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2"/>
      <c r="B29" s="169"/>
      <c r="C29" s="13">
        <v>2</v>
      </c>
      <c r="D29" s="190" t="s">
        <v>83</v>
      </c>
      <c r="E29" s="98" t="s">
        <v>26</v>
      </c>
      <c r="F29" s="16" t="s">
        <v>26</v>
      </c>
      <c r="G29" s="16">
        <v>0.59099999999999997</v>
      </c>
      <c r="H29" s="16" t="s">
        <v>26</v>
      </c>
      <c r="I29" s="16" t="s">
        <v>26</v>
      </c>
      <c r="J29" s="16" t="s">
        <v>26</v>
      </c>
      <c r="K29" s="16" t="s">
        <v>26</v>
      </c>
      <c r="L29" s="16" t="s">
        <v>26</v>
      </c>
      <c r="M29" s="16" t="s">
        <v>26</v>
      </c>
      <c r="N29" s="16" t="s">
        <v>26</v>
      </c>
      <c r="O29" s="16" t="s">
        <v>26</v>
      </c>
      <c r="P29" s="16" t="s">
        <v>26</v>
      </c>
      <c r="Q29" s="50">
        <f t="shared" si="2"/>
        <v>0.59099999999999997</v>
      </c>
      <c r="R29" s="18">
        <v>7</v>
      </c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2"/>
      <c r="B30" s="171"/>
      <c r="C30" s="13">
        <v>3</v>
      </c>
      <c r="D30" s="190" t="s">
        <v>84</v>
      </c>
      <c r="E30" s="98" t="s">
        <v>26</v>
      </c>
      <c r="F30" s="16" t="s">
        <v>26</v>
      </c>
      <c r="G30" s="16">
        <v>0.42399999999999999</v>
      </c>
      <c r="H30" s="16" t="s">
        <v>26</v>
      </c>
      <c r="I30" s="16" t="s">
        <v>26</v>
      </c>
      <c r="J30" s="16" t="s">
        <v>26</v>
      </c>
      <c r="K30" s="16" t="s">
        <v>26</v>
      </c>
      <c r="L30" s="16" t="s">
        <v>26</v>
      </c>
      <c r="M30" s="16" t="s">
        <v>26</v>
      </c>
      <c r="N30" s="16" t="s">
        <v>26</v>
      </c>
      <c r="O30" s="16" t="s">
        <v>26</v>
      </c>
      <c r="P30" s="16" t="s">
        <v>26</v>
      </c>
      <c r="Q30" s="50">
        <f t="shared" si="2"/>
        <v>0.42399999999999999</v>
      </c>
      <c r="R30" s="18">
        <v>7</v>
      </c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2"/>
      <c r="B31" s="172" t="s">
        <v>49</v>
      </c>
      <c r="C31" s="19">
        <v>1</v>
      </c>
      <c r="D31" s="91" t="s">
        <v>82</v>
      </c>
      <c r="E31" s="97" t="s">
        <v>26</v>
      </c>
      <c r="F31" s="8" t="s">
        <v>26</v>
      </c>
      <c r="G31" s="8">
        <v>0.112</v>
      </c>
      <c r="H31" s="8" t="s">
        <v>26</v>
      </c>
      <c r="I31" s="8" t="s">
        <v>26</v>
      </c>
      <c r="J31" s="8" t="s">
        <v>26</v>
      </c>
      <c r="K31" s="8" t="s">
        <v>26</v>
      </c>
      <c r="L31" s="8" t="s">
        <v>26</v>
      </c>
      <c r="M31" s="8" t="s">
        <v>26</v>
      </c>
      <c r="N31" s="8" t="s">
        <v>26</v>
      </c>
      <c r="O31" s="8" t="s">
        <v>26</v>
      </c>
      <c r="P31" s="8" t="s">
        <v>26</v>
      </c>
      <c r="Q31" s="49">
        <f t="shared" si="2"/>
        <v>0.112</v>
      </c>
      <c r="R31" s="9">
        <v>2.5000000000000001E-2</v>
      </c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2"/>
      <c r="B32" s="169"/>
      <c r="C32" s="13">
        <v>2</v>
      </c>
      <c r="D32" s="190" t="s">
        <v>83</v>
      </c>
      <c r="E32" s="98" t="s">
        <v>26</v>
      </c>
      <c r="F32" s="16" t="s">
        <v>26</v>
      </c>
      <c r="G32" s="16">
        <v>5.5E-2</v>
      </c>
      <c r="H32" s="16" t="s">
        <v>26</v>
      </c>
      <c r="I32" s="16" t="s">
        <v>26</v>
      </c>
      <c r="J32" s="16" t="s">
        <v>26</v>
      </c>
      <c r="K32" s="16" t="s">
        <v>26</v>
      </c>
      <c r="L32" s="16" t="s">
        <v>26</v>
      </c>
      <c r="M32" s="16" t="s">
        <v>26</v>
      </c>
      <c r="N32" s="16" t="s">
        <v>26</v>
      </c>
      <c r="O32" s="16" t="s">
        <v>26</v>
      </c>
      <c r="P32" s="16" t="s">
        <v>26</v>
      </c>
      <c r="Q32" s="50">
        <f t="shared" si="2"/>
        <v>5.5E-2</v>
      </c>
      <c r="R32" s="18">
        <v>2.5000000000000001E-2</v>
      </c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2"/>
      <c r="B33" s="171"/>
      <c r="C33" s="13">
        <v>3</v>
      </c>
      <c r="D33" s="190" t="s">
        <v>84</v>
      </c>
      <c r="E33" s="98" t="s">
        <v>26</v>
      </c>
      <c r="F33" s="16" t="s">
        <v>26</v>
      </c>
      <c r="G33" s="16">
        <v>3.6999999999999998E-2</v>
      </c>
      <c r="H33" s="16" t="s">
        <v>26</v>
      </c>
      <c r="I33" s="16" t="s">
        <v>26</v>
      </c>
      <c r="J33" s="16" t="s">
        <v>26</v>
      </c>
      <c r="K33" s="16" t="s">
        <v>26</v>
      </c>
      <c r="L33" s="16" t="s">
        <v>26</v>
      </c>
      <c r="M33" s="16" t="s">
        <v>26</v>
      </c>
      <c r="N33" s="16" t="s">
        <v>26</v>
      </c>
      <c r="O33" s="16" t="s">
        <v>26</v>
      </c>
      <c r="P33" s="16" t="s">
        <v>26</v>
      </c>
      <c r="Q33" s="50">
        <f t="shared" si="2"/>
        <v>3.6999999999999998E-2</v>
      </c>
      <c r="R33" s="18">
        <v>2.5000000000000001E-2</v>
      </c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2"/>
      <c r="B34" s="172" t="s">
        <v>51</v>
      </c>
      <c r="C34" s="19">
        <v>1</v>
      </c>
      <c r="D34" s="91" t="s">
        <v>82</v>
      </c>
      <c r="E34" s="7" t="s">
        <v>26</v>
      </c>
      <c r="F34" s="8" t="s">
        <v>26</v>
      </c>
      <c r="G34" s="8">
        <v>344</v>
      </c>
      <c r="H34" s="8" t="s">
        <v>26</v>
      </c>
      <c r="I34" s="8" t="s">
        <v>26</v>
      </c>
      <c r="J34" s="8" t="s">
        <v>26</v>
      </c>
      <c r="K34" s="8" t="s">
        <v>26</v>
      </c>
      <c r="L34" s="8" t="s">
        <v>26</v>
      </c>
      <c r="M34" s="8" t="s">
        <v>26</v>
      </c>
      <c r="N34" s="8" t="s">
        <v>26</v>
      </c>
      <c r="O34" s="8" t="s">
        <v>26</v>
      </c>
      <c r="P34" s="8" t="s">
        <v>26</v>
      </c>
      <c r="Q34" s="49">
        <f t="shared" si="2"/>
        <v>344</v>
      </c>
      <c r="R34" s="9">
        <v>350</v>
      </c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2"/>
      <c r="B35" s="169"/>
      <c r="C35" s="13">
        <v>2</v>
      </c>
      <c r="D35" s="190" t="s">
        <v>83</v>
      </c>
      <c r="E35" s="14" t="s">
        <v>26</v>
      </c>
      <c r="F35" s="16" t="s">
        <v>26</v>
      </c>
      <c r="G35" s="16">
        <v>64</v>
      </c>
      <c r="H35" s="16" t="s">
        <v>26</v>
      </c>
      <c r="I35" s="16" t="s">
        <v>26</v>
      </c>
      <c r="J35" s="16" t="s">
        <v>26</v>
      </c>
      <c r="K35" s="16" t="s">
        <v>26</v>
      </c>
      <c r="L35" s="16" t="s">
        <v>26</v>
      </c>
      <c r="M35" s="16" t="s">
        <v>26</v>
      </c>
      <c r="N35" s="16" t="s">
        <v>26</v>
      </c>
      <c r="O35" s="16" t="s">
        <v>26</v>
      </c>
      <c r="P35" s="16" t="s">
        <v>26</v>
      </c>
      <c r="Q35" s="50">
        <f t="shared" si="2"/>
        <v>64</v>
      </c>
      <c r="R35" s="18">
        <v>350</v>
      </c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2"/>
      <c r="B36" s="171"/>
      <c r="C36" s="13">
        <v>3</v>
      </c>
      <c r="D36" s="190" t="s">
        <v>84</v>
      </c>
      <c r="E36" s="14" t="s">
        <v>26</v>
      </c>
      <c r="F36" s="16" t="s">
        <v>26</v>
      </c>
      <c r="G36" s="16">
        <v>49</v>
      </c>
      <c r="H36" s="16" t="s">
        <v>26</v>
      </c>
      <c r="I36" s="16" t="s">
        <v>26</v>
      </c>
      <c r="J36" s="16" t="s">
        <v>26</v>
      </c>
      <c r="K36" s="16" t="s">
        <v>26</v>
      </c>
      <c r="L36" s="16" t="s">
        <v>26</v>
      </c>
      <c r="M36" s="16" t="s">
        <v>26</v>
      </c>
      <c r="N36" s="16" t="s">
        <v>26</v>
      </c>
      <c r="O36" s="16" t="s">
        <v>26</v>
      </c>
      <c r="P36" s="16" t="s">
        <v>26</v>
      </c>
      <c r="Q36" s="50">
        <f t="shared" si="2"/>
        <v>49</v>
      </c>
      <c r="R36" s="18">
        <v>350</v>
      </c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78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B28:B30"/>
    <mergeCell ref="B31:B33"/>
    <mergeCell ref="B34:B36"/>
    <mergeCell ref="A1:R1"/>
    <mergeCell ref="A2:R2"/>
    <mergeCell ref="A3:R3"/>
    <mergeCell ref="A5:R5"/>
    <mergeCell ref="A6:R6"/>
    <mergeCell ref="B7:B9"/>
    <mergeCell ref="B10:B12"/>
    <mergeCell ref="B13:B15"/>
    <mergeCell ref="B16:B18"/>
    <mergeCell ref="B19:B21"/>
    <mergeCell ref="B22:B24"/>
    <mergeCell ref="B25:B2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33C0B"/>
  </sheetPr>
  <dimension ref="A1:Z1000"/>
  <sheetViews>
    <sheetView workbookViewId="0"/>
  </sheetViews>
  <sheetFormatPr defaultColWidth="14.42578125" defaultRowHeight="15" customHeight="1"/>
  <cols>
    <col min="1" max="1" width="9.140625" customWidth="1"/>
    <col min="2" max="2" width="29.42578125" customWidth="1"/>
    <col min="3" max="3" width="9.140625" customWidth="1"/>
    <col min="4" max="4" width="16.28515625" customWidth="1"/>
    <col min="5" max="5" width="15.42578125" customWidth="1"/>
    <col min="6" max="6" width="10.85546875" customWidth="1"/>
    <col min="7" max="7" width="9.140625" customWidth="1"/>
    <col min="8" max="8" width="15.42578125" customWidth="1"/>
    <col min="9" max="10" width="9.140625" customWidth="1"/>
    <col min="11" max="11" width="13.85546875" customWidth="1"/>
    <col min="12" max="12" width="9.140625" customWidth="1"/>
    <col min="13" max="13" width="11.140625" customWidth="1"/>
    <col min="14" max="14" width="12" customWidth="1"/>
    <col min="15" max="15" width="13.7109375" customWidth="1"/>
    <col min="16" max="16" width="10.7109375" customWidth="1"/>
    <col min="17" max="17" width="18.85546875" customWidth="1"/>
    <col min="18" max="18" width="9.140625" customWidth="1"/>
    <col min="19" max="26" width="8.7109375" customWidth="1"/>
  </cols>
  <sheetData>
    <row r="1" spans="1:26">
      <c r="A1" s="149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6"/>
      <c r="S1" s="1"/>
      <c r="T1" s="1"/>
      <c r="U1" s="1"/>
      <c r="V1" s="1"/>
      <c r="W1" s="1"/>
      <c r="X1" s="1"/>
      <c r="Y1" s="1"/>
      <c r="Z1" s="1"/>
    </row>
    <row r="2" spans="1:26">
      <c r="A2" s="157" t="s">
        <v>1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9"/>
      <c r="S2" s="1"/>
      <c r="T2" s="1"/>
      <c r="U2" s="1"/>
      <c r="V2" s="1"/>
      <c r="W2" s="1"/>
      <c r="X2" s="1"/>
      <c r="Y2" s="1"/>
      <c r="Z2" s="1"/>
    </row>
    <row r="3" spans="1:26">
      <c r="A3" s="160" t="s">
        <v>2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2"/>
      <c r="S3" s="1"/>
      <c r="T3" s="1"/>
      <c r="U3" s="1"/>
      <c r="V3" s="1"/>
      <c r="W3" s="1"/>
      <c r="X3" s="1"/>
      <c r="Y3" s="1"/>
      <c r="Z3" s="1"/>
    </row>
    <row r="4" spans="1:26">
      <c r="A4" s="88" t="s">
        <v>3</v>
      </c>
      <c r="B4" s="183" t="s">
        <v>4</v>
      </c>
      <c r="C4" s="183" t="s">
        <v>5</v>
      </c>
      <c r="D4" s="183" t="s">
        <v>6</v>
      </c>
      <c r="E4" s="183" t="s">
        <v>87</v>
      </c>
      <c r="F4" s="183" t="s">
        <v>8</v>
      </c>
      <c r="G4" s="183" t="s">
        <v>9</v>
      </c>
      <c r="H4" s="183" t="s">
        <v>10</v>
      </c>
      <c r="I4" s="183" t="s">
        <v>11</v>
      </c>
      <c r="J4" s="183" t="s">
        <v>12</v>
      </c>
      <c r="K4" s="183" t="s">
        <v>13</v>
      </c>
      <c r="L4" s="183" t="s">
        <v>14</v>
      </c>
      <c r="M4" s="183" t="s">
        <v>15</v>
      </c>
      <c r="N4" s="183" t="s">
        <v>16</v>
      </c>
      <c r="O4" s="183" t="s">
        <v>17</v>
      </c>
      <c r="P4" s="183" t="s">
        <v>18</v>
      </c>
      <c r="Q4" s="182" t="s">
        <v>19</v>
      </c>
      <c r="R4" s="186" t="s">
        <v>20</v>
      </c>
      <c r="S4" s="1"/>
      <c r="T4" s="1"/>
      <c r="U4" s="1"/>
      <c r="V4" s="1"/>
      <c r="W4" s="1"/>
      <c r="X4" s="1"/>
      <c r="Y4" s="1"/>
      <c r="Z4" s="1"/>
    </row>
    <row r="5" spans="1:26">
      <c r="A5" s="164" t="s">
        <v>88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6"/>
      <c r="S5" s="1"/>
      <c r="T5" s="1"/>
      <c r="U5" s="1"/>
      <c r="V5" s="1"/>
      <c r="W5" s="1"/>
      <c r="X5" s="1"/>
      <c r="Y5" s="1"/>
      <c r="Z5" s="1"/>
    </row>
    <row r="6" spans="1:26">
      <c r="A6" s="151" t="s">
        <v>60</v>
      </c>
      <c r="B6" s="189"/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  <c r="Q6" s="189"/>
      <c r="R6" s="159"/>
      <c r="S6" s="1"/>
      <c r="T6" s="1"/>
      <c r="U6" s="1"/>
      <c r="V6" s="1"/>
      <c r="W6" s="1"/>
      <c r="X6" s="1"/>
      <c r="Y6" s="1"/>
      <c r="Z6" s="1"/>
    </row>
    <row r="7" spans="1:26">
      <c r="A7" s="38" t="s">
        <v>23</v>
      </c>
      <c r="B7" s="172" t="s">
        <v>24</v>
      </c>
      <c r="C7" s="19">
        <v>1</v>
      </c>
      <c r="D7" s="99" t="s">
        <v>89</v>
      </c>
      <c r="E7" s="7">
        <v>0.1</v>
      </c>
      <c r="F7" s="8" t="s">
        <v>26</v>
      </c>
      <c r="G7" s="8" t="s">
        <v>26</v>
      </c>
      <c r="H7" s="7" t="s">
        <v>26</v>
      </c>
      <c r="I7" s="8" t="s">
        <v>26</v>
      </c>
      <c r="J7" s="8" t="s">
        <v>26</v>
      </c>
      <c r="K7" s="8" t="s">
        <v>26</v>
      </c>
      <c r="L7" s="8" t="s">
        <v>26</v>
      </c>
      <c r="M7" s="8" t="s">
        <v>26</v>
      </c>
      <c r="N7" s="8" t="s">
        <v>26</v>
      </c>
      <c r="O7" s="8" t="s">
        <v>26</v>
      </c>
      <c r="P7" s="8" t="s">
        <v>26</v>
      </c>
      <c r="Q7" s="49">
        <f t="shared" ref="Q7:Q24" si="0">AVERAGE(E7:P7)</f>
        <v>0.1</v>
      </c>
      <c r="R7" s="9">
        <v>5</v>
      </c>
      <c r="S7" s="1"/>
      <c r="T7" s="1"/>
      <c r="U7" s="1"/>
      <c r="V7" s="1"/>
      <c r="W7" s="1"/>
      <c r="X7" s="1"/>
      <c r="Y7" s="1"/>
      <c r="Z7" s="1"/>
    </row>
    <row r="8" spans="1:26">
      <c r="A8" s="12"/>
      <c r="B8" s="169"/>
      <c r="C8" s="13">
        <v>2</v>
      </c>
      <c r="D8" s="90" t="s">
        <v>90</v>
      </c>
      <c r="E8" s="14">
        <v>2.6</v>
      </c>
      <c r="F8" s="16" t="s">
        <v>26</v>
      </c>
      <c r="G8" s="16" t="s">
        <v>26</v>
      </c>
      <c r="H8" s="14" t="s">
        <v>26</v>
      </c>
      <c r="I8" s="16" t="s">
        <v>26</v>
      </c>
      <c r="J8" s="16" t="s">
        <v>26</v>
      </c>
      <c r="K8" s="16" t="s">
        <v>26</v>
      </c>
      <c r="L8" s="16" t="s">
        <v>26</v>
      </c>
      <c r="M8" s="16" t="s">
        <v>26</v>
      </c>
      <c r="N8" s="16" t="s">
        <v>26</v>
      </c>
      <c r="O8" s="16" t="s">
        <v>26</v>
      </c>
      <c r="P8" s="16" t="s">
        <v>26</v>
      </c>
      <c r="Q8" s="50">
        <f t="shared" si="0"/>
        <v>2.6</v>
      </c>
      <c r="R8" s="18">
        <v>5</v>
      </c>
      <c r="S8" s="1"/>
      <c r="T8" s="1"/>
      <c r="U8" s="1"/>
      <c r="V8" s="1"/>
      <c r="W8" s="1"/>
      <c r="X8" s="1"/>
      <c r="Y8" s="1"/>
      <c r="Z8" s="1"/>
    </row>
    <row r="9" spans="1:26">
      <c r="A9" s="12"/>
      <c r="B9" s="171"/>
      <c r="C9" s="13">
        <v>3</v>
      </c>
      <c r="D9" s="90" t="s">
        <v>91</v>
      </c>
      <c r="E9" s="14">
        <v>0.1</v>
      </c>
      <c r="F9" s="16" t="s">
        <v>26</v>
      </c>
      <c r="G9" s="16" t="s">
        <v>26</v>
      </c>
      <c r="H9" s="14" t="s">
        <v>26</v>
      </c>
      <c r="I9" s="16" t="s">
        <v>26</v>
      </c>
      <c r="J9" s="16" t="s">
        <v>26</v>
      </c>
      <c r="K9" s="16" t="s">
        <v>26</v>
      </c>
      <c r="L9" s="16" t="s">
        <v>26</v>
      </c>
      <c r="M9" s="16" t="s">
        <v>26</v>
      </c>
      <c r="N9" s="16" t="s">
        <v>26</v>
      </c>
      <c r="O9" s="16" t="s">
        <v>26</v>
      </c>
      <c r="P9" s="16" t="s">
        <v>26</v>
      </c>
      <c r="Q9" s="50">
        <f t="shared" si="0"/>
        <v>0.1</v>
      </c>
      <c r="R9" s="18">
        <v>5</v>
      </c>
      <c r="S9" s="1"/>
      <c r="T9" s="1"/>
      <c r="U9" s="1"/>
      <c r="V9" s="1"/>
      <c r="W9" s="1"/>
      <c r="X9" s="1"/>
      <c r="Y9" s="1"/>
      <c r="Z9" s="1"/>
    </row>
    <row r="10" spans="1:26">
      <c r="A10" s="12"/>
      <c r="B10" s="172" t="s">
        <v>33</v>
      </c>
      <c r="C10" s="19">
        <v>1</v>
      </c>
      <c r="D10" s="99" t="s">
        <v>89</v>
      </c>
      <c r="E10" s="142">
        <v>60</v>
      </c>
      <c r="F10" s="8" t="s">
        <v>26</v>
      </c>
      <c r="G10" s="8" t="s">
        <v>26</v>
      </c>
      <c r="H10" s="7" t="s">
        <v>26</v>
      </c>
      <c r="I10" s="8" t="s">
        <v>26</v>
      </c>
      <c r="J10" s="8" t="s">
        <v>26</v>
      </c>
      <c r="K10" s="8" t="s">
        <v>26</v>
      </c>
      <c r="L10" s="8" t="s">
        <v>26</v>
      </c>
      <c r="M10" s="8" t="s">
        <v>26</v>
      </c>
      <c r="N10" s="8" t="s">
        <v>26</v>
      </c>
      <c r="O10" s="8" t="s">
        <v>26</v>
      </c>
      <c r="P10" s="8" t="s">
        <v>26</v>
      </c>
      <c r="Q10" s="49">
        <f t="shared" si="0"/>
        <v>60</v>
      </c>
      <c r="R10" s="9">
        <v>7</v>
      </c>
      <c r="S10" s="1"/>
      <c r="T10" s="1"/>
      <c r="U10" s="1"/>
      <c r="V10" s="1"/>
      <c r="W10" s="1"/>
      <c r="X10" s="1"/>
      <c r="Y10" s="1"/>
      <c r="Z10" s="1"/>
    </row>
    <row r="11" spans="1:26">
      <c r="A11" s="12"/>
      <c r="B11" s="169"/>
      <c r="C11" s="13">
        <v>2</v>
      </c>
      <c r="D11" s="90" t="s">
        <v>90</v>
      </c>
      <c r="E11" s="14">
        <v>22</v>
      </c>
      <c r="F11" s="16" t="s">
        <v>26</v>
      </c>
      <c r="G11" s="16" t="s">
        <v>26</v>
      </c>
      <c r="H11" s="14" t="s">
        <v>26</v>
      </c>
      <c r="I11" s="16" t="s">
        <v>26</v>
      </c>
      <c r="J11" s="16" t="s">
        <v>26</v>
      </c>
      <c r="K11" s="16" t="s">
        <v>26</v>
      </c>
      <c r="L11" s="16" t="s">
        <v>26</v>
      </c>
      <c r="M11" s="16" t="s">
        <v>26</v>
      </c>
      <c r="N11" s="16" t="s">
        <v>26</v>
      </c>
      <c r="O11" s="16" t="s">
        <v>26</v>
      </c>
      <c r="P11" s="16" t="s">
        <v>26</v>
      </c>
      <c r="Q11" s="50">
        <f t="shared" si="0"/>
        <v>22</v>
      </c>
      <c r="R11" s="18">
        <v>7</v>
      </c>
      <c r="S11" s="1"/>
      <c r="T11" s="1"/>
      <c r="U11" s="1"/>
      <c r="V11" s="1"/>
      <c r="W11" s="1"/>
      <c r="X11" s="1"/>
      <c r="Y11" s="1"/>
      <c r="Z11" s="1"/>
    </row>
    <row r="12" spans="1:26">
      <c r="A12" s="12"/>
      <c r="B12" s="171"/>
      <c r="C12" s="13">
        <v>3</v>
      </c>
      <c r="D12" s="90" t="s">
        <v>91</v>
      </c>
      <c r="E12" s="14">
        <v>55</v>
      </c>
      <c r="F12" s="16" t="s">
        <v>26</v>
      </c>
      <c r="G12" s="16" t="s">
        <v>26</v>
      </c>
      <c r="H12" s="14" t="s">
        <v>26</v>
      </c>
      <c r="I12" s="16" t="s">
        <v>26</v>
      </c>
      <c r="J12" s="16" t="s">
        <v>26</v>
      </c>
      <c r="K12" s="16" t="s">
        <v>26</v>
      </c>
      <c r="L12" s="16" t="s">
        <v>26</v>
      </c>
      <c r="M12" s="16" t="s">
        <v>26</v>
      </c>
      <c r="N12" s="16" t="s">
        <v>26</v>
      </c>
      <c r="O12" s="16" t="s">
        <v>26</v>
      </c>
      <c r="P12" s="16" t="s">
        <v>26</v>
      </c>
      <c r="Q12" s="50">
        <f t="shared" si="0"/>
        <v>55</v>
      </c>
      <c r="R12" s="18">
        <v>7</v>
      </c>
      <c r="S12" s="1"/>
      <c r="T12" s="1"/>
      <c r="U12" s="1"/>
      <c r="V12" s="1"/>
      <c r="W12" s="1"/>
      <c r="X12" s="1"/>
      <c r="Y12" s="1"/>
      <c r="Z12" s="1"/>
    </row>
    <row r="13" spans="1:26">
      <c r="A13" s="12"/>
      <c r="B13" s="172" t="s">
        <v>35</v>
      </c>
      <c r="C13" s="19">
        <v>1</v>
      </c>
      <c r="D13" s="99" t="s">
        <v>89</v>
      </c>
      <c r="E13" s="142">
        <v>16</v>
      </c>
      <c r="F13" s="8" t="s">
        <v>26</v>
      </c>
      <c r="G13" s="8" t="s">
        <v>26</v>
      </c>
      <c r="H13" s="7" t="s">
        <v>26</v>
      </c>
      <c r="I13" s="8" t="s">
        <v>26</v>
      </c>
      <c r="J13" s="8" t="s">
        <v>26</v>
      </c>
      <c r="K13" s="8" t="s">
        <v>26</v>
      </c>
      <c r="L13" s="8" t="s">
        <v>26</v>
      </c>
      <c r="M13" s="8" t="s">
        <v>26</v>
      </c>
      <c r="N13" s="8" t="s">
        <v>26</v>
      </c>
      <c r="O13" s="8" t="s">
        <v>26</v>
      </c>
      <c r="P13" s="8" t="s">
        <v>26</v>
      </c>
      <c r="Q13" s="49">
        <f t="shared" si="0"/>
        <v>16</v>
      </c>
      <c r="R13" s="9">
        <v>80</v>
      </c>
      <c r="S13" s="1"/>
      <c r="T13" s="1"/>
      <c r="U13" s="1"/>
      <c r="V13" s="1"/>
      <c r="W13" s="1"/>
      <c r="X13" s="1"/>
      <c r="Y13" s="1"/>
      <c r="Z13" s="1"/>
    </row>
    <row r="14" spans="1:26">
      <c r="A14" s="12"/>
      <c r="B14" s="169"/>
      <c r="C14" s="13">
        <v>2</v>
      </c>
      <c r="D14" s="90" t="s">
        <v>90</v>
      </c>
      <c r="E14" s="14">
        <v>14</v>
      </c>
      <c r="F14" s="16" t="s">
        <v>26</v>
      </c>
      <c r="G14" s="16" t="s">
        <v>26</v>
      </c>
      <c r="H14" s="14" t="s">
        <v>26</v>
      </c>
      <c r="I14" s="16" t="s">
        <v>26</v>
      </c>
      <c r="J14" s="16" t="s">
        <v>26</v>
      </c>
      <c r="K14" s="16" t="s">
        <v>26</v>
      </c>
      <c r="L14" s="16" t="s">
        <v>26</v>
      </c>
      <c r="M14" s="16" t="s">
        <v>26</v>
      </c>
      <c r="N14" s="16" t="s">
        <v>26</v>
      </c>
      <c r="O14" s="16" t="s">
        <v>26</v>
      </c>
      <c r="P14" s="16" t="s">
        <v>26</v>
      </c>
      <c r="Q14" s="50">
        <f t="shared" si="0"/>
        <v>14</v>
      </c>
      <c r="R14" s="18">
        <v>80</v>
      </c>
      <c r="S14" s="1"/>
      <c r="T14" s="1"/>
      <c r="U14" s="1"/>
      <c r="V14" s="1"/>
      <c r="W14" s="1"/>
      <c r="X14" s="1"/>
      <c r="Y14" s="1"/>
      <c r="Z14" s="1"/>
    </row>
    <row r="15" spans="1:26">
      <c r="A15" s="12"/>
      <c r="B15" s="171"/>
      <c r="C15" s="13">
        <v>3</v>
      </c>
      <c r="D15" s="90" t="s">
        <v>91</v>
      </c>
      <c r="E15" s="14">
        <v>12</v>
      </c>
      <c r="F15" s="16" t="s">
        <v>26</v>
      </c>
      <c r="G15" s="16" t="s">
        <v>26</v>
      </c>
      <c r="H15" s="14" t="s">
        <v>26</v>
      </c>
      <c r="I15" s="16" t="s">
        <v>26</v>
      </c>
      <c r="J15" s="16" t="s">
        <v>26</v>
      </c>
      <c r="K15" s="16" t="s">
        <v>26</v>
      </c>
      <c r="L15" s="16" t="s">
        <v>26</v>
      </c>
      <c r="M15" s="16" t="s">
        <v>26</v>
      </c>
      <c r="N15" s="16" t="s">
        <v>26</v>
      </c>
      <c r="O15" s="16" t="s">
        <v>26</v>
      </c>
      <c r="P15" s="16" t="s">
        <v>26</v>
      </c>
      <c r="Q15" s="50">
        <f t="shared" si="0"/>
        <v>12</v>
      </c>
      <c r="R15" s="18">
        <v>80</v>
      </c>
      <c r="S15" s="1"/>
      <c r="T15" s="1"/>
      <c r="U15" s="1"/>
      <c r="V15" s="1"/>
      <c r="W15" s="1"/>
      <c r="X15" s="1"/>
      <c r="Y15" s="1"/>
      <c r="Z15" s="1"/>
    </row>
    <row r="16" spans="1:26">
      <c r="A16" s="12"/>
      <c r="B16" s="172" t="s">
        <v>37</v>
      </c>
      <c r="C16" s="19">
        <v>1</v>
      </c>
      <c r="D16" s="99" t="s">
        <v>89</v>
      </c>
      <c r="E16" s="142">
        <v>7</v>
      </c>
      <c r="F16" s="8" t="s">
        <v>26</v>
      </c>
      <c r="G16" s="8" t="s">
        <v>26</v>
      </c>
      <c r="H16" s="7" t="s">
        <v>26</v>
      </c>
      <c r="I16" s="8" t="s">
        <v>26</v>
      </c>
      <c r="J16" s="8" t="s">
        <v>26</v>
      </c>
      <c r="K16" s="8" t="s">
        <v>26</v>
      </c>
      <c r="L16" s="8" t="s">
        <v>26</v>
      </c>
      <c r="M16" s="8" t="s">
        <v>26</v>
      </c>
      <c r="N16" s="8" t="s">
        <v>26</v>
      </c>
      <c r="O16" s="8" t="s">
        <v>26</v>
      </c>
      <c r="P16" s="8" t="s">
        <v>26</v>
      </c>
      <c r="Q16" s="49">
        <f t="shared" si="0"/>
        <v>7</v>
      </c>
      <c r="R16" s="7" t="s">
        <v>38</v>
      </c>
      <c r="S16" s="1"/>
      <c r="T16" s="1"/>
      <c r="U16" s="1"/>
      <c r="V16" s="1"/>
      <c r="W16" s="1"/>
      <c r="X16" s="1"/>
      <c r="Y16" s="1"/>
      <c r="Z16" s="1"/>
    </row>
    <row r="17" spans="1:26">
      <c r="A17" s="12"/>
      <c r="B17" s="169"/>
      <c r="C17" s="13">
        <v>2</v>
      </c>
      <c r="D17" s="90" t="s">
        <v>90</v>
      </c>
      <c r="E17" s="14">
        <v>7</v>
      </c>
      <c r="F17" s="16" t="s">
        <v>26</v>
      </c>
      <c r="G17" s="16" t="s">
        <v>26</v>
      </c>
      <c r="H17" s="14" t="s">
        <v>26</v>
      </c>
      <c r="I17" s="16" t="s">
        <v>26</v>
      </c>
      <c r="J17" s="16" t="s">
        <v>26</v>
      </c>
      <c r="K17" s="16" t="s">
        <v>26</v>
      </c>
      <c r="L17" s="16" t="s">
        <v>26</v>
      </c>
      <c r="M17" s="16" t="s">
        <v>26</v>
      </c>
      <c r="N17" s="16" t="s">
        <v>26</v>
      </c>
      <c r="O17" s="16" t="s">
        <v>26</v>
      </c>
      <c r="P17" s="16" t="s">
        <v>26</v>
      </c>
      <c r="Q17" s="50">
        <f t="shared" si="0"/>
        <v>7</v>
      </c>
      <c r="R17" s="14" t="s">
        <v>38</v>
      </c>
      <c r="S17" s="1"/>
      <c r="T17" s="1"/>
      <c r="U17" s="1"/>
      <c r="V17" s="1"/>
      <c r="W17" s="1"/>
      <c r="X17" s="1"/>
      <c r="Y17" s="1"/>
      <c r="Z17" s="1"/>
    </row>
    <row r="18" spans="1:26">
      <c r="A18" s="12"/>
      <c r="B18" s="171"/>
      <c r="C18" s="13">
        <v>3</v>
      </c>
      <c r="D18" s="90" t="s">
        <v>91</v>
      </c>
      <c r="E18" s="14">
        <v>7</v>
      </c>
      <c r="F18" s="16" t="s">
        <v>26</v>
      </c>
      <c r="G18" s="16" t="s">
        <v>26</v>
      </c>
      <c r="H18" s="14" t="s">
        <v>26</v>
      </c>
      <c r="I18" s="16" t="s">
        <v>26</v>
      </c>
      <c r="J18" s="16" t="s">
        <v>26</v>
      </c>
      <c r="K18" s="16" t="s">
        <v>26</v>
      </c>
      <c r="L18" s="16" t="s">
        <v>26</v>
      </c>
      <c r="M18" s="16" t="s">
        <v>26</v>
      </c>
      <c r="N18" s="16" t="s">
        <v>26</v>
      </c>
      <c r="O18" s="16" t="s">
        <v>26</v>
      </c>
      <c r="P18" s="16" t="s">
        <v>26</v>
      </c>
      <c r="Q18" s="50">
        <f t="shared" si="0"/>
        <v>7</v>
      </c>
      <c r="R18" s="14" t="s">
        <v>38</v>
      </c>
      <c r="S18" s="1"/>
      <c r="T18" s="1"/>
      <c r="U18" s="1"/>
      <c r="V18" s="1"/>
      <c r="W18" s="1"/>
      <c r="X18" s="1"/>
      <c r="Y18" s="1"/>
      <c r="Z18" s="1"/>
    </row>
    <row r="19" spans="1:26">
      <c r="A19" s="12"/>
      <c r="B19" s="172" t="s">
        <v>40</v>
      </c>
      <c r="C19" s="19">
        <v>1</v>
      </c>
      <c r="D19" s="99" t="s">
        <v>89</v>
      </c>
      <c r="E19" s="142">
        <v>26.1</v>
      </c>
      <c r="F19" s="8" t="s">
        <v>26</v>
      </c>
      <c r="G19" s="8" t="s">
        <v>26</v>
      </c>
      <c r="H19" s="7" t="s">
        <v>26</v>
      </c>
      <c r="I19" s="8" t="s">
        <v>26</v>
      </c>
      <c r="J19" s="8" t="s">
        <v>26</v>
      </c>
      <c r="K19" s="8" t="s">
        <v>26</v>
      </c>
      <c r="L19" s="8" t="s">
        <v>26</v>
      </c>
      <c r="M19" s="8" t="s">
        <v>26</v>
      </c>
      <c r="N19" s="8" t="s">
        <v>26</v>
      </c>
      <c r="O19" s="8" t="s">
        <v>26</v>
      </c>
      <c r="P19" s="8" t="s">
        <v>26</v>
      </c>
      <c r="Q19" s="49">
        <f t="shared" si="0"/>
        <v>26.1</v>
      </c>
      <c r="R19" s="7" t="s">
        <v>41</v>
      </c>
      <c r="S19" s="1"/>
      <c r="T19" s="1"/>
      <c r="U19" s="1"/>
      <c r="V19" s="1"/>
      <c r="W19" s="1"/>
      <c r="X19" s="1"/>
      <c r="Y19" s="1"/>
      <c r="Z19" s="1"/>
    </row>
    <row r="20" spans="1:26">
      <c r="A20" s="12"/>
      <c r="B20" s="169"/>
      <c r="C20" s="13">
        <v>2</v>
      </c>
      <c r="D20" s="90" t="s">
        <v>90</v>
      </c>
      <c r="E20" s="14">
        <v>26</v>
      </c>
      <c r="F20" s="16" t="s">
        <v>26</v>
      </c>
      <c r="G20" s="16" t="s">
        <v>26</v>
      </c>
      <c r="H20" s="14" t="s">
        <v>26</v>
      </c>
      <c r="I20" s="16" t="s">
        <v>26</v>
      </c>
      <c r="J20" s="16" t="s">
        <v>26</v>
      </c>
      <c r="K20" s="16" t="s">
        <v>26</v>
      </c>
      <c r="L20" s="16" t="s">
        <v>26</v>
      </c>
      <c r="M20" s="16" t="s">
        <v>26</v>
      </c>
      <c r="N20" s="16" t="s">
        <v>26</v>
      </c>
      <c r="O20" s="16" t="s">
        <v>26</v>
      </c>
      <c r="P20" s="16" t="s">
        <v>26</v>
      </c>
      <c r="Q20" s="50">
        <f t="shared" si="0"/>
        <v>26</v>
      </c>
      <c r="R20" s="14" t="s">
        <v>41</v>
      </c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2"/>
      <c r="B21" s="171"/>
      <c r="C21" s="13">
        <v>3</v>
      </c>
      <c r="D21" s="90" t="s">
        <v>91</v>
      </c>
      <c r="E21" s="14">
        <v>26.2</v>
      </c>
      <c r="F21" s="16" t="s">
        <v>26</v>
      </c>
      <c r="G21" s="16" t="s">
        <v>26</v>
      </c>
      <c r="H21" s="14" t="s">
        <v>26</v>
      </c>
      <c r="I21" s="16" t="s">
        <v>26</v>
      </c>
      <c r="J21" s="16" t="s">
        <v>26</v>
      </c>
      <c r="K21" s="16" t="s">
        <v>26</v>
      </c>
      <c r="L21" s="16" t="s">
        <v>26</v>
      </c>
      <c r="M21" s="16" t="s">
        <v>26</v>
      </c>
      <c r="N21" s="16" t="s">
        <v>26</v>
      </c>
      <c r="O21" s="16" t="s">
        <v>26</v>
      </c>
      <c r="P21" s="16" t="s">
        <v>26</v>
      </c>
      <c r="Q21" s="50">
        <f t="shared" si="0"/>
        <v>26.2</v>
      </c>
      <c r="R21" s="14" t="s">
        <v>41</v>
      </c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2"/>
      <c r="B22" s="172" t="s">
        <v>43</v>
      </c>
      <c r="C22" s="19">
        <v>1</v>
      </c>
      <c r="D22" s="99" t="s">
        <v>89</v>
      </c>
      <c r="E22" s="142">
        <v>20</v>
      </c>
      <c r="F22" s="8" t="s">
        <v>26</v>
      </c>
      <c r="G22" s="8" t="s">
        <v>26</v>
      </c>
      <c r="H22" s="7" t="s">
        <v>26</v>
      </c>
      <c r="I22" s="8" t="s">
        <v>26</v>
      </c>
      <c r="J22" s="8" t="s">
        <v>26</v>
      </c>
      <c r="K22" s="8" t="s">
        <v>26</v>
      </c>
      <c r="L22" s="8" t="s">
        <v>26</v>
      </c>
      <c r="M22" s="8" t="s">
        <v>26</v>
      </c>
      <c r="N22" s="8" t="s">
        <v>26</v>
      </c>
      <c r="O22" s="8" t="s">
        <v>26</v>
      </c>
      <c r="P22" s="8" t="s">
        <v>26</v>
      </c>
      <c r="Q22" s="49">
        <f t="shared" si="0"/>
        <v>20</v>
      </c>
      <c r="R22" s="9">
        <v>75</v>
      </c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2"/>
      <c r="B23" s="169"/>
      <c r="C23" s="13">
        <v>2</v>
      </c>
      <c r="D23" s="90" t="s">
        <v>90</v>
      </c>
      <c r="E23" s="14">
        <v>20</v>
      </c>
      <c r="F23" s="16" t="s">
        <v>26</v>
      </c>
      <c r="G23" s="16" t="s">
        <v>26</v>
      </c>
      <c r="H23" s="14" t="s">
        <v>26</v>
      </c>
      <c r="I23" s="16" t="s">
        <v>26</v>
      </c>
      <c r="J23" s="16" t="s">
        <v>26</v>
      </c>
      <c r="K23" s="16" t="s">
        <v>26</v>
      </c>
      <c r="L23" s="16" t="s">
        <v>26</v>
      </c>
      <c r="M23" s="16" t="s">
        <v>26</v>
      </c>
      <c r="N23" s="16" t="s">
        <v>26</v>
      </c>
      <c r="O23" s="16" t="s">
        <v>26</v>
      </c>
      <c r="P23" s="16" t="s">
        <v>26</v>
      </c>
      <c r="Q23" s="50">
        <f t="shared" si="0"/>
        <v>20</v>
      </c>
      <c r="R23" s="18">
        <v>75</v>
      </c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2"/>
      <c r="B24" s="171"/>
      <c r="C24" s="13">
        <v>3</v>
      </c>
      <c r="D24" s="90" t="s">
        <v>91</v>
      </c>
      <c r="E24" s="14">
        <v>40</v>
      </c>
      <c r="F24" s="16" t="s">
        <v>26</v>
      </c>
      <c r="G24" s="16" t="s">
        <v>26</v>
      </c>
      <c r="H24" s="14" t="s">
        <v>26</v>
      </c>
      <c r="I24" s="16" t="s">
        <v>26</v>
      </c>
      <c r="J24" s="16" t="s">
        <v>26</v>
      </c>
      <c r="K24" s="16" t="s">
        <v>26</v>
      </c>
      <c r="L24" s="16" t="s">
        <v>26</v>
      </c>
      <c r="M24" s="16" t="s">
        <v>26</v>
      </c>
      <c r="N24" s="16" t="s">
        <v>26</v>
      </c>
      <c r="O24" s="16" t="s">
        <v>26</v>
      </c>
      <c r="P24" s="16" t="s">
        <v>26</v>
      </c>
      <c r="Q24" s="50">
        <f t="shared" si="0"/>
        <v>40</v>
      </c>
      <c r="R24" s="18">
        <v>75</v>
      </c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2"/>
      <c r="B25" s="172" t="s">
        <v>45</v>
      </c>
      <c r="C25" s="19">
        <v>1</v>
      </c>
      <c r="D25" s="99" t="s">
        <v>89</v>
      </c>
      <c r="E25" s="191">
        <v>4600000</v>
      </c>
      <c r="F25" s="94" t="s">
        <v>26</v>
      </c>
      <c r="G25" s="94" t="s">
        <v>26</v>
      </c>
      <c r="H25" s="93" t="s">
        <v>26</v>
      </c>
      <c r="I25" s="94" t="s">
        <v>26</v>
      </c>
      <c r="J25" s="94" t="s">
        <v>26</v>
      </c>
      <c r="K25" s="94" t="s">
        <v>26</v>
      </c>
      <c r="L25" s="94" t="s">
        <v>26</v>
      </c>
      <c r="M25" s="94" t="s">
        <v>26</v>
      </c>
      <c r="N25" s="94" t="s">
        <v>26</v>
      </c>
      <c r="O25" s="94" t="s">
        <v>26</v>
      </c>
      <c r="P25" s="94" t="s">
        <v>26</v>
      </c>
      <c r="Q25" s="55">
        <f t="shared" ref="Q25:Q27" si="1">GEOMEAN(E25:P25)</f>
        <v>4600000</v>
      </c>
      <c r="R25" s="9">
        <v>200</v>
      </c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2"/>
      <c r="B26" s="169"/>
      <c r="C26" s="13">
        <v>2</v>
      </c>
      <c r="D26" s="90" t="s">
        <v>90</v>
      </c>
      <c r="E26" s="95">
        <v>230000</v>
      </c>
      <c r="F26" s="96" t="s">
        <v>26</v>
      </c>
      <c r="G26" s="96" t="s">
        <v>26</v>
      </c>
      <c r="H26" s="95" t="s">
        <v>26</v>
      </c>
      <c r="I26" s="96" t="s">
        <v>26</v>
      </c>
      <c r="J26" s="96" t="s">
        <v>26</v>
      </c>
      <c r="K26" s="96" t="s">
        <v>26</v>
      </c>
      <c r="L26" s="96" t="s">
        <v>26</v>
      </c>
      <c r="M26" s="96" t="s">
        <v>26</v>
      </c>
      <c r="N26" s="96" t="s">
        <v>26</v>
      </c>
      <c r="O26" s="96" t="s">
        <v>26</v>
      </c>
      <c r="P26" s="96" t="s">
        <v>26</v>
      </c>
      <c r="Q26" s="59">
        <f t="shared" si="1"/>
        <v>230000</v>
      </c>
      <c r="R26" s="18">
        <v>200</v>
      </c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2"/>
      <c r="B27" s="171"/>
      <c r="C27" s="13">
        <v>3</v>
      </c>
      <c r="D27" s="90" t="s">
        <v>91</v>
      </c>
      <c r="E27" s="95">
        <v>5400000</v>
      </c>
      <c r="F27" s="96" t="s">
        <v>26</v>
      </c>
      <c r="G27" s="96" t="s">
        <v>26</v>
      </c>
      <c r="H27" s="95" t="s">
        <v>26</v>
      </c>
      <c r="I27" s="96" t="s">
        <v>26</v>
      </c>
      <c r="J27" s="96" t="s">
        <v>26</v>
      </c>
      <c r="K27" s="96" t="s">
        <v>26</v>
      </c>
      <c r="L27" s="96" t="s">
        <v>26</v>
      </c>
      <c r="M27" s="96" t="s">
        <v>26</v>
      </c>
      <c r="N27" s="96" t="s">
        <v>26</v>
      </c>
      <c r="O27" s="96" t="s">
        <v>26</v>
      </c>
      <c r="P27" s="96" t="s">
        <v>26</v>
      </c>
      <c r="Q27" s="59">
        <f t="shared" si="1"/>
        <v>5400000</v>
      </c>
      <c r="R27" s="18">
        <v>200</v>
      </c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2"/>
      <c r="B28" s="172" t="s">
        <v>47</v>
      </c>
      <c r="C28" s="19">
        <v>1</v>
      </c>
      <c r="D28" s="99" t="s">
        <v>89</v>
      </c>
      <c r="E28" s="192">
        <v>0.28399999999999997</v>
      </c>
      <c r="F28" s="8" t="s">
        <v>26</v>
      </c>
      <c r="G28" s="8" t="s">
        <v>26</v>
      </c>
      <c r="H28" s="26" t="s">
        <v>26</v>
      </c>
      <c r="I28" s="8" t="s">
        <v>26</v>
      </c>
      <c r="J28" s="8" t="s">
        <v>26</v>
      </c>
      <c r="K28" s="8" t="s">
        <v>26</v>
      </c>
      <c r="L28" s="8" t="s">
        <v>26</v>
      </c>
      <c r="M28" s="8" t="s">
        <v>26</v>
      </c>
      <c r="N28" s="8" t="s">
        <v>26</v>
      </c>
      <c r="O28" s="8" t="s">
        <v>26</v>
      </c>
      <c r="P28" s="8" t="s">
        <v>26</v>
      </c>
      <c r="Q28" s="9">
        <f t="shared" ref="Q28:Q36" si="2">AVERAGE(E28:P28)</f>
        <v>0.28399999999999997</v>
      </c>
      <c r="R28" s="9">
        <v>7</v>
      </c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2"/>
      <c r="B29" s="169"/>
      <c r="C29" s="13">
        <v>2</v>
      </c>
      <c r="D29" s="90" t="s">
        <v>90</v>
      </c>
      <c r="E29" s="14">
        <v>1.42</v>
      </c>
      <c r="F29" s="16" t="s">
        <v>26</v>
      </c>
      <c r="G29" s="16" t="s">
        <v>26</v>
      </c>
      <c r="H29" s="28" t="s">
        <v>26</v>
      </c>
      <c r="I29" s="16" t="s">
        <v>26</v>
      </c>
      <c r="J29" s="16" t="s">
        <v>26</v>
      </c>
      <c r="K29" s="16" t="s">
        <v>26</v>
      </c>
      <c r="L29" s="16" t="s">
        <v>26</v>
      </c>
      <c r="M29" s="16" t="s">
        <v>26</v>
      </c>
      <c r="N29" s="16" t="s">
        <v>26</v>
      </c>
      <c r="O29" s="16" t="s">
        <v>26</v>
      </c>
      <c r="P29" s="16" t="s">
        <v>26</v>
      </c>
      <c r="Q29" s="50">
        <f t="shared" si="2"/>
        <v>1.42</v>
      </c>
      <c r="R29" s="18">
        <v>7</v>
      </c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2"/>
      <c r="B30" s="171"/>
      <c r="C30" s="13">
        <v>3</v>
      </c>
      <c r="D30" s="90" t="s">
        <v>91</v>
      </c>
      <c r="E30" s="28">
        <v>0.20100000000000001</v>
      </c>
      <c r="F30" s="16" t="s">
        <v>26</v>
      </c>
      <c r="G30" s="16" t="s">
        <v>26</v>
      </c>
      <c r="H30" s="28" t="s">
        <v>26</v>
      </c>
      <c r="I30" s="16" t="s">
        <v>26</v>
      </c>
      <c r="J30" s="16" t="s">
        <v>26</v>
      </c>
      <c r="K30" s="16" t="s">
        <v>26</v>
      </c>
      <c r="L30" s="16" t="s">
        <v>26</v>
      </c>
      <c r="M30" s="16" t="s">
        <v>26</v>
      </c>
      <c r="N30" s="16" t="s">
        <v>26</v>
      </c>
      <c r="O30" s="16" t="s">
        <v>26</v>
      </c>
      <c r="P30" s="16" t="s">
        <v>26</v>
      </c>
      <c r="Q30" s="18">
        <f t="shared" si="2"/>
        <v>0.20100000000000001</v>
      </c>
      <c r="R30" s="18">
        <v>7</v>
      </c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2"/>
      <c r="B31" s="172" t="s">
        <v>49</v>
      </c>
      <c r="C31" s="19">
        <v>1</v>
      </c>
      <c r="D31" s="99" t="s">
        <v>89</v>
      </c>
      <c r="E31" s="192">
        <v>1.7310000000000001</v>
      </c>
      <c r="F31" s="8" t="s">
        <v>26</v>
      </c>
      <c r="G31" s="8" t="s">
        <v>26</v>
      </c>
      <c r="H31" s="26" t="s">
        <v>26</v>
      </c>
      <c r="I31" s="8" t="s">
        <v>26</v>
      </c>
      <c r="J31" s="8" t="s">
        <v>26</v>
      </c>
      <c r="K31" s="8" t="s">
        <v>26</v>
      </c>
      <c r="L31" s="8" t="s">
        <v>26</v>
      </c>
      <c r="M31" s="8" t="s">
        <v>26</v>
      </c>
      <c r="N31" s="8" t="s">
        <v>26</v>
      </c>
      <c r="O31" s="8" t="s">
        <v>26</v>
      </c>
      <c r="P31" s="8" t="s">
        <v>26</v>
      </c>
      <c r="Q31" s="9">
        <f t="shared" si="2"/>
        <v>1.7310000000000001</v>
      </c>
      <c r="R31" s="9">
        <v>2.5000000000000001E-2</v>
      </c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2"/>
      <c r="B32" s="169"/>
      <c r="C32" s="13">
        <v>2</v>
      </c>
      <c r="D32" s="90" t="s">
        <v>90</v>
      </c>
      <c r="E32" s="14">
        <v>1.496</v>
      </c>
      <c r="F32" s="16" t="s">
        <v>26</v>
      </c>
      <c r="G32" s="16" t="s">
        <v>26</v>
      </c>
      <c r="H32" s="28" t="s">
        <v>26</v>
      </c>
      <c r="I32" s="16" t="s">
        <v>26</v>
      </c>
      <c r="J32" s="16" t="s">
        <v>26</v>
      </c>
      <c r="K32" s="16" t="s">
        <v>26</v>
      </c>
      <c r="L32" s="16" t="s">
        <v>26</v>
      </c>
      <c r="M32" s="16" t="s">
        <v>26</v>
      </c>
      <c r="N32" s="16" t="s">
        <v>26</v>
      </c>
      <c r="O32" s="16" t="s">
        <v>26</v>
      </c>
      <c r="P32" s="16" t="s">
        <v>26</v>
      </c>
      <c r="Q32" s="50">
        <f t="shared" si="2"/>
        <v>1.496</v>
      </c>
      <c r="R32" s="18">
        <v>2.5000000000000001E-2</v>
      </c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2"/>
      <c r="B33" s="171"/>
      <c r="C33" s="13">
        <v>3</v>
      </c>
      <c r="D33" s="90" t="s">
        <v>91</v>
      </c>
      <c r="E33" s="28">
        <v>1.8839999999999999</v>
      </c>
      <c r="F33" s="16" t="s">
        <v>26</v>
      </c>
      <c r="G33" s="16" t="s">
        <v>26</v>
      </c>
      <c r="H33" s="28" t="s">
        <v>26</v>
      </c>
      <c r="I33" s="16" t="s">
        <v>26</v>
      </c>
      <c r="J33" s="16" t="s">
        <v>26</v>
      </c>
      <c r="K33" s="16" t="s">
        <v>26</v>
      </c>
      <c r="L33" s="16" t="s">
        <v>26</v>
      </c>
      <c r="M33" s="16" t="s">
        <v>26</v>
      </c>
      <c r="N33" s="16" t="s">
        <v>26</v>
      </c>
      <c r="O33" s="16" t="s">
        <v>26</v>
      </c>
      <c r="P33" s="16" t="s">
        <v>26</v>
      </c>
      <c r="Q33" s="18">
        <f t="shared" si="2"/>
        <v>1.8839999999999999</v>
      </c>
      <c r="R33" s="18">
        <v>2.5000000000000001E-2</v>
      </c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2"/>
      <c r="B34" s="172" t="s">
        <v>51</v>
      </c>
      <c r="C34" s="19">
        <v>1</v>
      </c>
      <c r="D34" s="99" t="s">
        <v>89</v>
      </c>
      <c r="E34" s="142">
        <v>636</v>
      </c>
      <c r="F34" s="8" t="s">
        <v>26</v>
      </c>
      <c r="G34" s="8" t="s">
        <v>26</v>
      </c>
      <c r="H34" s="7" t="s">
        <v>26</v>
      </c>
      <c r="I34" s="8" t="s">
        <v>26</v>
      </c>
      <c r="J34" s="8" t="s">
        <v>26</v>
      </c>
      <c r="K34" s="8" t="s">
        <v>26</v>
      </c>
      <c r="L34" s="8" t="s">
        <v>26</v>
      </c>
      <c r="M34" s="8" t="s">
        <v>26</v>
      </c>
      <c r="N34" s="8" t="s">
        <v>26</v>
      </c>
      <c r="O34" s="8" t="s">
        <v>26</v>
      </c>
      <c r="P34" s="8" t="s">
        <v>26</v>
      </c>
      <c r="Q34" s="49">
        <f t="shared" si="2"/>
        <v>636</v>
      </c>
      <c r="R34" s="9">
        <v>350</v>
      </c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2"/>
      <c r="B35" s="169"/>
      <c r="C35" s="13">
        <v>2</v>
      </c>
      <c r="D35" s="90" t="s">
        <v>90</v>
      </c>
      <c r="E35" s="14">
        <v>403</v>
      </c>
      <c r="F35" s="16" t="s">
        <v>26</v>
      </c>
      <c r="G35" s="16" t="s">
        <v>26</v>
      </c>
      <c r="H35" s="14" t="s">
        <v>26</v>
      </c>
      <c r="I35" s="16" t="s">
        <v>26</v>
      </c>
      <c r="J35" s="16" t="s">
        <v>26</v>
      </c>
      <c r="K35" s="16" t="s">
        <v>26</v>
      </c>
      <c r="L35" s="16" t="s">
        <v>26</v>
      </c>
      <c r="M35" s="16" t="s">
        <v>26</v>
      </c>
      <c r="N35" s="16" t="s">
        <v>26</v>
      </c>
      <c r="O35" s="16" t="s">
        <v>26</v>
      </c>
      <c r="P35" s="16" t="s">
        <v>26</v>
      </c>
      <c r="Q35" s="50">
        <f t="shared" si="2"/>
        <v>403</v>
      </c>
      <c r="R35" s="18">
        <v>350</v>
      </c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2"/>
      <c r="B36" s="171"/>
      <c r="C36" s="13">
        <v>3</v>
      </c>
      <c r="D36" s="90" t="s">
        <v>91</v>
      </c>
      <c r="E36" s="14">
        <v>78</v>
      </c>
      <c r="F36" s="16" t="s">
        <v>26</v>
      </c>
      <c r="G36" s="16" t="s">
        <v>26</v>
      </c>
      <c r="H36" s="14" t="s">
        <v>26</v>
      </c>
      <c r="I36" s="16" t="s">
        <v>26</v>
      </c>
      <c r="J36" s="16" t="s">
        <v>26</v>
      </c>
      <c r="K36" s="16" t="s">
        <v>26</v>
      </c>
      <c r="L36" s="16" t="s">
        <v>26</v>
      </c>
      <c r="M36" s="16" t="s">
        <v>26</v>
      </c>
      <c r="N36" s="16" t="s">
        <v>26</v>
      </c>
      <c r="O36" s="16" t="s">
        <v>26</v>
      </c>
      <c r="P36" s="16" t="s">
        <v>26</v>
      </c>
      <c r="Q36" s="50">
        <f t="shared" si="2"/>
        <v>78</v>
      </c>
      <c r="R36" s="18">
        <v>350</v>
      </c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B28:B30"/>
    <mergeCell ref="B31:B33"/>
    <mergeCell ref="B34:B36"/>
    <mergeCell ref="A1:R1"/>
    <mergeCell ref="A2:R2"/>
    <mergeCell ref="A3:R3"/>
    <mergeCell ref="A5:R5"/>
    <mergeCell ref="A6:R6"/>
    <mergeCell ref="B7:B9"/>
    <mergeCell ref="B10:B12"/>
    <mergeCell ref="B13:B15"/>
    <mergeCell ref="B16:B18"/>
    <mergeCell ref="B19:B21"/>
    <mergeCell ref="B22:B24"/>
    <mergeCell ref="B25:B27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33C0B"/>
  </sheetPr>
  <dimension ref="A1:Z1000"/>
  <sheetViews>
    <sheetView workbookViewId="0"/>
  </sheetViews>
  <sheetFormatPr defaultColWidth="14.42578125" defaultRowHeight="15" customHeight="1"/>
  <cols>
    <col min="1" max="1" width="9.140625" customWidth="1"/>
    <col min="2" max="2" width="29.42578125" customWidth="1"/>
    <col min="3" max="3" width="9.140625" customWidth="1"/>
    <col min="4" max="4" width="21.7109375" customWidth="1"/>
    <col min="5" max="5" width="9.140625" customWidth="1"/>
    <col min="6" max="6" width="11.7109375" customWidth="1"/>
    <col min="7" max="7" width="9.140625" customWidth="1"/>
    <col min="8" max="8" width="12" customWidth="1"/>
    <col min="9" max="10" width="9.140625" customWidth="1"/>
    <col min="11" max="11" width="12" customWidth="1"/>
    <col min="12" max="12" width="9.140625" customWidth="1"/>
    <col min="13" max="13" width="11.140625" customWidth="1"/>
    <col min="14" max="14" width="13.140625" customWidth="1"/>
    <col min="15" max="15" width="10.85546875" customWidth="1"/>
    <col min="16" max="16" width="13.140625" customWidth="1"/>
    <col min="17" max="17" width="23.140625" customWidth="1"/>
    <col min="18" max="18" width="9.140625" customWidth="1"/>
    <col min="19" max="26" width="8.7109375" customWidth="1"/>
  </cols>
  <sheetData>
    <row r="1" spans="1:26">
      <c r="A1" s="152" t="s">
        <v>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9"/>
      <c r="S1" s="1"/>
      <c r="T1" s="1"/>
      <c r="U1" s="1"/>
      <c r="V1" s="1"/>
      <c r="W1" s="1"/>
      <c r="X1" s="1"/>
      <c r="Y1" s="1"/>
      <c r="Z1" s="1"/>
    </row>
    <row r="2" spans="1:26">
      <c r="A2" s="152" t="s">
        <v>1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9"/>
      <c r="S2" s="1"/>
      <c r="T2" s="1"/>
      <c r="U2" s="1"/>
      <c r="V2" s="1"/>
      <c r="W2" s="1"/>
      <c r="X2" s="1"/>
      <c r="Y2" s="1"/>
      <c r="Z2" s="1"/>
    </row>
    <row r="3" spans="1:26">
      <c r="A3" s="153" t="s">
        <v>2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2"/>
      <c r="S3" s="1"/>
      <c r="T3" s="1"/>
      <c r="U3" s="1"/>
      <c r="V3" s="1"/>
      <c r="W3" s="1"/>
      <c r="X3" s="1"/>
      <c r="Y3" s="1"/>
      <c r="Z3" s="1"/>
    </row>
    <row r="4" spans="1:26">
      <c r="A4" s="88" t="s">
        <v>3</v>
      </c>
      <c r="B4" s="183" t="s">
        <v>4</v>
      </c>
      <c r="C4" s="183" t="s">
        <v>5</v>
      </c>
      <c r="D4" s="183" t="s">
        <v>6</v>
      </c>
      <c r="E4" s="183" t="s">
        <v>87</v>
      </c>
      <c r="F4" s="183" t="s">
        <v>8</v>
      </c>
      <c r="G4" s="183" t="s">
        <v>9</v>
      </c>
      <c r="H4" s="183" t="s">
        <v>10</v>
      </c>
      <c r="I4" s="183" t="s">
        <v>11</v>
      </c>
      <c r="J4" s="183" t="s">
        <v>12</v>
      </c>
      <c r="K4" s="183" t="s">
        <v>13</v>
      </c>
      <c r="L4" s="183" t="s">
        <v>14</v>
      </c>
      <c r="M4" s="183" t="s">
        <v>15</v>
      </c>
      <c r="N4" s="183" t="s">
        <v>16</v>
      </c>
      <c r="O4" s="183" t="s">
        <v>17</v>
      </c>
      <c r="P4" s="183" t="s">
        <v>18</v>
      </c>
      <c r="Q4" s="182" t="s">
        <v>19</v>
      </c>
      <c r="R4" s="186" t="s">
        <v>20</v>
      </c>
      <c r="S4" s="1"/>
      <c r="T4" s="1"/>
      <c r="U4" s="1"/>
      <c r="V4" s="1"/>
      <c r="W4" s="1"/>
      <c r="X4" s="1"/>
      <c r="Y4" s="1"/>
      <c r="Z4" s="1"/>
    </row>
    <row r="5" spans="1:26">
      <c r="A5" s="164" t="s">
        <v>92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6"/>
      <c r="S5" s="1"/>
      <c r="T5" s="1"/>
      <c r="U5" s="1"/>
      <c r="V5" s="1"/>
      <c r="W5" s="1"/>
      <c r="X5" s="1"/>
      <c r="Y5" s="1"/>
      <c r="Z5" s="1"/>
    </row>
    <row r="6" spans="1:26">
      <c r="A6" s="193" t="s">
        <v>60</v>
      </c>
      <c r="B6" s="194"/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5"/>
      <c r="S6" s="1"/>
      <c r="T6" s="1"/>
      <c r="U6" s="1"/>
      <c r="V6" s="1"/>
      <c r="W6" s="1"/>
      <c r="X6" s="1"/>
      <c r="Y6" s="1"/>
      <c r="Z6" s="1"/>
    </row>
    <row r="7" spans="1:26">
      <c r="A7" s="139" t="s">
        <v>23</v>
      </c>
      <c r="B7" s="146" t="s">
        <v>24</v>
      </c>
      <c r="C7" s="140">
        <v>1</v>
      </c>
      <c r="D7" s="100" t="s">
        <v>93</v>
      </c>
      <c r="E7" s="192">
        <v>6.5</v>
      </c>
      <c r="F7" s="8" t="s">
        <v>26</v>
      </c>
      <c r="G7" s="8" t="s">
        <v>26</v>
      </c>
      <c r="H7" s="192" t="s">
        <v>26</v>
      </c>
      <c r="I7" s="8" t="s">
        <v>26</v>
      </c>
      <c r="J7" s="8" t="s">
        <v>26</v>
      </c>
      <c r="K7" s="8" t="s">
        <v>26</v>
      </c>
      <c r="L7" s="8" t="s">
        <v>26</v>
      </c>
      <c r="M7" s="8" t="s">
        <v>26</v>
      </c>
      <c r="N7" s="8" t="s">
        <v>26</v>
      </c>
      <c r="O7" s="8" t="s">
        <v>26</v>
      </c>
      <c r="P7" s="8" t="s">
        <v>26</v>
      </c>
      <c r="Q7" s="145">
        <f t="shared" ref="Q7:Q24" si="0">AVERAGE(E7:P7)</f>
        <v>6.5</v>
      </c>
      <c r="R7" s="145">
        <v>5</v>
      </c>
      <c r="S7" s="1"/>
      <c r="T7" s="1"/>
      <c r="U7" s="1"/>
      <c r="V7" s="1"/>
      <c r="W7" s="1"/>
      <c r="X7" s="1"/>
      <c r="Y7" s="1"/>
      <c r="Z7" s="1"/>
    </row>
    <row r="8" spans="1:26">
      <c r="A8" s="12"/>
      <c r="B8" s="169"/>
      <c r="C8" s="13">
        <v>2</v>
      </c>
      <c r="D8" s="196" t="s">
        <v>94</v>
      </c>
      <c r="E8" s="28">
        <v>4.3</v>
      </c>
      <c r="F8" s="16" t="s">
        <v>26</v>
      </c>
      <c r="G8" s="16" t="s">
        <v>26</v>
      </c>
      <c r="H8" s="28" t="s">
        <v>26</v>
      </c>
      <c r="I8" s="16" t="s">
        <v>26</v>
      </c>
      <c r="J8" s="16" t="s">
        <v>26</v>
      </c>
      <c r="K8" s="16" t="s">
        <v>26</v>
      </c>
      <c r="L8" s="16" t="s">
        <v>26</v>
      </c>
      <c r="M8" s="16" t="s">
        <v>26</v>
      </c>
      <c r="N8" s="16" t="s">
        <v>26</v>
      </c>
      <c r="O8" s="16" t="s">
        <v>26</v>
      </c>
      <c r="P8" s="16" t="s">
        <v>26</v>
      </c>
      <c r="Q8" s="18">
        <f t="shared" si="0"/>
        <v>4.3</v>
      </c>
      <c r="R8" s="18">
        <v>5</v>
      </c>
      <c r="S8" s="1"/>
      <c r="T8" s="1"/>
      <c r="U8" s="1"/>
      <c r="V8" s="1"/>
      <c r="W8" s="1"/>
      <c r="X8" s="1"/>
      <c r="Y8" s="1"/>
      <c r="Z8" s="1"/>
    </row>
    <row r="9" spans="1:26">
      <c r="A9" s="12"/>
      <c r="B9" s="171"/>
      <c r="C9" s="13">
        <v>3</v>
      </c>
      <c r="D9" s="196" t="s">
        <v>95</v>
      </c>
      <c r="E9" s="28">
        <v>5.5</v>
      </c>
      <c r="F9" s="16" t="s">
        <v>26</v>
      </c>
      <c r="G9" s="16" t="s">
        <v>26</v>
      </c>
      <c r="H9" s="28" t="s">
        <v>26</v>
      </c>
      <c r="I9" s="16" t="s">
        <v>26</v>
      </c>
      <c r="J9" s="16" t="s">
        <v>26</v>
      </c>
      <c r="K9" s="16" t="s">
        <v>26</v>
      </c>
      <c r="L9" s="16" t="s">
        <v>26</v>
      </c>
      <c r="M9" s="16" t="s">
        <v>26</v>
      </c>
      <c r="N9" s="16" t="s">
        <v>26</v>
      </c>
      <c r="O9" s="16" t="s">
        <v>26</v>
      </c>
      <c r="P9" s="16" t="s">
        <v>26</v>
      </c>
      <c r="Q9" s="18">
        <f t="shared" si="0"/>
        <v>5.5</v>
      </c>
      <c r="R9" s="18">
        <v>5</v>
      </c>
      <c r="S9" s="1"/>
      <c r="T9" s="1"/>
      <c r="U9" s="1"/>
      <c r="V9" s="1"/>
      <c r="W9" s="1"/>
      <c r="X9" s="1"/>
      <c r="Y9" s="1"/>
      <c r="Z9" s="1"/>
    </row>
    <row r="10" spans="1:26">
      <c r="A10" s="12"/>
      <c r="B10" s="172" t="s">
        <v>96</v>
      </c>
      <c r="C10" s="19">
        <v>1</v>
      </c>
      <c r="D10" s="101" t="s">
        <v>93</v>
      </c>
      <c r="E10" s="7">
        <v>3</v>
      </c>
      <c r="F10" s="8" t="s">
        <v>26</v>
      </c>
      <c r="G10" s="8" t="s">
        <v>26</v>
      </c>
      <c r="H10" s="7" t="s">
        <v>26</v>
      </c>
      <c r="I10" s="8" t="s">
        <v>26</v>
      </c>
      <c r="J10" s="8" t="s">
        <v>26</v>
      </c>
      <c r="K10" s="8" t="s">
        <v>26</v>
      </c>
      <c r="L10" s="8" t="s">
        <v>26</v>
      </c>
      <c r="M10" s="8" t="s">
        <v>26</v>
      </c>
      <c r="N10" s="8" t="s">
        <v>26</v>
      </c>
      <c r="O10" s="8" t="s">
        <v>26</v>
      </c>
      <c r="P10" s="8" t="s">
        <v>26</v>
      </c>
      <c r="Q10" s="49">
        <f t="shared" si="0"/>
        <v>3</v>
      </c>
      <c r="R10" s="9">
        <v>7</v>
      </c>
      <c r="S10" s="1"/>
      <c r="T10" s="1"/>
      <c r="U10" s="1"/>
      <c r="V10" s="1"/>
      <c r="W10" s="1"/>
      <c r="X10" s="1"/>
      <c r="Y10" s="1"/>
      <c r="Z10" s="1"/>
    </row>
    <row r="11" spans="1:26">
      <c r="A11" s="12"/>
      <c r="B11" s="169"/>
      <c r="C11" s="13">
        <v>2</v>
      </c>
      <c r="D11" s="196" t="s">
        <v>94</v>
      </c>
      <c r="E11" s="14">
        <v>6</v>
      </c>
      <c r="F11" s="16" t="s">
        <v>26</v>
      </c>
      <c r="G11" s="16" t="s">
        <v>26</v>
      </c>
      <c r="H11" s="14" t="s">
        <v>26</v>
      </c>
      <c r="I11" s="16" t="s">
        <v>26</v>
      </c>
      <c r="J11" s="16" t="s">
        <v>26</v>
      </c>
      <c r="K11" s="16" t="s">
        <v>26</v>
      </c>
      <c r="L11" s="16" t="s">
        <v>26</v>
      </c>
      <c r="M11" s="16" t="s">
        <v>26</v>
      </c>
      <c r="N11" s="16" t="s">
        <v>26</v>
      </c>
      <c r="O11" s="16" t="s">
        <v>26</v>
      </c>
      <c r="P11" s="16" t="s">
        <v>26</v>
      </c>
      <c r="Q11" s="50">
        <f t="shared" si="0"/>
        <v>6</v>
      </c>
      <c r="R11" s="18">
        <v>7</v>
      </c>
      <c r="S11" s="1"/>
      <c r="T11" s="1"/>
      <c r="U11" s="1"/>
      <c r="V11" s="1"/>
      <c r="W11" s="1"/>
      <c r="X11" s="1"/>
      <c r="Y11" s="1"/>
      <c r="Z11" s="1"/>
    </row>
    <row r="12" spans="1:26">
      <c r="A12" s="12"/>
      <c r="B12" s="171"/>
      <c r="C12" s="13">
        <v>3</v>
      </c>
      <c r="D12" s="196" t="s">
        <v>95</v>
      </c>
      <c r="E12" s="14">
        <v>3</v>
      </c>
      <c r="F12" s="16" t="s">
        <v>26</v>
      </c>
      <c r="G12" s="16" t="s">
        <v>26</v>
      </c>
      <c r="H12" s="14" t="s">
        <v>26</v>
      </c>
      <c r="I12" s="16" t="s">
        <v>26</v>
      </c>
      <c r="J12" s="16" t="s">
        <v>26</v>
      </c>
      <c r="K12" s="16" t="s">
        <v>26</v>
      </c>
      <c r="L12" s="16" t="s">
        <v>26</v>
      </c>
      <c r="M12" s="16" t="s">
        <v>26</v>
      </c>
      <c r="N12" s="16" t="s">
        <v>26</v>
      </c>
      <c r="O12" s="16" t="s">
        <v>26</v>
      </c>
      <c r="P12" s="16" t="s">
        <v>26</v>
      </c>
      <c r="Q12" s="50">
        <f t="shared" si="0"/>
        <v>3</v>
      </c>
      <c r="R12" s="18">
        <v>7</v>
      </c>
      <c r="S12" s="1"/>
      <c r="T12" s="1"/>
      <c r="U12" s="1"/>
      <c r="V12" s="1"/>
      <c r="W12" s="1"/>
      <c r="X12" s="1"/>
      <c r="Y12" s="1"/>
      <c r="Z12" s="1"/>
    </row>
    <row r="13" spans="1:26">
      <c r="A13" s="12"/>
      <c r="B13" s="172" t="s">
        <v>35</v>
      </c>
      <c r="C13" s="19">
        <v>1</v>
      </c>
      <c r="D13" s="101" t="s">
        <v>93</v>
      </c>
      <c r="E13" s="7">
        <v>133</v>
      </c>
      <c r="F13" s="8" t="s">
        <v>26</v>
      </c>
      <c r="G13" s="8" t="s">
        <v>26</v>
      </c>
      <c r="H13" s="7" t="s">
        <v>26</v>
      </c>
      <c r="I13" s="8" t="s">
        <v>26</v>
      </c>
      <c r="J13" s="8" t="s">
        <v>26</v>
      </c>
      <c r="K13" s="8" t="s">
        <v>26</v>
      </c>
      <c r="L13" s="8" t="s">
        <v>26</v>
      </c>
      <c r="M13" s="8" t="s">
        <v>26</v>
      </c>
      <c r="N13" s="8" t="s">
        <v>26</v>
      </c>
      <c r="O13" s="8" t="s">
        <v>26</v>
      </c>
      <c r="P13" s="8" t="s">
        <v>26</v>
      </c>
      <c r="Q13" s="49">
        <f t="shared" si="0"/>
        <v>133</v>
      </c>
      <c r="R13" s="9">
        <v>80</v>
      </c>
      <c r="S13" s="1"/>
      <c r="T13" s="1"/>
      <c r="U13" s="1"/>
      <c r="V13" s="1"/>
      <c r="W13" s="1"/>
      <c r="X13" s="1"/>
      <c r="Y13" s="1"/>
      <c r="Z13" s="1"/>
    </row>
    <row r="14" spans="1:26">
      <c r="A14" s="12"/>
      <c r="B14" s="169"/>
      <c r="C14" s="13">
        <v>2</v>
      </c>
      <c r="D14" s="196" t="s">
        <v>94</v>
      </c>
      <c r="E14" s="14">
        <v>89</v>
      </c>
      <c r="F14" s="16" t="s">
        <v>26</v>
      </c>
      <c r="G14" s="16" t="s">
        <v>26</v>
      </c>
      <c r="H14" s="14" t="s">
        <v>26</v>
      </c>
      <c r="I14" s="16" t="s">
        <v>26</v>
      </c>
      <c r="J14" s="16" t="s">
        <v>26</v>
      </c>
      <c r="K14" s="16" t="s">
        <v>26</v>
      </c>
      <c r="L14" s="16" t="s">
        <v>26</v>
      </c>
      <c r="M14" s="16" t="s">
        <v>26</v>
      </c>
      <c r="N14" s="16" t="s">
        <v>26</v>
      </c>
      <c r="O14" s="16" t="s">
        <v>26</v>
      </c>
      <c r="P14" s="16" t="s">
        <v>26</v>
      </c>
      <c r="Q14" s="50">
        <f t="shared" si="0"/>
        <v>89</v>
      </c>
      <c r="R14" s="18">
        <v>80</v>
      </c>
      <c r="S14" s="1"/>
      <c r="T14" s="1"/>
      <c r="U14" s="1"/>
      <c r="V14" s="1"/>
      <c r="W14" s="1"/>
      <c r="X14" s="1"/>
      <c r="Y14" s="1"/>
      <c r="Z14" s="1"/>
    </row>
    <row r="15" spans="1:26">
      <c r="A15" s="12"/>
      <c r="B15" s="171"/>
      <c r="C15" s="13">
        <v>3</v>
      </c>
      <c r="D15" s="196" t="s">
        <v>95</v>
      </c>
      <c r="E15" s="14">
        <v>102</v>
      </c>
      <c r="F15" s="16" t="s">
        <v>26</v>
      </c>
      <c r="G15" s="16" t="s">
        <v>26</v>
      </c>
      <c r="H15" s="14" t="s">
        <v>26</v>
      </c>
      <c r="I15" s="16" t="s">
        <v>26</v>
      </c>
      <c r="J15" s="16" t="s">
        <v>26</v>
      </c>
      <c r="K15" s="16" t="s">
        <v>26</v>
      </c>
      <c r="L15" s="16" t="s">
        <v>26</v>
      </c>
      <c r="M15" s="16" t="s">
        <v>26</v>
      </c>
      <c r="N15" s="16" t="s">
        <v>26</v>
      </c>
      <c r="O15" s="16" t="s">
        <v>26</v>
      </c>
      <c r="P15" s="16" t="s">
        <v>26</v>
      </c>
      <c r="Q15" s="50">
        <f t="shared" si="0"/>
        <v>102</v>
      </c>
      <c r="R15" s="18">
        <v>80</v>
      </c>
      <c r="S15" s="1"/>
      <c r="T15" s="1"/>
      <c r="U15" s="1"/>
      <c r="V15" s="1"/>
      <c r="W15" s="1"/>
      <c r="X15" s="1"/>
      <c r="Y15" s="1"/>
      <c r="Z15" s="1"/>
    </row>
    <row r="16" spans="1:26">
      <c r="A16" s="12"/>
      <c r="B16" s="172" t="s">
        <v>37</v>
      </c>
      <c r="C16" s="19">
        <v>1</v>
      </c>
      <c r="D16" s="101" t="s">
        <v>93</v>
      </c>
      <c r="E16" s="7">
        <v>7</v>
      </c>
      <c r="F16" s="8" t="s">
        <v>26</v>
      </c>
      <c r="G16" s="8" t="s">
        <v>26</v>
      </c>
      <c r="H16" s="26" t="s">
        <v>26</v>
      </c>
      <c r="I16" s="8" t="s">
        <v>26</v>
      </c>
      <c r="J16" s="8" t="s">
        <v>26</v>
      </c>
      <c r="K16" s="8" t="s">
        <v>26</v>
      </c>
      <c r="L16" s="8" t="s">
        <v>26</v>
      </c>
      <c r="M16" s="8" t="s">
        <v>26</v>
      </c>
      <c r="N16" s="8" t="s">
        <v>26</v>
      </c>
      <c r="O16" s="8" t="s">
        <v>26</v>
      </c>
      <c r="P16" s="8" t="s">
        <v>26</v>
      </c>
      <c r="Q16" s="49">
        <f t="shared" si="0"/>
        <v>7</v>
      </c>
      <c r="R16" s="7" t="s">
        <v>38</v>
      </c>
      <c r="S16" s="1"/>
      <c r="T16" s="1"/>
      <c r="U16" s="1"/>
      <c r="V16" s="1"/>
      <c r="W16" s="1"/>
      <c r="X16" s="1"/>
      <c r="Y16" s="1"/>
      <c r="Z16" s="1"/>
    </row>
    <row r="17" spans="1:26">
      <c r="A17" s="12"/>
      <c r="B17" s="169"/>
      <c r="C17" s="13">
        <v>2</v>
      </c>
      <c r="D17" s="196" t="s">
        <v>94</v>
      </c>
      <c r="E17" s="14">
        <v>7</v>
      </c>
      <c r="F17" s="16" t="s">
        <v>26</v>
      </c>
      <c r="G17" s="16" t="s">
        <v>26</v>
      </c>
      <c r="H17" s="28" t="s">
        <v>26</v>
      </c>
      <c r="I17" s="16" t="s">
        <v>26</v>
      </c>
      <c r="J17" s="16" t="s">
        <v>26</v>
      </c>
      <c r="K17" s="16" t="s">
        <v>26</v>
      </c>
      <c r="L17" s="16" t="s">
        <v>26</v>
      </c>
      <c r="M17" s="16" t="s">
        <v>26</v>
      </c>
      <c r="N17" s="16" t="s">
        <v>26</v>
      </c>
      <c r="O17" s="16" t="s">
        <v>26</v>
      </c>
      <c r="P17" s="16" t="s">
        <v>26</v>
      </c>
      <c r="Q17" s="50">
        <f t="shared" si="0"/>
        <v>7</v>
      </c>
      <c r="R17" s="14" t="s">
        <v>38</v>
      </c>
      <c r="S17" s="1"/>
      <c r="T17" s="1"/>
      <c r="U17" s="1"/>
      <c r="V17" s="1"/>
      <c r="W17" s="1"/>
      <c r="X17" s="1"/>
      <c r="Y17" s="1"/>
      <c r="Z17" s="1"/>
    </row>
    <row r="18" spans="1:26">
      <c r="A18" s="12"/>
      <c r="B18" s="171"/>
      <c r="C18" s="13">
        <v>3</v>
      </c>
      <c r="D18" s="196" t="s">
        <v>95</v>
      </c>
      <c r="E18" s="14">
        <v>7</v>
      </c>
      <c r="F18" s="16" t="s">
        <v>26</v>
      </c>
      <c r="G18" s="16" t="s">
        <v>26</v>
      </c>
      <c r="H18" s="28" t="s">
        <v>26</v>
      </c>
      <c r="I18" s="16" t="s">
        <v>26</v>
      </c>
      <c r="J18" s="16" t="s">
        <v>26</v>
      </c>
      <c r="K18" s="16" t="s">
        <v>26</v>
      </c>
      <c r="L18" s="16" t="s">
        <v>26</v>
      </c>
      <c r="M18" s="16" t="s">
        <v>26</v>
      </c>
      <c r="N18" s="16" t="s">
        <v>26</v>
      </c>
      <c r="O18" s="16" t="s">
        <v>26</v>
      </c>
      <c r="P18" s="16" t="s">
        <v>26</v>
      </c>
      <c r="Q18" s="50">
        <f t="shared" si="0"/>
        <v>7</v>
      </c>
      <c r="R18" s="14" t="s">
        <v>38</v>
      </c>
      <c r="S18" s="1"/>
      <c r="T18" s="1"/>
      <c r="U18" s="1"/>
      <c r="V18" s="1"/>
      <c r="W18" s="1"/>
      <c r="X18" s="1"/>
      <c r="Y18" s="1"/>
      <c r="Z18" s="1"/>
    </row>
    <row r="19" spans="1:26">
      <c r="A19" s="12"/>
      <c r="B19" s="172" t="s">
        <v>40</v>
      </c>
      <c r="C19" s="19">
        <v>1</v>
      </c>
      <c r="D19" s="101" t="s">
        <v>93</v>
      </c>
      <c r="E19" s="7">
        <v>25.6</v>
      </c>
      <c r="F19" s="8" t="s">
        <v>26</v>
      </c>
      <c r="G19" s="8" t="s">
        <v>26</v>
      </c>
      <c r="H19" s="7" t="s">
        <v>26</v>
      </c>
      <c r="I19" s="8" t="s">
        <v>26</v>
      </c>
      <c r="J19" s="8" t="s">
        <v>26</v>
      </c>
      <c r="K19" s="8" t="s">
        <v>26</v>
      </c>
      <c r="L19" s="8" t="s">
        <v>26</v>
      </c>
      <c r="M19" s="8" t="s">
        <v>26</v>
      </c>
      <c r="N19" s="8" t="s">
        <v>26</v>
      </c>
      <c r="O19" s="8" t="s">
        <v>26</v>
      </c>
      <c r="P19" s="8" t="s">
        <v>26</v>
      </c>
      <c r="Q19" s="49">
        <f t="shared" si="0"/>
        <v>25.6</v>
      </c>
      <c r="R19" s="7" t="s">
        <v>41</v>
      </c>
      <c r="S19" s="1"/>
      <c r="T19" s="1"/>
      <c r="U19" s="1"/>
      <c r="V19" s="1"/>
      <c r="W19" s="1"/>
      <c r="X19" s="1"/>
      <c r="Y19" s="1"/>
      <c r="Z19" s="1"/>
    </row>
    <row r="20" spans="1:26">
      <c r="A20" s="12"/>
      <c r="B20" s="169"/>
      <c r="C20" s="13">
        <v>2</v>
      </c>
      <c r="D20" s="196" t="s">
        <v>94</v>
      </c>
      <c r="E20" s="14">
        <v>26</v>
      </c>
      <c r="F20" s="16" t="s">
        <v>26</v>
      </c>
      <c r="G20" s="16" t="s">
        <v>26</v>
      </c>
      <c r="H20" s="14" t="s">
        <v>26</v>
      </c>
      <c r="I20" s="16" t="s">
        <v>26</v>
      </c>
      <c r="J20" s="16" t="s">
        <v>26</v>
      </c>
      <c r="K20" s="16" t="s">
        <v>26</v>
      </c>
      <c r="L20" s="16" t="s">
        <v>26</v>
      </c>
      <c r="M20" s="16" t="s">
        <v>26</v>
      </c>
      <c r="N20" s="16" t="s">
        <v>26</v>
      </c>
      <c r="O20" s="16" t="s">
        <v>26</v>
      </c>
      <c r="P20" s="16" t="s">
        <v>26</v>
      </c>
      <c r="Q20" s="50">
        <f t="shared" si="0"/>
        <v>26</v>
      </c>
      <c r="R20" s="14" t="s">
        <v>41</v>
      </c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2"/>
      <c r="B21" s="171"/>
      <c r="C21" s="13">
        <v>3</v>
      </c>
      <c r="D21" s="196" t="s">
        <v>95</v>
      </c>
      <c r="E21" s="14">
        <v>26.1</v>
      </c>
      <c r="F21" s="16" t="s">
        <v>26</v>
      </c>
      <c r="G21" s="16" t="s">
        <v>26</v>
      </c>
      <c r="H21" s="14" t="s">
        <v>26</v>
      </c>
      <c r="I21" s="16" t="s">
        <v>26</v>
      </c>
      <c r="J21" s="16" t="s">
        <v>26</v>
      </c>
      <c r="K21" s="16" t="s">
        <v>26</v>
      </c>
      <c r="L21" s="16" t="s">
        <v>26</v>
      </c>
      <c r="M21" s="16" t="s">
        <v>26</v>
      </c>
      <c r="N21" s="16" t="s">
        <v>26</v>
      </c>
      <c r="O21" s="16" t="s">
        <v>26</v>
      </c>
      <c r="P21" s="16" t="s">
        <v>26</v>
      </c>
      <c r="Q21" s="50">
        <f t="shared" si="0"/>
        <v>26.1</v>
      </c>
      <c r="R21" s="14" t="s">
        <v>41</v>
      </c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2"/>
      <c r="B22" s="172" t="s">
        <v>43</v>
      </c>
      <c r="C22" s="19">
        <v>1</v>
      </c>
      <c r="D22" s="101" t="s">
        <v>93</v>
      </c>
      <c r="E22" s="7">
        <v>20</v>
      </c>
      <c r="F22" s="8" t="s">
        <v>26</v>
      </c>
      <c r="G22" s="8" t="s">
        <v>26</v>
      </c>
      <c r="H22" s="7" t="s">
        <v>26</v>
      </c>
      <c r="I22" s="8" t="s">
        <v>26</v>
      </c>
      <c r="J22" s="8" t="s">
        <v>26</v>
      </c>
      <c r="K22" s="8" t="s">
        <v>26</v>
      </c>
      <c r="L22" s="8" t="s">
        <v>26</v>
      </c>
      <c r="M22" s="8" t="s">
        <v>26</v>
      </c>
      <c r="N22" s="8" t="s">
        <v>26</v>
      </c>
      <c r="O22" s="8" t="s">
        <v>26</v>
      </c>
      <c r="P22" s="8" t="s">
        <v>26</v>
      </c>
      <c r="Q22" s="49">
        <f t="shared" si="0"/>
        <v>20</v>
      </c>
      <c r="R22" s="9">
        <v>75</v>
      </c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2"/>
      <c r="B23" s="169"/>
      <c r="C23" s="13">
        <v>2</v>
      </c>
      <c r="D23" s="196" t="s">
        <v>94</v>
      </c>
      <c r="E23" s="14">
        <v>25</v>
      </c>
      <c r="F23" s="16" t="s">
        <v>26</v>
      </c>
      <c r="G23" s="16" t="s">
        <v>26</v>
      </c>
      <c r="H23" s="14" t="s">
        <v>26</v>
      </c>
      <c r="I23" s="16" t="s">
        <v>26</v>
      </c>
      <c r="J23" s="16" t="s">
        <v>26</v>
      </c>
      <c r="K23" s="16" t="s">
        <v>26</v>
      </c>
      <c r="L23" s="16" t="s">
        <v>26</v>
      </c>
      <c r="M23" s="16" t="s">
        <v>26</v>
      </c>
      <c r="N23" s="16" t="s">
        <v>26</v>
      </c>
      <c r="O23" s="16" t="s">
        <v>26</v>
      </c>
      <c r="P23" s="16" t="s">
        <v>26</v>
      </c>
      <c r="Q23" s="50">
        <f t="shared" si="0"/>
        <v>25</v>
      </c>
      <c r="R23" s="92">
        <v>75</v>
      </c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2"/>
      <c r="B24" s="171"/>
      <c r="C24" s="13">
        <v>3</v>
      </c>
      <c r="D24" s="196" t="s">
        <v>95</v>
      </c>
      <c r="E24" s="14">
        <v>25</v>
      </c>
      <c r="F24" s="16" t="s">
        <v>26</v>
      </c>
      <c r="G24" s="16" t="s">
        <v>26</v>
      </c>
      <c r="H24" s="14" t="s">
        <v>26</v>
      </c>
      <c r="I24" s="16" t="s">
        <v>26</v>
      </c>
      <c r="J24" s="16" t="s">
        <v>26</v>
      </c>
      <c r="K24" s="16" t="s">
        <v>26</v>
      </c>
      <c r="L24" s="16" t="s">
        <v>26</v>
      </c>
      <c r="M24" s="16" t="s">
        <v>26</v>
      </c>
      <c r="N24" s="16" t="s">
        <v>26</v>
      </c>
      <c r="O24" s="16" t="s">
        <v>26</v>
      </c>
      <c r="P24" s="16" t="s">
        <v>26</v>
      </c>
      <c r="Q24" s="50">
        <f t="shared" si="0"/>
        <v>25</v>
      </c>
      <c r="R24" s="18">
        <v>75</v>
      </c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2"/>
      <c r="B25" s="172" t="s">
        <v>45</v>
      </c>
      <c r="C25" s="19">
        <v>1</v>
      </c>
      <c r="D25" s="101" t="s">
        <v>93</v>
      </c>
      <c r="E25" s="93">
        <v>92000</v>
      </c>
      <c r="F25" s="94" t="s">
        <v>26</v>
      </c>
      <c r="G25" s="94" t="s">
        <v>26</v>
      </c>
      <c r="H25" s="93" t="s">
        <v>26</v>
      </c>
      <c r="I25" s="94" t="s">
        <v>26</v>
      </c>
      <c r="J25" s="94" t="s">
        <v>26</v>
      </c>
      <c r="K25" s="94" t="s">
        <v>26</v>
      </c>
      <c r="L25" s="94" t="s">
        <v>26</v>
      </c>
      <c r="M25" s="94" t="s">
        <v>26</v>
      </c>
      <c r="N25" s="94" t="s">
        <v>26</v>
      </c>
      <c r="O25" s="94" t="s">
        <v>26</v>
      </c>
      <c r="P25" s="94" t="s">
        <v>26</v>
      </c>
      <c r="Q25" s="55">
        <f t="shared" ref="Q25:Q27" si="1">GEOMEAN(E25:P25)</f>
        <v>92000</v>
      </c>
      <c r="R25" s="9">
        <v>200</v>
      </c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2"/>
      <c r="B26" s="169"/>
      <c r="C26" s="13">
        <v>2</v>
      </c>
      <c r="D26" s="196" t="s">
        <v>94</v>
      </c>
      <c r="E26" s="95">
        <v>4800</v>
      </c>
      <c r="F26" s="96" t="s">
        <v>26</v>
      </c>
      <c r="G26" s="96" t="s">
        <v>26</v>
      </c>
      <c r="H26" s="95" t="s">
        <v>26</v>
      </c>
      <c r="I26" s="96" t="s">
        <v>26</v>
      </c>
      <c r="J26" s="96" t="s">
        <v>26</v>
      </c>
      <c r="K26" s="96" t="s">
        <v>26</v>
      </c>
      <c r="L26" s="96" t="s">
        <v>26</v>
      </c>
      <c r="M26" s="96" t="s">
        <v>26</v>
      </c>
      <c r="N26" s="96" t="s">
        <v>26</v>
      </c>
      <c r="O26" s="96" t="s">
        <v>26</v>
      </c>
      <c r="P26" s="96" t="s">
        <v>26</v>
      </c>
      <c r="Q26" s="59">
        <f t="shared" si="1"/>
        <v>4800</v>
      </c>
      <c r="R26" s="18">
        <v>200</v>
      </c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2"/>
      <c r="B27" s="171"/>
      <c r="C27" s="13">
        <v>3</v>
      </c>
      <c r="D27" s="196" t="s">
        <v>95</v>
      </c>
      <c r="E27" s="95">
        <v>92000</v>
      </c>
      <c r="F27" s="96" t="s">
        <v>26</v>
      </c>
      <c r="G27" s="96" t="s">
        <v>26</v>
      </c>
      <c r="H27" s="95" t="s">
        <v>26</v>
      </c>
      <c r="I27" s="96" t="s">
        <v>26</v>
      </c>
      <c r="J27" s="96" t="s">
        <v>26</v>
      </c>
      <c r="K27" s="96" t="s">
        <v>26</v>
      </c>
      <c r="L27" s="96" t="s">
        <v>26</v>
      </c>
      <c r="M27" s="96" t="s">
        <v>26</v>
      </c>
      <c r="N27" s="96" t="s">
        <v>26</v>
      </c>
      <c r="O27" s="96" t="s">
        <v>26</v>
      </c>
      <c r="P27" s="96" t="s">
        <v>26</v>
      </c>
      <c r="Q27" s="59">
        <f t="shared" si="1"/>
        <v>92000</v>
      </c>
      <c r="R27" s="18">
        <v>200</v>
      </c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2"/>
      <c r="B28" s="172" t="s">
        <v>47</v>
      </c>
      <c r="C28" s="19">
        <v>1</v>
      </c>
      <c r="D28" s="101" t="s">
        <v>93</v>
      </c>
      <c r="E28" s="26">
        <v>1.696</v>
      </c>
      <c r="F28" s="8" t="s">
        <v>26</v>
      </c>
      <c r="G28" s="8" t="s">
        <v>26</v>
      </c>
      <c r="H28" s="26" t="s">
        <v>26</v>
      </c>
      <c r="I28" s="8" t="s">
        <v>26</v>
      </c>
      <c r="J28" s="8" t="s">
        <v>26</v>
      </c>
      <c r="K28" s="8" t="s">
        <v>26</v>
      </c>
      <c r="L28" s="8" t="s">
        <v>26</v>
      </c>
      <c r="M28" s="8" t="s">
        <v>26</v>
      </c>
      <c r="N28" s="8" t="s">
        <v>26</v>
      </c>
      <c r="O28" s="8" t="s">
        <v>26</v>
      </c>
      <c r="P28" s="8" t="s">
        <v>26</v>
      </c>
      <c r="Q28" s="9">
        <f t="shared" ref="Q28:Q36" si="2">AVERAGE(E28:P28)</f>
        <v>1.696</v>
      </c>
      <c r="R28" s="9">
        <v>7</v>
      </c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2"/>
      <c r="B29" s="169"/>
      <c r="C29" s="13">
        <v>2</v>
      </c>
      <c r="D29" s="196" t="s">
        <v>94</v>
      </c>
      <c r="E29" s="28">
        <v>1.7450000000000001</v>
      </c>
      <c r="F29" s="16" t="s">
        <v>26</v>
      </c>
      <c r="G29" s="16" t="s">
        <v>26</v>
      </c>
      <c r="H29" s="28" t="s">
        <v>26</v>
      </c>
      <c r="I29" s="16" t="s">
        <v>26</v>
      </c>
      <c r="J29" s="16" t="s">
        <v>26</v>
      </c>
      <c r="K29" s="16" t="s">
        <v>26</v>
      </c>
      <c r="L29" s="16" t="s">
        <v>26</v>
      </c>
      <c r="M29" s="16" t="s">
        <v>26</v>
      </c>
      <c r="N29" s="16" t="s">
        <v>26</v>
      </c>
      <c r="O29" s="16" t="s">
        <v>26</v>
      </c>
      <c r="P29" s="16" t="s">
        <v>26</v>
      </c>
      <c r="Q29" s="18">
        <f t="shared" si="2"/>
        <v>1.7450000000000001</v>
      </c>
      <c r="R29" s="18">
        <v>7</v>
      </c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2"/>
      <c r="B30" s="171"/>
      <c r="C30" s="13">
        <v>3</v>
      </c>
      <c r="D30" s="196" t="s">
        <v>95</v>
      </c>
      <c r="E30" s="28">
        <v>1.49</v>
      </c>
      <c r="F30" s="16" t="s">
        <v>26</v>
      </c>
      <c r="G30" s="16" t="s">
        <v>26</v>
      </c>
      <c r="H30" s="28" t="s">
        <v>26</v>
      </c>
      <c r="I30" s="16" t="s">
        <v>26</v>
      </c>
      <c r="J30" s="16" t="s">
        <v>26</v>
      </c>
      <c r="K30" s="16" t="s">
        <v>26</v>
      </c>
      <c r="L30" s="16" t="s">
        <v>26</v>
      </c>
      <c r="M30" s="16" t="s">
        <v>26</v>
      </c>
      <c r="N30" s="16" t="s">
        <v>26</v>
      </c>
      <c r="O30" s="16" t="s">
        <v>26</v>
      </c>
      <c r="P30" s="16" t="s">
        <v>26</v>
      </c>
      <c r="Q30" s="18">
        <f t="shared" si="2"/>
        <v>1.49</v>
      </c>
      <c r="R30" s="18">
        <v>7</v>
      </c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2"/>
      <c r="B31" s="172" t="s">
        <v>49</v>
      </c>
      <c r="C31" s="19">
        <v>1</v>
      </c>
      <c r="D31" s="101" t="s">
        <v>93</v>
      </c>
      <c r="E31" s="26">
        <v>0.11700000000000001</v>
      </c>
      <c r="F31" s="8" t="s">
        <v>26</v>
      </c>
      <c r="G31" s="8" t="s">
        <v>26</v>
      </c>
      <c r="H31" s="26" t="s">
        <v>26</v>
      </c>
      <c r="I31" s="8" t="s">
        <v>26</v>
      </c>
      <c r="J31" s="8" t="s">
        <v>26</v>
      </c>
      <c r="K31" s="8" t="s">
        <v>26</v>
      </c>
      <c r="L31" s="8" t="s">
        <v>26</v>
      </c>
      <c r="M31" s="8" t="s">
        <v>26</v>
      </c>
      <c r="N31" s="8" t="s">
        <v>26</v>
      </c>
      <c r="O31" s="8" t="s">
        <v>26</v>
      </c>
      <c r="P31" s="8" t="s">
        <v>26</v>
      </c>
      <c r="Q31" s="9">
        <f t="shared" si="2"/>
        <v>0.11700000000000001</v>
      </c>
      <c r="R31" s="9">
        <v>2.5000000000000001E-2</v>
      </c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2"/>
      <c r="B32" s="169"/>
      <c r="C32" s="13">
        <v>2</v>
      </c>
      <c r="D32" s="196" t="s">
        <v>94</v>
      </c>
      <c r="E32" s="28">
        <v>0.18</v>
      </c>
      <c r="F32" s="16" t="s">
        <v>26</v>
      </c>
      <c r="G32" s="16" t="s">
        <v>26</v>
      </c>
      <c r="H32" s="28" t="s">
        <v>26</v>
      </c>
      <c r="I32" s="16" t="s">
        <v>26</v>
      </c>
      <c r="J32" s="16" t="s">
        <v>26</v>
      </c>
      <c r="K32" s="16" t="s">
        <v>26</v>
      </c>
      <c r="L32" s="16" t="s">
        <v>26</v>
      </c>
      <c r="M32" s="16" t="s">
        <v>26</v>
      </c>
      <c r="N32" s="16" t="s">
        <v>26</v>
      </c>
      <c r="O32" s="16" t="s">
        <v>26</v>
      </c>
      <c r="P32" s="16" t="s">
        <v>26</v>
      </c>
      <c r="Q32" s="18">
        <f t="shared" si="2"/>
        <v>0.18</v>
      </c>
      <c r="R32" s="18">
        <v>2.5000000000000001E-2</v>
      </c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2"/>
      <c r="B33" s="171"/>
      <c r="C33" s="13">
        <v>3</v>
      </c>
      <c r="D33" s="196" t="s">
        <v>95</v>
      </c>
      <c r="E33" s="28">
        <v>0.125</v>
      </c>
      <c r="F33" s="16" t="s">
        <v>26</v>
      </c>
      <c r="G33" s="16" t="s">
        <v>26</v>
      </c>
      <c r="H33" s="28" t="s">
        <v>26</v>
      </c>
      <c r="I33" s="16" t="s">
        <v>26</v>
      </c>
      <c r="J33" s="16" t="s">
        <v>26</v>
      </c>
      <c r="K33" s="16" t="s">
        <v>26</v>
      </c>
      <c r="L33" s="16" t="s">
        <v>26</v>
      </c>
      <c r="M33" s="16" t="s">
        <v>26</v>
      </c>
      <c r="N33" s="16" t="s">
        <v>26</v>
      </c>
      <c r="O33" s="16" t="s">
        <v>26</v>
      </c>
      <c r="P33" s="16" t="s">
        <v>26</v>
      </c>
      <c r="Q33" s="18">
        <f t="shared" si="2"/>
        <v>0.125</v>
      </c>
      <c r="R33" s="18">
        <v>2.5000000000000001E-2</v>
      </c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2"/>
      <c r="B34" s="172" t="s">
        <v>51</v>
      </c>
      <c r="C34" s="19">
        <v>1</v>
      </c>
      <c r="D34" s="101" t="s">
        <v>93</v>
      </c>
      <c r="E34" s="7">
        <v>63</v>
      </c>
      <c r="F34" s="8" t="s">
        <v>26</v>
      </c>
      <c r="G34" s="8" t="s">
        <v>26</v>
      </c>
      <c r="H34" s="7" t="s">
        <v>26</v>
      </c>
      <c r="I34" s="8" t="s">
        <v>26</v>
      </c>
      <c r="J34" s="8" t="s">
        <v>26</v>
      </c>
      <c r="K34" s="8" t="s">
        <v>26</v>
      </c>
      <c r="L34" s="8" t="s">
        <v>26</v>
      </c>
      <c r="M34" s="8" t="s">
        <v>26</v>
      </c>
      <c r="N34" s="8" t="s">
        <v>26</v>
      </c>
      <c r="O34" s="8" t="s">
        <v>26</v>
      </c>
      <c r="P34" s="8" t="s">
        <v>26</v>
      </c>
      <c r="Q34" s="49">
        <f t="shared" si="2"/>
        <v>63</v>
      </c>
      <c r="R34" s="9">
        <v>350</v>
      </c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2"/>
      <c r="B35" s="169"/>
      <c r="C35" s="13">
        <v>2</v>
      </c>
      <c r="D35" s="196" t="s">
        <v>94</v>
      </c>
      <c r="E35" s="14">
        <v>33</v>
      </c>
      <c r="F35" s="16" t="s">
        <v>26</v>
      </c>
      <c r="G35" s="16" t="s">
        <v>26</v>
      </c>
      <c r="H35" s="14" t="s">
        <v>26</v>
      </c>
      <c r="I35" s="16" t="s">
        <v>26</v>
      </c>
      <c r="J35" s="16" t="s">
        <v>26</v>
      </c>
      <c r="K35" s="16" t="s">
        <v>26</v>
      </c>
      <c r="L35" s="16" t="s">
        <v>26</v>
      </c>
      <c r="M35" s="16" t="s">
        <v>26</v>
      </c>
      <c r="N35" s="16" t="s">
        <v>26</v>
      </c>
      <c r="O35" s="16" t="s">
        <v>26</v>
      </c>
      <c r="P35" s="16" t="s">
        <v>26</v>
      </c>
      <c r="Q35" s="50">
        <f t="shared" si="2"/>
        <v>33</v>
      </c>
      <c r="R35" s="18">
        <v>350</v>
      </c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2"/>
      <c r="B36" s="171"/>
      <c r="C36" s="13">
        <v>3</v>
      </c>
      <c r="D36" s="196" t="s">
        <v>95</v>
      </c>
      <c r="E36" s="14">
        <v>33</v>
      </c>
      <c r="F36" s="16" t="s">
        <v>26</v>
      </c>
      <c r="G36" s="16" t="s">
        <v>26</v>
      </c>
      <c r="H36" s="14" t="s">
        <v>26</v>
      </c>
      <c r="I36" s="16" t="s">
        <v>26</v>
      </c>
      <c r="J36" s="16" t="s">
        <v>26</v>
      </c>
      <c r="K36" s="16" t="s">
        <v>26</v>
      </c>
      <c r="L36" s="16" t="s">
        <v>26</v>
      </c>
      <c r="M36" s="16" t="s">
        <v>26</v>
      </c>
      <c r="N36" s="16" t="s">
        <v>26</v>
      </c>
      <c r="O36" s="16" t="s">
        <v>26</v>
      </c>
      <c r="P36" s="16" t="s">
        <v>26</v>
      </c>
      <c r="Q36" s="50">
        <f t="shared" si="2"/>
        <v>33</v>
      </c>
      <c r="R36" s="18">
        <v>350</v>
      </c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B28:B30"/>
    <mergeCell ref="B31:B33"/>
    <mergeCell ref="B34:B36"/>
    <mergeCell ref="A1:R1"/>
    <mergeCell ref="A2:R2"/>
    <mergeCell ref="A3:R3"/>
    <mergeCell ref="A5:R5"/>
    <mergeCell ref="A6:R6"/>
    <mergeCell ref="B7:B9"/>
    <mergeCell ref="B10:B12"/>
    <mergeCell ref="B13:B15"/>
    <mergeCell ref="B16:B18"/>
    <mergeCell ref="B19:B21"/>
    <mergeCell ref="B22:B24"/>
    <mergeCell ref="B25:B27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4" max="4" width="15.28515625" customWidth="1"/>
    <col min="6" max="6" width="16.42578125" customWidth="1"/>
  </cols>
  <sheetData>
    <row r="1" spans="1:26">
      <c r="A1" s="156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6"/>
      <c r="S1" s="102"/>
      <c r="T1" s="102"/>
      <c r="U1" s="102"/>
      <c r="V1" s="102"/>
      <c r="W1" s="102"/>
      <c r="X1" s="102"/>
      <c r="Y1" s="102"/>
      <c r="Z1" s="102"/>
    </row>
    <row r="2" spans="1:26">
      <c r="A2" s="197" t="s">
        <v>1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9"/>
      <c r="S2" s="102"/>
      <c r="T2" s="102"/>
      <c r="U2" s="102"/>
      <c r="V2" s="102"/>
      <c r="W2" s="102"/>
      <c r="X2" s="102"/>
      <c r="Y2" s="102"/>
      <c r="Z2" s="102"/>
    </row>
    <row r="3" spans="1:26">
      <c r="A3" s="198" t="s">
        <v>2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2"/>
      <c r="S3" s="102"/>
      <c r="T3" s="102"/>
      <c r="U3" s="102"/>
      <c r="V3" s="102"/>
      <c r="W3" s="102"/>
      <c r="X3" s="102"/>
      <c r="Y3" s="102"/>
      <c r="Z3" s="102"/>
    </row>
    <row r="4" spans="1:26">
      <c r="A4" s="199" t="s">
        <v>3</v>
      </c>
      <c r="B4" s="103" t="s">
        <v>4</v>
      </c>
      <c r="C4" s="103" t="s">
        <v>5</v>
      </c>
      <c r="D4" s="103" t="s">
        <v>6</v>
      </c>
      <c r="E4" s="104" t="s">
        <v>97</v>
      </c>
      <c r="F4" s="104" t="s">
        <v>98</v>
      </c>
      <c r="G4" s="104" t="s">
        <v>99</v>
      </c>
      <c r="H4" s="104" t="s">
        <v>100</v>
      </c>
      <c r="I4" s="104" t="s">
        <v>101</v>
      </c>
      <c r="J4" s="104" t="s">
        <v>102</v>
      </c>
      <c r="K4" s="104" t="s">
        <v>103</v>
      </c>
      <c r="L4" s="104" t="s">
        <v>104</v>
      </c>
      <c r="M4" s="104" t="s">
        <v>105</v>
      </c>
      <c r="N4" s="104" t="s">
        <v>106</v>
      </c>
      <c r="O4" s="104" t="s">
        <v>107</v>
      </c>
      <c r="P4" s="104" t="s">
        <v>108</v>
      </c>
      <c r="Q4" s="105" t="s">
        <v>109</v>
      </c>
      <c r="R4" s="103" t="s">
        <v>20</v>
      </c>
      <c r="S4" s="102"/>
      <c r="T4" s="102"/>
      <c r="U4" s="102"/>
      <c r="V4" s="102"/>
      <c r="W4" s="102"/>
      <c r="X4" s="102"/>
      <c r="Y4" s="102"/>
      <c r="Z4" s="102"/>
    </row>
    <row r="5" spans="1:26">
      <c r="A5" s="151" t="s">
        <v>110</v>
      </c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59"/>
      <c r="S5" s="102"/>
      <c r="T5" s="102"/>
      <c r="U5" s="102"/>
      <c r="V5" s="102"/>
      <c r="W5" s="102"/>
      <c r="X5" s="102"/>
      <c r="Y5" s="102"/>
      <c r="Z5" s="102"/>
    </row>
    <row r="6" spans="1:26">
      <c r="A6" s="167" t="s">
        <v>111</v>
      </c>
      <c r="B6" s="161"/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2"/>
      <c r="S6" s="102"/>
      <c r="T6" s="102"/>
      <c r="U6" s="102"/>
      <c r="V6" s="102"/>
      <c r="W6" s="102"/>
      <c r="X6" s="102"/>
      <c r="Y6" s="102"/>
      <c r="Z6" s="102"/>
    </row>
    <row r="7" spans="1:26">
      <c r="A7" s="145" t="s">
        <v>23</v>
      </c>
      <c r="B7" s="155" t="s">
        <v>24</v>
      </c>
      <c r="C7" s="106">
        <v>1</v>
      </c>
      <c r="D7" s="107" t="s">
        <v>112</v>
      </c>
      <c r="E7" s="108">
        <v>3.1</v>
      </c>
      <c r="F7" s="108">
        <v>3.1</v>
      </c>
      <c r="G7" s="108">
        <v>4.5</v>
      </c>
      <c r="H7" s="109">
        <v>3.1</v>
      </c>
      <c r="I7" s="109" t="s">
        <v>26</v>
      </c>
      <c r="J7" s="109" t="s">
        <v>26</v>
      </c>
      <c r="K7" s="109" t="s">
        <v>26</v>
      </c>
      <c r="L7" s="109" t="s">
        <v>26</v>
      </c>
      <c r="M7" s="109" t="s">
        <v>26</v>
      </c>
      <c r="N7" s="109" t="s">
        <v>26</v>
      </c>
      <c r="O7" s="109" t="s">
        <v>26</v>
      </c>
      <c r="P7" s="109" t="s">
        <v>26</v>
      </c>
      <c r="Q7" s="109">
        <f t="shared" ref="Q7:Q54" si="0">AVERAGE(E7:P7)</f>
        <v>3.4499999999999997</v>
      </c>
      <c r="R7" s="110">
        <v>5</v>
      </c>
      <c r="S7" s="102"/>
      <c r="T7" s="102"/>
      <c r="U7" s="102"/>
      <c r="V7" s="102"/>
      <c r="W7" s="102"/>
      <c r="X7" s="102"/>
      <c r="Y7" s="102"/>
      <c r="Z7" s="102"/>
    </row>
    <row r="8" spans="1:26">
      <c r="A8" s="111"/>
      <c r="B8" s="159"/>
      <c r="C8" s="200">
        <v>2</v>
      </c>
      <c r="D8" s="201" t="s">
        <v>113</v>
      </c>
      <c r="E8" s="202">
        <v>3.2</v>
      </c>
      <c r="F8" s="202">
        <v>5</v>
      </c>
      <c r="G8" s="202">
        <v>4.5</v>
      </c>
      <c r="H8" s="203">
        <v>3.5</v>
      </c>
      <c r="I8" s="203" t="s">
        <v>26</v>
      </c>
      <c r="J8" s="203" t="s">
        <v>26</v>
      </c>
      <c r="K8" s="203" t="s">
        <v>26</v>
      </c>
      <c r="L8" s="203" t="s">
        <v>26</v>
      </c>
      <c r="M8" s="203" t="s">
        <v>26</v>
      </c>
      <c r="N8" s="203" t="s">
        <v>26</v>
      </c>
      <c r="O8" s="203" t="s">
        <v>26</v>
      </c>
      <c r="P8" s="203" t="s">
        <v>26</v>
      </c>
      <c r="Q8" s="203">
        <f t="shared" si="0"/>
        <v>4.05</v>
      </c>
      <c r="R8" s="204">
        <v>5</v>
      </c>
      <c r="S8" s="102"/>
      <c r="T8" s="102"/>
      <c r="U8" s="102"/>
      <c r="V8" s="102"/>
      <c r="W8" s="102"/>
      <c r="X8" s="102"/>
      <c r="Y8" s="102"/>
      <c r="Z8" s="102"/>
    </row>
    <row r="9" spans="1:26">
      <c r="A9" s="111"/>
      <c r="B9" s="159"/>
      <c r="C9" s="200">
        <v>3</v>
      </c>
      <c r="D9" s="201" t="s">
        <v>114</v>
      </c>
      <c r="E9" s="202">
        <v>2</v>
      </c>
      <c r="F9" s="202">
        <v>2.8</v>
      </c>
      <c r="G9" s="202">
        <v>4</v>
      </c>
      <c r="H9" s="203">
        <v>2.9</v>
      </c>
      <c r="I9" s="203" t="s">
        <v>26</v>
      </c>
      <c r="J9" s="203" t="s">
        <v>26</v>
      </c>
      <c r="K9" s="203" t="s">
        <v>26</v>
      </c>
      <c r="L9" s="203" t="s">
        <v>26</v>
      </c>
      <c r="M9" s="203" t="s">
        <v>26</v>
      </c>
      <c r="N9" s="203" t="s">
        <v>26</v>
      </c>
      <c r="O9" s="203" t="s">
        <v>26</v>
      </c>
      <c r="P9" s="203" t="s">
        <v>26</v>
      </c>
      <c r="Q9" s="203">
        <f t="shared" si="0"/>
        <v>2.9250000000000003</v>
      </c>
      <c r="R9" s="204">
        <v>5</v>
      </c>
      <c r="S9" s="102"/>
      <c r="T9" s="102"/>
      <c r="U9" s="102"/>
      <c r="V9" s="102"/>
      <c r="W9" s="102"/>
      <c r="X9" s="102"/>
      <c r="Y9" s="102"/>
      <c r="Z9" s="102"/>
    </row>
    <row r="10" spans="1:26">
      <c r="A10" s="111"/>
      <c r="B10" s="159"/>
      <c r="C10" s="200">
        <v>4</v>
      </c>
      <c r="D10" s="201" t="s">
        <v>115</v>
      </c>
      <c r="E10" s="202">
        <v>0.1</v>
      </c>
      <c r="F10" s="202">
        <v>1.4</v>
      </c>
      <c r="G10" s="202">
        <v>2.6</v>
      </c>
      <c r="H10" s="203">
        <v>2.1</v>
      </c>
      <c r="I10" s="203" t="s">
        <v>26</v>
      </c>
      <c r="J10" s="203" t="s">
        <v>26</v>
      </c>
      <c r="K10" s="203" t="s">
        <v>26</v>
      </c>
      <c r="L10" s="203" t="s">
        <v>26</v>
      </c>
      <c r="M10" s="203" t="s">
        <v>26</v>
      </c>
      <c r="N10" s="203" t="s">
        <v>26</v>
      </c>
      <c r="O10" s="203" t="s">
        <v>26</v>
      </c>
      <c r="P10" s="203" t="s">
        <v>26</v>
      </c>
      <c r="Q10" s="203">
        <f t="shared" si="0"/>
        <v>1.5499999999999998</v>
      </c>
      <c r="R10" s="204">
        <v>5</v>
      </c>
      <c r="S10" s="102"/>
      <c r="T10" s="102"/>
      <c r="U10" s="102"/>
      <c r="V10" s="102"/>
      <c r="W10" s="102"/>
      <c r="X10" s="102"/>
      <c r="Y10" s="102"/>
      <c r="Z10" s="102"/>
    </row>
    <row r="11" spans="1:26">
      <c r="A11" s="111"/>
      <c r="B11" s="159"/>
      <c r="C11" s="200">
        <v>5</v>
      </c>
      <c r="D11" s="201" t="s">
        <v>116</v>
      </c>
      <c r="E11" s="202">
        <v>0.1</v>
      </c>
      <c r="F11" s="202">
        <v>0.1</v>
      </c>
      <c r="G11" s="202">
        <v>0.1</v>
      </c>
      <c r="H11" s="203">
        <v>0.1</v>
      </c>
      <c r="I11" s="203" t="s">
        <v>26</v>
      </c>
      <c r="J11" s="203" t="s">
        <v>26</v>
      </c>
      <c r="K11" s="203" t="s">
        <v>26</v>
      </c>
      <c r="L11" s="203" t="s">
        <v>26</v>
      </c>
      <c r="M11" s="203" t="s">
        <v>26</v>
      </c>
      <c r="N11" s="203" t="s">
        <v>26</v>
      </c>
      <c r="O11" s="203" t="s">
        <v>26</v>
      </c>
      <c r="P11" s="203" t="s">
        <v>26</v>
      </c>
      <c r="Q11" s="203">
        <f t="shared" si="0"/>
        <v>0.1</v>
      </c>
      <c r="R11" s="204">
        <v>5</v>
      </c>
      <c r="S11" s="102"/>
      <c r="T11" s="102"/>
      <c r="U11" s="102"/>
      <c r="V11" s="102"/>
      <c r="W11" s="102"/>
      <c r="X11" s="102"/>
      <c r="Y11" s="102"/>
      <c r="Z11" s="102"/>
    </row>
    <row r="12" spans="1:26">
      <c r="A12" s="111"/>
      <c r="B12" s="159"/>
      <c r="C12" s="200">
        <v>6</v>
      </c>
      <c r="D12" s="201" t="s">
        <v>117</v>
      </c>
      <c r="E12" s="202">
        <v>8.1</v>
      </c>
      <c r="F12" s="202">
        <v>8.3000000000000007</v>
      </c>
      <c r="G12" s="202">
        <v>6</v>
      </c>
      <c r="H12" s="203">
        <v>5.9</v>
      </c>
      <c r="I12" s="203" t="s">
        <v>26</v>
      </c>
      <c r="J12" s="203" t="s">
        <v>26</v>
      </c>
      <c r="K12" s="203" t="s">
        <v>26</v>
      </c>
      <c r="L12" s="203" t="s">
        <v>26</v>
      </c>
      <c r="M12" s="203" t="s">
        <v>26</v>
      </c>
      <c r="N12" s="203" t="s">
        <v>26</v>
      </c>
      <c r="O12" s="203" t="s">
        <v>26</v>
      </c>
      <c r="P12" s="203" t="s">
        <v>26</v>
      </c>
      <c r="Q12" s="203">
        <f t="shared" si="0"/>
        <v>7.0749999999999993</v>
      </c>
      <c r="R12" s="204">
        <v>5</v>
      </c>
      <c r="S12" s="102"/>
      <c r="T12" s="102"/>
      <c r="U12" s="102"/>
      <c r="V12" s="102"/>
      <c r="W12" s="102"/>
      <c r="X12" s="102"/>
      <c r="Y12" s="102"/>
      <c r="Z12" s="102"/>
    </row>
    <row r="13" spans="1:26">
      <c r="A13" s="111"/>
      <c r="B13" s="159"/>
      <c r="C13" s="200">
        <v>7</v>
      </c>
      <c r="D13" s="201" t="s">
        <v>118</v>
      </c>
      <c r="E13" s="203">
        <v>2.5</v>
      </c>
      <c r="F13" s="203">
        <v>2.1</v>
      </c>
      <c r="G13" s="203">
        <v>2.2999999999999998</v>
      </c>
      <c r="H13" s="203">
        <v>2.8</v>
      </c>
      <c r="I13" s="203" t="s">
        <v>26</v>
      </c>
      <c r="J13" s="203" t="s">
        <v>26</v>
      </c>
      <c r="K13" s="203" t="s">
        <v>26</v>
      </c>
      <c r="L13" s="203" t="s">
        <v>26</v>
      </c>
      <c r="M13" s="203" t="s">
        <v>26</v>
      </c>
      <c r="N13" s="203" t="s">
        <v>26</v>
      </c>
      <c r="O13" s="203" t="s">
        <v>26</v>
      </c>
      <c r="P13" s="203" t="s">
        <v>26</v>
      </c>
      <c r="Q13" s="203">
        <f t="shared" si="0"/>
        <v>2.4249999999999998</v>
      </c>
      <c r="R13" s="204">
        <v>5</v>
      </c>
      <c r="S13" s="102"/>
      <c r="T13" s="102"/>
      <c r="U13" s="102"/>
      <c r="V13" s="102"/>
      <c r="W13" s="102"/>
      <c r="X13" s="102"/>
      <c r="Y13" s="102"/>
      <c r="Z13" s="102"/>
    </row>
    <row r="14" spans="1:26">
      <c r="A14" s="111"/>
      <c r="B14" s="162"/>
      <c r="C14" s="200">
        <v>8</v>
      </c>
      <c r="D14" s="201" t="s">
        <v>119</v>
      </c>
      <c r="E14" s="203">
        <v>2.5</v>
      </c>
      <c r="F14" s="203">
        <v>2.6</v>
      </c>
      <c r="G14" s="203">
        <v>2.7</v>
      </c>
      <c r="H14" s="203">
        <v>3.2</v>
      </c>
      <c r="I14" s="203" t="s">
        <v>26</v>
      </c>
      <c r="J14" s="203" t="s">
        <v>26</v>
      </c>
      <c r="K14" s="203" t="s">
        <v>26</v>
      </c>
      <c r="L14" s="203" t="s">
        <v>26</v>
      </c>
      <c r="M14" s="203" t="s">
        <v>26</v>
      </c>
      <c r="N14" s="203" t="s">
        <v>26</v>
      </c>
      <c r="O14" s="203" t="s">
        <v>26</v>
      </c>
      <c r="P14" s="203" t="s">
        <v>26</v>
      </c>
      <c r="Q14" s="203">
        <f t="shared" si="0"/>
        <v>2.75</v>
      </c>
      <c r="R14" s="204">
        <v>5</v>
      </c>
      <c r="S14" s="102"/>
      <c r="T14" s="102"/>
      <c r="U14" s="102"/>
      <c r="V14" s="102"/>
      <c r="W14" s="102"/>
      <c r="X14" s="102"/>
      <c r="Y14" s="102"/>
      <c r="Z14" s="102"/>
    </row>
    <row r="15" spans="1:26">
      <c r="A15" s="111"/>
      <c r="B15" s="155" t="s">
        <v>33</v>
      </c>
      <c r="C15" s="106">
        <v>1</v>
      </c>
      <c r="D15" s="107" t="s">
        <v>112</v>
      </c>
      <c r="E15" s="108">
        <v>13</v>
      </c>
      <c r="F15" s="108">
        <v>13</v>
      </c>
      <c r="G15" s="108">
        <v>31</v>
      </c>
      <c r="H15" s="109" t="s">
        <v>26</v>
      </c>
      <c r="I15" s="109" t="s">
        <v>26</v>
      </c>
      <c r="J15" s="109" t="s">
        <v>26</v>
      </c>
      <c r="K15" s="109" t="s">
        <v>26</v>
      </c>
      <c r="L15" s="109" t="s">
        <v>26</v>
      </c>
      <c r="M15" s="109" t="s">
        <v>26</v>
      </c>
      <c r="N15" s="109" t="s">
        <v>26</v>
      </c>
      <c r="O15" s="109" t="s">
        <v>26</v>
      </c>
      <c r="P15" s="109" t="s">
        <v>26</v>
      </c>
      <c r="Q15" s="109">
        <f t="shared" si="0"/>
        <v>19</v>
      </c>
      <c r="R15" s="110">
        <v>7</v>
      </c>
      <c r="S15" s="102"/>
      <c r="T15" s="102"/>
      <c r="U15" s="102"/>
      <c r="V15" s="102"/>
      <c r="W15" s="102"/>
      <c r="X15" s="102"/>
      <c r="Y15" s="102"/>
      <c r="Z15" s="102"/>
    </row>
    <row r="16" spans="1:26">
      <c r="A16" s="111"/>
      <c r="B16" s="159"/>
      <c r="C16" s="200">
        <v>2</v>
      </c>
      <c r="D16" s="201" t="s">
        <v>113</v>
      </c>
      <c r="E16" s="202">
        <v>12</v>
      </c>
      <c r="F16" s="202">
        <v>12</v>
      </c>
      <c r="G16" s="202">
        <v>19</v>
      </c>
      <c r="H16" s="203" t="s">
        <v>26</v>
      </c>
      <c r="I16" s="203" t="s">
        <v>26</v>
      </c>
      <c r="J16" s="203" t="s">
        <v>26</v>
      </c>
      <c r="K16" s="203" t="s">
        <v>26</v>
      </c>
      <c r="L16" s="203" t="s">
        <v>26</v>
      </c>
      <c r="M16" s="203" t="s">
        <v>26</v>
      </c>
      <c r="N16" s="203" t="s">
        <v>26</v>
      </c>
      <c r="O16" s="203" t="s">
        <v>26</v>
      </c>
      <c r="P16" s="203" t="s">
        <v>26</v>
      </c>
      <c r="Q16" s="203">
        <f t="shared" si="0"/>
        <v>14.333333333333334</v>
      </c>
      <c r="R16" s="204">
        <v>7</v>
      </c>
      <c r="S16" s="102"/>
      <c r="T16" s="102"/>
      <c r="U16" s="102"/>
      <c r="V16" s="102"/>
      <c r="W16" s="102"/>
      <c r="X16" s="102"/>
      <c r="Y16" s="102"/>
      <c r="Z16" s="102"/>
    </row>
    <row r="17" spans="1:26">
      <c r="A17" s="111"/>
      <c r="B17" s="159"/>
      <c r="C17" s="200">
        <v>3</v>
      </c>
      <c r="D17" s="201" t="s">
        <v>114</v>
      </c>
      <c r="E17" s="202">
        <v>13</v>
      </c>
      <c r="F17" s="202">
        <v>10</v>
      </c>
      <c r="G17" s="202">
        <v>7</v>
      </c>
      <c r="H17" s="203" t="s">
        <v>26</v>
      </c>
      <c r="I17" s="203" t="s">
        <v>26</v>
      </c>
      <c r="J17" s="203" t="s">
        <v>26</v>
      </c>
      <c r="K17" s="203" t="s">
        <v>26</v>
      </c>
      <c r="L17" s="203" t="s">
        <v>26</v>
      </c>
      <c r="M17" s="203" t="s">
        <v>26</v>
      </c>
      <c r="N17" s="203" t="s">
        <v>26</v>
      </c>
      <c r="O17" s="203" t="s">
        <v>26</v>
      </c>
      <c r="P17" s="203" t="s">
        <v>26</v>
      </c>
      <c r="Q17" s="203">
        <f t="shared" si="0"/>
        <v>10</v>
      </c>
      <c r="R17" s="204">
        <v>7</v>
      </c>
      <c r="S17" s="102"/>
      <c r="T17" s="102"/>
      <c r="U17" s="102"/>
      <c r="V17" s="102"/>
      <c r="W17" s="102"/>
      <c r="X17" s="102"/>
      <c r="Y17" s="102"/>
      <c r="Z17" s="102"/>
    </row>
    <row r="18" spans="1:26">
      <c r="A18" s="111"/>
      <c r="B18" s="159"/>
      <c r="C18" s="200">
        <v>4</v>
      </c>
      <c r="D18" s="201" t="s">
        <v>115</v>
      </c>
      <c r="E18" s="202">
        <v>34</v>
      </c>
      <c r="F18" s="202">
        <v>15</v>
      </c>
      <c r="G18" s="202">
        <v>7</v>
      </c>
      <c r="H18" s="203" t="s">
        <v>26</v>
      </c>
      <c r="I18" s="203" t="s">
        <v>26</v>
      </c>
      <c r="J18" s="203" t="s">
        <v>26</v>
      </c>
      <c r="K18" s="203" t="s">
        <v>26</v>
      </c>
      <c r="L18" s="203" t="s">
        <v>26</v>
      </c>
      <c r="M18" s="203" t="s">
        <v>26</v>
      </c>
      <c r="N18" s="203" t="s">
        <v>26</v>
      </c>
      <c r="O18" s="203" t="s">
        <v>26</v>
      </c>
      <c r="P18" s="203" t="s">
        <v>26</v>
      </c>
      <c r="Q18" s="203">
        <f t="shared" si="0"/>
        <v>18.666666666666668</v>
      </c>
      <c r="R18" s="204">
        <v>7</v>
      </c>
      <c r="S18" s="102"/>
      <c r="T18" s="102"/>
      <c r="U18" s="102"/>
      <c r="V18" s="102"/>
      <c r="W18" s="102"/>
      <c r="X18" s="102"/>
      <c r="Y18" s="102"/>
      <c r="Z18" s="102"/>
    </row>
    <row r="19" spans="1:26">
      <c r="A19" s="111"/>
      <c r="B19" s="159"/>
      <c r="C19" s="200">
        <v>5</v>
      </c>
      <c r="D19" s="201" t="s">
        <v>116</v>
      </c>
      <c r="E19" s="202">
        <v>35</v>
      </c>
      <c r="F19" s="202">
        <v>168</v>
      </c>
      <c r="G19" s="202">
        <v>54</v>
      </c>
      <c r="H19" s="203" t="s">
        <v>26</v>
      </c>
      <c r="I19" s="203" t="s">
        <v>26</v>
      </c>
      <c r="J19" s="203" t="s">
        <v>26</v>
      </c>
      <c r="K19" s="203" t="s">
        <v>26</v>
      </c>
      <c r="L19" s="203" t="s">
        <v>26</v>
      </c>
      <c r="M19" s="203" t="s">
        <v>26</v>
      </c>
      <c r="N19" s="203" t="s">
        <v>26</v>
      </c>
      <c r="O19" s="203" t="s">
        <v>26</v>
      </c>
      <c r="P19" s="203" t="s">
        <v>26</v>
      </c>
      <c r="Q19" s="203">
        <f t="shared" si="0"/>
        <v>85.666666666666671</v>
      </c>
      <c r="R19" s="204">
        <v>7</v>
      </c>
      <c r="S19" s="102"/>
      <c r="T19" s="102"/>
      <c r="U19" s="102"/>
      <c r="V19" s="102"/>
      <c r="W19" s="102"/>
      <c r="X19" s="102"/>
      <c r="Y19" s="102"/>
      <c r="Z19" s="102"/>
    </row>
    <row r="20" spans="1:26">
      <c r="A20" s="111"/>
      <c r="B20" s="159"/>
      <c r="C20" s="200">
        <v>6</v>
      </c>
      <c r="D20" s="201" t="s">
        <v>117</v>
      </c>
      <c r="E20" s="202">
        <v>9</v>
      </c>
      <c r="F20" s="202">
        <v>2</v>
      </c>
      <c r="G20" s="202">
        <v>3</v>
      </c>
      <c r="H20" s="203" t="s">
        <v>26</v>
      </c>
      <c r="I20" s="203" t="s">
        <v>26</v>
      </c>
      <c r="J20" s="203" t="s">
        <v>26</v>
      </c>
      <c r="K20" s="203" t="s">
        <v>26</v>
      </c>
      <c r="L20" s="203" t="s">
        <v>26</v>
      </c>
      <c r="M20" s="203" t="s">
        <v>26</v>
      </c>
      <c r="N20" s="203" t="s">
        <v>26</v>
      </c>
      <c r="O20" s="203" t="s">
        <v>26</v>
      </c>
      <c r="P20" s="203" t="s">
        <v>26</v>
      </c>
      <c r="Q20" s="203">
        <f t="shared" si="0"/>
        <v>4.666666666666667</v>
      </c>
      <c r="R20" s="204">
        <v>7</v>
      </c>
      <c r="S20" s="102"/>
      <c r="T20" s="102"/>
      <c r="U20" s="102"/>
      <c r="V20" s="102"/>
      <c r="W20" s="102"/>
      <c r="X20" s="102"/>
      <c r="Y20" s="102"/>
      <c r="Z20" s="102"/>
    </row>
    <row r="21" spans="1:26">
      <c r="A21" s="111"/>
      <c r="B21" s="159"/>
      <c r="C21" s="200">
        <v>7</v>
      </c>
      <c r="D21" s="201" t="s">
        <v>118</v>
      </c>
      <c r="E21" s="203">
        <v>12</v>
      </c>
      <c r="F21" s="203">
        <v>14</v>
      </c>
      <c r="G21" s="203">
        <v>16</v>
      </c>
      <c r="H21" s="203" t="s">
        <v>26</v>
      </c>
      <c r="I21" s="203" t="s">
        <v>26</v>
      </c>
      <c r="J21" s="203" t="s">
        <v>26</v>
      </c>
      <c r="K21" s="203" t="s">
        <v>26</v>
      </c>
      <c r="L21" s="203" t="s">
        <v>26</v>
      </c>
      <c r="M21" s="203" t="s">
        <v>26</v>
      </c>
      <c r="N21" s="203" t="s">
        <v>26</v>
      </c>
      <c r="O21" s="203" t="s">
        <v>26</v>
      </c>
      <c r="P21" s="203" t="s">
        <v>26</v>
      </c>
      <c r="Q21" s="203">
        <f t="shared" si="0"/>
        <v>14</v>
      </c>
      <c r="R21" s="204">
        <v>7</v>
      </c>
      <c r="S21" s="102"/>
      <c r="T21" s="102"/>
      <c r="U21" s="102"/>
      <c r="V21" s="102"/>
      <c r="W21" s="102"/>
      <c r="X21" s="102"/>
      <c r="Y21" s="102"/>
      <c r="Z21" s="102"/>
    </row>
    <row r="22" spans="1:26">
      <c r="A22" s="111"/>
      <c r="B22" s="162"/>
      <c r="C22" s="200">
        <v>8</v>
      </c>
      <c r="D22" s="201" t="s">
        <v>119</v>
      </c>
      <c r="E22" s="203">
        <v>13</v>
      </c>
      <c r="F22" s="203">
        <v>14</v>
      </c>
      <c r="G22" s="203">
        <v>20</v>
      </c>
      <c r="H22" s="203" t="s">
        <v>26</v>
      </c>
      <c r="I22" s="203" t="s">
        <v>26</v>
      </c>
      <c r="J22" s="203" t="s">
        <v>26</v>
      </c>
      <c r="K22" s="203" t="s">
        <v>26</v>
      </c>
      <c r="L22" s="203" t="s">
        <v>26</v>
      </c>
      <c r="M22" s="203" t="s">
        <v>26</v>
      </c>
      <c r="N22" s="203" t="s">
        <v>26</v>
      </c>
      <c r="O22" s="203" t="s">
        <v>26</v>
      </c>
      <c r="P22" s="203" t="s">
        <v>26</v>
      </c>
      <c r="Q22" s="203">
        <f t="shared" si="0"/>
        <v>15.666666666666666</v>
      </c>
      <c r="R22" s="204">
        <v>7</v>
      </c>
      <c r="S22" s="102"/>
      <c r="T22" s="102"/>
      <c r="U22" s="102"/>
      <c r="V22" s="102"/>
      <c r="W22" s="102"/>
      <c r="X22" s="102"/>
      <c r="Y22" s="102"/>
      <c r="Z22" s="102"/>
    </row>
    <row r="23" spans="1:26">
      <c r="A23" s="111"/>
      <c r="B23" s="155" t="s">
        <v>35</v>
      </c>
      <c r="C23" s="106">
        <v>1</v>
      </c>
      <c r="D23" s="107" t="s">
        <v>112</v>
      </c>
      <c r="E23" s="108">
        <v>392</v>
      </c>
      <c r="F23" s="108">
        <v>381</v>
      </c>
      <c r="G23" s="108">
        <v>153</v>
      </c>
      <c r="H23" s="109" t="s">
        <v>26</v>
      </c>
      <c r="I23" s="109" t="s">
        <v>26</v>
      </c>
      <c r="J23" s="109" t="s">
        <v>26</v>
      </c>
      <c r="K23" s="109" t="s">
        <v>26</v>
      </c>
      <c r="L23" s="109" t="s">
        <v>26</v>
      </c>
      <c r="M23" s="109" t="s">
        <v>26</v>
      </c>
      <c r="N23" s="109" t="s">
        <v>26</v>
      </c>
      <c r="O23" s="109" t="s">
        <v>26</v>
      </c>
      <c r="P23" s="109" t="s">
        <v>26</v>
      </c>
      <c r="Q23" s="109">
        <f t="shared" si="0"/>
        <v>308.66666666666669</v>
      </c>
      <c r="R23" s="110">
        <v>80</v>
      </c>
      <c r="S23" s="102"/>
      <c r="T23" s="102"/>
      <c r="U23" s="102"/>
      <c r="V23" s="102"/>
      <c r="W23" s="102"/>
      <c r="X23" s="102"/>
      <c r="Y23" s="102"/>
      <c r="Z23" s="102"/>
    </row>
    <row r="24" spans="1:26">
      <c r="A24" s="111"/>
      <c r="B24" s="159"/>
      <c r="C24" s="200">
        <v>2</v>
      </c>
      <c r="D24" s="201" t="s">
        <v>113</v>
      </c>
      <c r="E24" s="202">
        <v>79</v>
      </c>
      <c r="F24" s="202">
        <v>114</v>
      </c>
      <c r="G24" s="202">
        <v>126</v>
      </c>
      <c r="H24" s="203" t="s">
        <v>26</v>
      </c>
      <c r="I24" s="203" t="s">
        <v>26</v>
      </c>
      <c r="J24" s="203" t="s">
        <v>26</v>
      </c>
      <c r="K24" s="203" t="s">
        <v>26</v>
      </c>
      <c r="L24" s="203" t="s">
        <v>26</v>
      </c>
      <c r="M24" s="203" t="s">
        <v>26</v>
      </c>
      <c r="N24" s="203" t="s">
        <v>26</v>
      </c>
      <c r="O24" s="203" t="s">
        <v>26</v>
      </c>
      <c r="P24" s="203" t="s">
        <v>26</v>
      </c>
      <c r="Q24" s="203">
        <f t="shared" si="0"/>
        <v>106.33333333333333</v>
      </c>
      <c r="R24" s="204">
        <v>80</v>
      </c>
      <c r="S24" s="102"/>
      <c r="T24" s="102"/>
      <c r="U24" s="102"/>
      <c r="V24" s="102"/>
      <c r="W24" s="102"/>
      <c r="X24" s="102"/>
      <c r="Y24" s="102"/>
      <c r="Z24" s="102"/>
    </row>
    <row r="25" spans="1:26">
      <c r="A25" s="111"/>
      <c r="B25" s="159"/>
      <c r="C25" s="200">
        <v>3</v>
      </c>
      <c r="D25" s="201" t="s">
        <v>114</v>
      </c>
      <c r="E25" s="202">
        <v>39</v>
      </c>
      <c r="F25" s="202">
        <v>41</v>
      </c>
      <c r="G25" s="202">
        <v>15</v>
      </c>
      <c r="H25" s="203" t="s">
        <v>26</v>
      </c>
      <c r="I25" s="203" t="s">
        <v>26</v>
      </c>
      <c r="J25" s="203" t="s">
        <v>26</v>
      </c>
      <c r="K25" s="203" t="s">
        <v>26</v>
      </c>
      <c r="L25" s="203" t="s">
        <v>26</v>
      </c>
      <c r="M25" s="203" t="s">
        <v>26</v>
      </c>
      <c r="N25" s="203" t="s">
        <v>26</v>
      </c>
      <c r="O25" s="203" t="s">
        <v>26</v>
      </c>
      <c r="P25" s="203" t="s">
        <v>26</v>
      </c>
      <c r="Q25" s="203">
        <f t="shared" si="0"/>
        <v>31.666666666666668</v>
      </c>
      <c r="R25" s="204">
        <v>80</v>
      </c>
      <c r="S25" s="102"/>
      <c r="T25" s="102"/>
      <c r="U25" s="102"/>
      <c r="V25" s="102"/>
      <c r="W25" s="102"/>
      <c r="X25" s="102"/>
      <c r="Y25" s="102"/>
      <c r="Z25" s="102"/>
    </row>
    <row r="26" spans="1:26">
      <c r="A26" s="111"/>
      <c r="B26" s="159"/>
      <c r="C26" s="200">
        <v>4</v>
      </c>
      <c r="D26" s="201" t="s">
        <v>115</v>
      </c>
      <c r="E26" s="202">
        <v>31</v>
      </c>
      <c r="F26" s="202">
        <v>46</v>
      </c>
      <c r="G26" s="202">
        <v>15</v>
      </c>
      <c r="H26" s="203" t="s">
        <v>26</v>
      </c>
      <c r="I26" s="203" t="s">
        <v>26</v>
      </c>
      <c r="J26" s="203" t="s">
        <v>26</v>
      </c>
      <c r="K26" s="203" t="s">
        <v>26</v>
      </c>
      <c r="L26" s="203" t="s">
        <v>26</v>
      </c>
      <c r="M26" s="203" t="s">
        <v>26</v>
      </c>
      <c r="N26" s="203" t="s">
        <v>26</v>
      </c>
      <c r="O26" s="203" t="s">
        <v>26</v>
      </c>
      <c r="P26" s="203" t="s">
        <v>26</v>
      </c>
      <c r="Q26" s="203">
        <f t="shared" si="0"/>
        <v>30.666666666666668</v>
      </c>
      <c r="R26" s="204">
        <v>80</v>
      </c>
      <c r="S26" s="102"/>
      <c r="T26" s="102"/>
      <c r="U26" s="102"/>
      <c r="V26" s="102"/>
      <c r="W26" s="102"/>
      <c r="X26" s="102"/>
      <c r="Y26" s="102"/>
      <c r="Z26" s="102"/>
    </row>
    <row r="27" spans="1:26">
      <c r="A27" s="111"/>
      <c r="B27" s="159"/>
      <c r="C27" s="200">
        <v>5</v>
      </c>
      <c r="D27" s="201" t="s">
        <v>116</v>
      </c>
      <c r="E27" s="202">
        <v>13</v>
      </c>
      <c r="F27" s="202">
        <v>42</v>
      </c>
      <c r="G27" s="202">
        <v>20</v>
      </c>
      <c r="H27" s="203" t="s">
        <v>26</v>
      </c>
      <c r="I27" s="203" t="s">
        <v>26</v>
      </c>
      <c r="J27" s="203" t="s">
        <v>26</v>
      </c>
      <c r="K27" s="203" t="s">
        <v>26</v>
      </c>
      <c r="L27" s="203" t="s">
        <v>26</v>
      </c>
      <c r="M27" s="203" t="s">
        <v>26</v>
      </c>
      <c r="N27" s="203" t="s">
        <v>26</v>
      </c>
      <c r="O27" s="203" t="s">
        <v>26</v>
      </c>
      <c r="P27" s="203" t="s">
        <v>26</v>
      </c>
      <c r="Q27" s="203">
        <f t="shared" si="0"/>
        <v>25</v>
      </c>
      <c r="R27" s="204">
        <v>80</v>
      </c>
      <c r="S27" s="102"/>
      <c r="T27" s="102"/>
      <c r="U27" s="102"/>
      <c r="V27" s="102"/>
      <c r="W27" s="102"/>
      <c r="X27" s="102"/>
      <c r="Y27" s="102"/>
      <c r="Z27" s="102"/>
    </row>
    <row r="28" spans="1:26">
      <c r="A28" s="111"/>
      <c r="B28" s="159"/>
      <c r="C28" s="200">
        <v>6</v>
      </c>
      <c r="D28" s="201" t="s">
        <v>117</v>
      </c>
      <c r="E28" s="202">
        <v>27</v>
      </c>
      <c r="F28" s="202">
        <v>38</v>
      </c>
      <c r="G28" s="202">
        <v>30</v>
      </c>
      <c r="H28" s="203" t="s">
        <v>26</v>
      </c>
      <c r="I28" s="203" t="s">
        <v>26</v>
      </c>
      <c r="J28" s="203" t="s">
        <v>26</v>
      </c>
      <c r="K28" s="203" t="s">
        <v>26</v>
      </c>
      <c r="L28" s="203" t="s">
        <v>26</v>
      </c>
      <c r="M28" s="203" t="s">
        <v>26</v>
      </c>
      <c r="N28" s="203" t="s">
        <v>26</v>
      </c>
      <c r="O28" s="203" t="s">
        <v>26</v>
      </c>
      <c r="P28" s="203" t="s">
        <v>26</v>
      </c>
      <c r="Q28" s="203">
        <f t="shared" si="0"/>
        <v>31.666666666666668</v>
      </c>
      <c r="R28" s="204">
        <v>80</v>
      </c>
      <c r="S28" s="102"/>
      <c r="T28" s="102"/>
      <c r="U28" s="102"/>
      <c r="V28" s="102"/>
      <c r="W28" s="102"/>
      <c r="X28" s="102"/>
      <c r="Y28" s="102"/>
      <c r="Z28" s="102"/>
    </row>
    <row r="29" spans="1:26">
      <c r="A29" s="111"/>
      <c r="B29" s="159"/>
      <c r="C29" s="200">
        <v>7</v>
      </c>
      <c r="D29" s="201" t="s">
        <v>118</v>
      </c>
      <c r="E29" s="203">
        <v>17</v>
      </c>
      <c r="F29" s="203">
        <v>12</v>
      </c>
      <c r="G29" s="203">
        <v>14</v>
      </c>
      <c r="H29" s="203" t="s">
        <v>26</v>
      </c>
      <c r="I29" s="203" t="s">
        <v>26</v>
      </c>
      <c r="J29" s="203" t="s">
        <v>26</v>
      </c>
      <c r="K29" s="203" t="s">
        <v>26</v>
      </c>
      <c r="L29" s="203" t="s">
        <v>26</v>
      </c>
      <c r="M29" s="203" t="s">
        <v>26</v>
      </c>
      <c r="N29" s="203" t="s">
        <v>26</v>
      </c>
      <c r="O29" s="203" t="s">
        <v>26</v>
      </c>
      <c r="P29" s="203" t="s">
        <v>26</v>
      </c>
      <c r="Q29" s="203">
        <f t="shared" si="0"/>
        <v>14.333333333333334</v>
      </c>
      <c r="R29" s="204">
        <v>80</v>
      </c>
      <c r="S29" s="102"/>
      <c r="T29" s="102"/>
      <c r="U29" s="102"/>
      <c r="V29" s="102"/>
      <c r="W29" s="102"/>
      <c r="X29" s="102"/>
      <c r="Y29" s="102"/>
      <c r="Z29" s="102"/>
    </row>
    <row r="30" spans="1:26">
      <c r="A30" s="111"/>
      <c r="B30" s="162"/>
      <c r="C30" s="200">
        <v>8</v>
      </c>
      <c r="D30" s="201" t="s">
        <v>119</v>
      </c>
      <c r="E30" s="203">
        <v>17</v>
      </c>
      <c r="F30" s="203">
        <v>18</v>
      </c>
      <c r="G30" s="203">
        <v>17</v>
      </c>
      <c r="H30" s="203" t="s">
        <v>26</v>
      </c>
      <c r="I30" s="203" t="s">
        <v>26</v>
      </c>
      <c r="J30" s="203" t="s">
        <v>26</v>
      </c>
      <c r="K30" s="203" t="s">
        <v>26</v>
      </c>
      <c r="L30" s="203" t="s">
        <v>26</v>
      </c>
      <c r="M30" s="203" t="s">
        <v>26</v>
      </c>
      <c r="N30" s="203" t="s">
        <v>26</v>
      </c>
      <c r="O30" s="203" t="s">
        <v>26</v>
      </c>
      <c r="P30" s="203" t="s">
        <v>26</v>
      </c>
      <c r="Q30" s="203">
        <f t="shared" si="0"/>
        <v>17.333333333333332</v>
      </c>
      <c r="R30" s="204">
        <v>80</v>
      </c>
      <c r="S30" s="102"/>
      <c r="T30" s="102"/>
      <c r="U30" s="102"/>
      <c r="V30" s="102"/>
      <c r="W30" s="102"/>
      <c r="X30" s="102"/>
      <c r="Y30" s="102"/>
      <c r="Z30" s="102"/>
    </row>
    <row r="31" spans="1:26">
      <c r="A31" s="111"/>
      <c r="B31" s="155" t="s">
        <v>37</v>
      </c>
      <c r="C31" s="106">
        <v>1</v>
      </c>
      <c r="D31" s="107" t="s">
        <v>112</v>
      </c>
      <c r="E31" s="108">
        <v>7</v>
      </c>
      <c r="F31" s="108">
        <v>7.3</v>
      </c>
      <c r="G31" s="108">
        <v>7</v>
      </c>
      <c r="H31" s="109">
        <v>7</v>
      </c>
      <c r="I31" s="109" t="s">
        <v>26</v>
      </c>
      <c r="J31" s="109" t="s">
        <v>26</v>
      </c>
      <c r="K31" s="109" t="s">
        <v>26</v>
      </c>
      <c r="L31" s="109" t="s">
        <v>26</v>
      </c>
      <c r="M31" s="109" t="s">
        <v>26</v>
      </c>
      <c r="N31" s="109" t="s">
        <v>26</v>
      </c>
      <c r="O31" s="109" t="s">
        <v>26</v>
      </c>
      <c r="P31" s="109" t="s">
        <v>26</v>
      </c>
      <c r="Q31" s="109">
        <f t="shared" si="0"/>
        <v>7.0750000000000002</v>
      </c>
      <c r="R31" s="110" t="s">
        <v>38</v>
      </c>
      <c r="S31" s="102"/>
      <c r="T31" s="102"/>
      <c r="U31" s="102"/>
      <c r="V31" s="102"/>
      <c r="W31" s="102"/>
      <c r="X31" s="102"/>
      <c r="Y31" s="102"/>
      <c r="Z31" s="102"/>
    </row>
    <row r="32" spans="1:26">
      <c r="A32" s="111"/>
      <c r="B32" s="159"/>
      <c r="C32" s="200">
        <v>2</v>
      </c>
      <c r="D32" s="201" t="s">
        <v>113</v>
      </c>
      <c r="E32" s="202">
        <v>7</v>
      </c>
      <c r="F32" s="202">
        <v>7.3</v>
      </c>
      <c r="G32" s="202">
        <v>7</v>
      </c>
      <c r="H32" s="203">
        <v>7</v>
      </c>
      <c r="I32" s="203" t="s">
        <v>26</v>
      </c>
      <c r="J32" s="203" t="s">
        <v>26</v>
      </c>
      <c r="K32" s="203" t="s">
        <v>26</v>
      </c>
      <c r="L32" s="203" t="s">
        <v>26</v>
      </c>
      <c r="M32" s="203" t="s">
        <v>26</v>
      </c>
      <c r="N32" s="203" t="s">
        <v>26</v>
      </c>
      <c r="O32" s="203" t="s">
        <v>26</v>
      </c>
      <c r="P32" s="203" t="s">
        <v>26</v>
      </c>
      <c r="Q32" s="203">
        <f t="shared" si="0"/>
        <v>7.0750000000000002</v>
      </c>
      <c r="R32" s="204" t="s">
        <v>38</v>
      </c>
      <c r="S32" s="102"/>
      <c r="T32" s="102"/>
      <c r="U32" s="102"/>
      <c r="V32" s="102"/>
      <c r="W32" s="102"/>
      <c r="X32" s="102"/>
      <c r="Y32" s="102"/>
      <c r="Z32" s="102"/>
    </row>
    <row r="33" spans="1:26">
      <c r="A33" s="111"/>
      <c r="B33" s="159"/>
      <c r="C33" s="200">
        <v>3</v>
      </c>
      <c r="D33" s="201" t="s">
        <v>114</v>
      </c>
      <c r="E33" s="202">
        <v>7</v>
      </c>
      <c r="F33" s="202">
        <v>7.3</v>
      </c>
      <c r="G33" s="202">
        <v>7</v>
      </c>
      <c r="H33" s="203">
        <v>7</v>
      </c>
      <c r="I33" s="203" t="s">
        <v>26</v>
      </c>
      <c r="J33" s="203" t="s">
        <v>26</v>
      </c>
      <c r="K33" s="203" t="s">
        <v>26</v>
      </c>
      <c r="L33" s="203" t="s">
        <v>26</v>
      </c>
      <c r="M33" s="203" t="s">
        <v>26</v>
      </c>
      <c r="N33" s="203" t="s">
        <v>26</v>
      </c>
      <c r="O33" s="203" t="s">
        <v>26</v>
      </c>
      <c r="P33" s="203" t="s">
        <v>26</v>
      </c>
      <c r="Q33" s="203">
        <f t="shared" si="0"/>
        <v>7.0750000000000002</v>
      </c>
      <c r="R33" s="204" t="s">
        <v>38</v>
      </c>
      <c r="S33" s="102"/>
      <c r="T33" s="102"/>
      <c r="U33" s="102"/>
      <c r="V33" s="102"/>
      <c r="W33" s="102"/>
      <c r="X33" s="102"/>
      <c r="Y33" s="102"/>
      <c r="Z33" s="102"/>
    </row>
    <row r="34" spans="1:26">
      <c r="A34" s="111"/>
      <c r="B34" s="159"/>
      <c r="C34" s="200">
        <v>4</v>
      </c>
      <c r="D34" s="201" t="s">
        <v>115</v>
      </c>
      <c r="E34" s="202">
        <v>7</v>
      </c>
      <c r="F34" s="202">
        <v>7.2</v>
      </c>
      <c r="G34" s="202">
        <v>7</v>
      </c>
      <c r="H34" s="203">
        <v>7</v>
      </c>
      <c r="I34" s="203" t="s">
        <v>26</v>
      </c>
      <c r="J34" s="203" t="s">
        <v>26</v>
      </c>
      <c r="K34" s="203" t="s">
        <v>26</v>
      </c>
      <c r="L34" s="203" t="s">
        <v>26</v>
      </c>
      <c r="M34" s="203" t="s">
        <v>26</v>
      </c>
      <c r="N34" s="203" t="s">
        <v>26</v>
      </c>
      <c r="O34" s="203" t="s">
        <v>26</v>
      </c>
      <c r="P34" s="203" t="s">
        <v>26</v>
      </c>
      <c r="Q34" s="203">
        <f t="shared" si="0"/>
        <v>7.05</v>
      </c>
      <c r="R34" s="204" t="s">
        <v>38</v>
      </c>
      <c r="S34" s="102"/>
      <c r="T34" s="102"/>
      <c r="U34" s="102"/>
      <c r="V34" s="102"/>
      <c r="W34" s="102"/>
      <c r="X34" s="102"/>
      <c r="Y34" s="102"/>
      <c r="Z34" s="102"/>
    </row>
    <row r="35" spans="1:26">
      <c r="A35" s="111"/>
      <c r="B35" s="159"/>
      <c r="C35" s="200">
        <v>5</v>
      </c>
      <c r="D35" s="201" t="s">
        <v>116</v>
      </c>
      <c r="E35" s="202">
        <v>7</v>
      </c>
      <c r="F35" s="202">
        <v>7.3</v>
      </c>
      <c r="G35" s="202">
        <v>7</v>
      </c>
      <c r="H35" s="203">
        <v>7</v>
      </c>
      <c r="I35" s="203" t="s">
        <v>26</v>
      </c>
      <c r="J35" s="203" t="s">
        <v>26</v>
      </c>
      <c r="K35" s="203" t="s">
        <v>26</v>
      </c>
      <c r="L35" s="203" t="s">
        <v>26</v>
      </c>
      <c r="M35" s="203" t="s">
        <v>26</v>
      </c>
      <c r="N35" s="203" t="s">
        <v>26</v>
      </c>
      <c r="O35" s="203" t="s">
        <v>26</v>
      </c>
      <c r="P35" s="203" t="s">
        <v>26</v>
      </c>
      <c r="Q35" s="203">
        <f t="shared" si="0"/>
        <v>7.0750000000000002</v>
      </c>
      <c r="R35" s="204" t="s">
        <v>38</v>
      </c>
      <c r="S35" s="102"/>
      <c r="T35" s="102"/>
      <c r="U35" s="102"/>
      <c r="V35" s="102"/>
      <c r="W35" s="102"/>
      <c r="X35" s="102"/>
      <c r="Y35" s="102"/>
      <c r="Z35" s="102"/>
    </row>
    <row r="36" spans="1:26">
      <c r="A36" s="111"/>
      <c r="B36" s="159"/>
      <c r="C36" s="200">
        <v>6</v>
      </c>
      <c r="D36" s="201" t="s">
        <v>117</v>
      </c>
      <c r="E36" s="202">
        <v>7</v>
      </c>
      <c r="F36" s="202">
        <v>7</v>
      </c>
      <c r="G36" s="202">
        <v>7</v>
      </c>
      <c r="H36" s="203">
        <v>7</v>
      </c>
      <c r="I36" s="203" t="s">
        <v>26</v>
      </c>
      <c r="J36" s="203" t="s">
        <v>26</v>
      </c>
      <c r="K36" s="203" t="s">
        <v>26</v>
      </c>
      <c r="L36" s="203" t="s">
        <v>26</v>
      </c>
      <c r="M36" s="203" t="s">
        <v>26</v>
      </c>
      <c r="N36" s="203" t="s">
        <v>26</v>
      </c>
      <c r="O36" s="203" t="s">
        <v>26</v>
      </c>
      <c r="P36" s="203" t="s">
        <v>26</v>
      </c>
      <c r="Q36" s="203">
        <f t="shared" si="0"/>
        <v>7</v>
      </c>
      <c r="R36" s="204" t="s">
        <v>38</v>
      </c>
      <c r="S36" s="102"/>
      <c r="T36" s="102"/>
      <c r="U36" s="102"/>
      <c r="V36" s="102"/>
      <c r="W36" s="102"/>
      <c r="X36" s="102"/>
      <c r="Y36" s="102"/>
      <c r="Z36" s="102"/>
    </row>
    <row r="37" spans="1:26">
      <c r="A37" s="111"/>
      <c r="B37" s="159"/>
      <c r="C37" s="200">
        <v>7</v>
      </c>
      <c r="D37" s="201" t="s">
        <v>118</v>
      </c>
      <c r="E37" s="203">
        <v>7</v>
      </c>
      <c r="F37" s="203">
        <v>7.1</v>
      </c>
      <c r="G37" s="203">
        <v>7</v>
      </c>
      <c r="H37" s="203">
        <v>7</v>
      </c>
      <c r="I37" s="203" t="s">
        <v>26</v>
      </c>
      <c r="J37" s="203" t="s">
        <v>26</v>
      </c>
      <c r="K37" s="203" t="s">
        <v>26</v>
      </c>
      <c r="L37" s="203" t="s">
        <v>26</v>
      </c>
      <c r="M37" s="203" t="s">
        <v>26</v>
      </c>
      <c r="N37" s="203" t="s">
        <v>26</v>
      </c>
      <c r="O37" s="203" t="s">
        <v>26</v>
      </c>
      <c r="P37" s="203" t="s">
        <v>26</v>
      </c>
      <c r="Q37" s="203">
        <f t="shared" si="0"/>
        <v>7.0250000000000004</v>
      </c>
      <c r="R37" s="204" t="s">
        <v>38</v>
      </c>
      <c r="S37" s="102"/>
      <c r="T37" s="102"/>
      <c r="U37" s="102"/>
      <c r="V37" s="102"/>
      <c r="W37" s="102"/>
      <c r="X37" s="102"/>
      <c r="Y37" s="102"/>
      <c r="Z37" s="102"/>
    </row>
    <row r="38" spans="1:26">
      <c r="A38" s="111"/>
      <c r="B38" s="162"/>
      <c r="C38" s="200">
        <v>8</v>
      </c>
      <c r="D38" s="201" t="s">
        <v>119</v>
      </c>
      <c r="E38" s="203">
        <v>7</v>
      </c>
      <c r="F38" s="203">
        <v>7.2</v>
      </c>
      <c r="G38" s="203">
        <v>7</v>
      </c>
      <c r="H38" s="203">
        <v>7</v>
      </c>
      <c r="I38" s="203" t="s">
        <v>26</v>
      </c>
      <c r="J38" s="203" t="s">
        <v>26</v>
      </c>
      <c r="K38" s="203" t="s">
        <v>26</v>
      </c>
      <c r="L38" s="203" t="s">
        <v>26</v>
      </c>
      <c r="M38" s="203" t="s">
        <v>26</v>
      </c>
      <c r="N38" s="203" t="s">
        <v>26</v>
      </c>
      <c r="O38" s="203" t="s">
        <v>26</v>
      </c>
      <c r="P38" s="203" t="s">
        <v>26</v>
      </c>
      <c r="Q38" s="203">
        <f t="shared" si="0"/>
        <v>7.05</v>
      </c>
      <c r="R38" s="204" t="s">
        <v>38</v>
      </c>
      <c r="S38" s="102"/>
      <c r="T38" s="102"/>
      <c r="U38" s="102"/>
      <c r="V38" s="102"/>
      <c r="W38" s="102"/>
      <c r="X38" s="102"/>
      <c r="Y38" s="102"/>
      <c r="Z38" s="102"/>
    </row>
    <row r="39" spans="1:26">
      <c r="A39" s="111"/>
      <c r="B39" s="154" t="s">
        <v>120</v>
      </c>
      <c r="C39" s="106">
        <v>1</v>
      </c>
      <c r="D39" s="107" t="s">
        <v>112</v>
      </c>
      <c r="E39" s="108">
        <v>25.8</v>
      </c>
      <c r="F39" s="108">
        <v>25.6</v>
      </c>
      <c r="G39" s="108">
        <v>26.4</v>
      </c>
      <c r="H39" s="109">
        <v>29.3</v>
      </c>
      <c r="I39" s="109" t="s">
        <v>26</v>
      </c>
      <c r="J39" s="109" t="s">
        <v>26</v>
      </c>
      <c r="K39" s="109" t="s">
        <v>26</v>
      </c>
      <c r="L39" s="109" t="s">
        <v>26</v>
      </c>
      <c r="M39" s="109" t="s">
        <v>26</v>
      </c>
      <c r="N39" s="109" t="s">
        <v>26</v>
      </c>
      <c r="O39" s="109" t="s">
        <v>26</v>
      </c>
      <c r="P39" s="109" t="s">
        <v>26</v>
      </c>
      <c r="Q39" s="109">
        <f t="shared" si="0"/>
        <v>26.775000000000002</v>
      </c>
      <c r="R39" s="110" t="s">
        <v>41</v>
      </c>
      <c r="S39" s="102"/>
      <c r="T39" s="102"/>
      <c r="U39" s="102"/>
      <c r="V39" s="102"/>
      <c r="W39" s="102"/>
      <c r="X39" s="102"/>
      <c r="Y39" s="102"/>
      <c r="Z39" s="102"/>
    </row>
    <row r="40" spans="1:26">
      <c r="A40" s="111"/>
      <c r="B40" s="159"/>
      <c r="C40" s="200">
        <v>2</v>
      </c>
      <c r="D40" s="201" t="s">
        <v>113</v>
      </c>
      <c r="E40" s="202">
        <v>26</v>
      </c>
      <c r="F40" s="202">
        <v>25.7</v>
      </c>
      <c r="G40" s="202">
        <v>26.3</v>
      </c>
      <c r="H40" s="203">
        <v>29.5</v>
      </c>
      <c r="I40" s="203" t="s">
        <v>26</v>
      </c>
      <c r="J40" s="203" t="s">
        <v>26</v>
      </c>
      <c r="K40" s="203" t="s">
        <v>26</v>
      </c>
      <c r="L40" s="203" t="s">
        <v>26</v>
      </c>
      <c r="M40" s="203" t="s">
        <v>26</v>
      </c>
      <c r="N40" s="203" t="s">
        <v>26</v>
      </c>
      <c r="O40" s="203" t="s">
        <v>26</v>
      </c>
      <c r="P40" s="203" t="s">
        <v>26</v>
      </c>
      <c r="Q40" s="203">
        <f t="shared" si="0"/>
        <v>26.875</v>
      </c>
      <c r="R40" s="204" t="s">
        <v>41</v>
      </c>
      <c r="S40" s="102"/>
      <c r="T40" s="102"/>
      <c r="U40" s="102"/>
      <c r="V40" s="102"/>
      <c r="W40" s="102"/>
      <c r="X40" s="102"/>
      <c r="Y40" s="102"/>
      <c r="Z40" s="102"/>
    </row>
    <row r="41" spans="1:26">
      <c r="A41" s="111"/>
      <c r="B41" s="159"/>
      <c r="C41" s="200">
        <v>3</v>
      </c>
      <c r="D41" s="201" t="s">
        <v>114</v>
      </c>
      <c r="E41" s="202">
        <v>26.2</v>
      </c>
      <c r="F41" s="202">
        <v>25.7</v>
      </c>
      <c r="G41" s="202">
        <v>26.4</v>
      </c>
      <c r="H41" s="203">
        <v>29.7</v>
      </c>
      <c r="I41" s="203" t="s">
        <v>26</v>
      </c>
      <c r="J41" s="203" t="s">
        <v>26</v>
      </c>
      <c r="K41" s="203" t="s">
        <v>26</v>
      </c>
      <c r="L41" s="203" t="s">
        <v>26</v>
      </c>
      <c r="M41" s="203" t="s">
        <v>26</v>
      </c>
      <c r="N41" s="203" t="s">
        <v>26</v>
      </c>
      <c r="O41" s="203" t="s">
        <v>26</v>
      </c>
      <c r="P41" s="203" t="s">
        <v>26</v>
      </c>
      <c r="Q41" s="203">
        <f t="shared" si="0"/>
        <v>27</v>
      </c>
      <c r="R41" s="204" t="s">
        <v>41</v>
      </c>
      <c r="S41" s="102"/>
      <c r="T41" s="102"/>
      <c r="U41" s="102"/>
      <c r="V41" s="102"/>
      <c r="W41" s="102"/>
      <c r="X41" s="102"/>
      <c r="Y41" s="102"/>
      <c r="Z41" s="102"/>
    </row>
    <row r="42" spans="1:26">
      <c r="A42" s="111"/>
      <c r="B42" s="159"/>
      <c r="C42" s="200">
        <v>4</v>
      </c>
      <c r="D42" s="201" t="s">
        <v>115</v>
      </c>
      <c r="E42" s="202">
        <v>26.2</v>
      </c>
      <c r="F42" s="202">
        <v>25.8</v>
      </c>
      <c r="G42" s="202">
        <v>26.7</v>
      </c>
      <c r="H42" s="203">
        <v>29.9</v>
      </c>
      <c r="I42" s="203" t="s">
        <v>26</v>
      </c>
      <c r="J42" s="203" t="s">
        <v>26</v>
      </c>
      <c r="K42" s="203" t="s">
        <v>26</v>
      </c>
      <c r="L42" s="203" t="s">
        <v>26</v>
      </c>
      <c r="M42" s="203" t="s">
        <v>26</v>
      </c>
      <c r="N42" s="203" t="s">
        <v>26</v>
      </c>
      <c r="O42" s="203" t="s">
        <v>26</v>
      </c>
      <c r="P42" s="203" t="s">
        <v>26</v>
      </c>
      <c r="Q42" s="203">
        <f t="shared" si="0"/>
        <v>27.15</v>
      </c>
      <c r="R42" s="204" t="s">
        <v>41</v>
      </c>
      <c r="S42" s="102"/>
      <c r="T42" s="102"/>
      <c r="U42" s="102"/>
      <c r="V42" s="102"/>
      <c r="W42" s="102"/>
      <c r="X42" s="102"/>
      <c r="Y42" s="102"/>
      <c r="Z42" s="102"/>
    </row>
    <row r="43" spans="1:26">
      <c r="A43" s="111"/>
      <c r="B43" s="159"/>
      <c r="C43" s="200">
        <v>5</v>
      </c>
      <c r="D43" s="201" t="s">
        <v>116</v>
      </c>
      <c r="E43" s="202">
        <v>26.2</v>
      </c>
      <c r="F43" s="202">
        <v>25.8</v>
      </c>
      <c r="G43" s="202">
        <v>26.7</v>
      </c>
      <c r="H43" s="203">
        <v>30</v>
      </c>
      <c r="I43" s="203" t="s">
        <v>26</v>
      </c>
      <c r="J43" s="203" t="s">
        <v>26</v>
      </c>
      <c r="K43" s="203" t="s">
        <v>26</v>
      </c>
      <c r="L43" s="203" t="s">
        <v>26</v>
      </c>
      <c r="M43" s="203" t="s">
        <v>26</v>
      </c>
      <c r="N43" s="203" t="s">
        <v>26</v>
      </c>
      <c r="O43" s="203" t="s">
        <v>26</v>
      </c>
      <c r="P43" s="203" t="s">
        <v>26</v>
      </c>
      <c r="Q43" s="203">
        <f t="shared" si="0"/>
        <v>27.175000000000001</v>
      </c>
      <c r="R43" s="204" t="s">
        <v>41</v>
      </c>
      <c r="S43" s="102"/>
      <c r="T43" s="102"/>
      <c r="U43" s="102"/>
      <c r="V43" s="102"/>
      <c r="W43" s="102"/>
      <c r="X43" s="102"/>
      <c r="Y43" s="102"/>
      <c r="Z43" s="102"/>
    </row>
    <row r="44" spans="1:26">
      <c r="A44" s="111"/>
      <c r="B44" s="159"/>
      <c r="C44" s="200">
        <v>6</v>
      </c>
      <c r="D44" s="201" t="s">
        <v>117</v>
      </c>
      <c r="E44" s="202">
        <v>26.3</v>
      </c>
      <c r="F44" s="202">
        <v>25.8</v>
      </c>
      <c r="G44" s="202">
        <v>26.9</v>
      </c>
      <c r="H44" s="203">
        <v>30.2</v>
      </c>
      <c r="I44" s="203" t="s">
        <v>26</v>
      </c>
      <c r="J44" s="203" t="s">
        <v>26</v>
      </c>
      <c r="K44" s="203" t="s">
        <v>26</v>
      </c>
      <c r="L44" s="203" t="s">
        <v>26</v>
      </c>
      <c r="M44" s="203" t="s">
        <v>26</v>
      </c>
      <c r="N44" s="203" t="s">
        <v>26</v>
      </c>
      <c r="O44" s="203" t="s">
        <v>26</v>
      </c>
      <c r="P44" s="203" t="s">
        <v>26</v>
      </c>
      <c r="Q44" s="203">
        <f t="shared" si="0"/>
        <v>27.3</v>
      </c>
      <c r="R44" s="204" t="s">
        <v>41</v>
      </c>
      <c r="S44" s="102"/>
      <c r="T44" s="102"/>
      <c r="U44" s="102"/>
      <c r="V44" s="102"/>
      <c r="W44" s="102"/>
      <c r="X44" s="102"/>
      <c r="Y44" s="102"/>
      <c r="Z44" s="102"/>
    </row>
    <row r="45" spans="1:26">
      <c r="A45" s="111"/>
      <c r="B45" s="159"/>
      <c r="C45" s="200">
        <v>7</v>
      </c>
      <c r="D45" s="201" t="s">
        <v>118</v>
      </c>
      <c r="E45" s="203">
        <v>26.4</v>
      </c>
      <c r="F45" s="203">
        <v>25.9</v>
      </c>
      <c r="G45" s="203">
        <v>27</v>
      </c>
      <c r="H45" s="203">
        <v>30.4</v>
      </c>
      <c r="I45" s="203" t="s">
        <v>26</v>
      </c>
      <c r="J45" s="203" t="s">
        <v>26</v>
      </c>
      <c r="K45" s="203" t="s">
        <v>26</v>
      </c>
      <c r="L45" s="203" t="s">
        <v>26</v>
      </c>
      <c r="M45" s="203" t="s">
        <v>26</v>
      </c>
      <c r="N45" s="203" t="s">
        <v>26</v>
      </c>
      <c r="O45" s="203" t="s">
        <v>26</v>
      </c>
      <c r="P45" s="203" t="s">
        <v>26</v>
      </c>
      <c r="Q45" s="203">
        <f t="shared" si="0"/>
        <v>27.424999999999997</v>
      </c>
      <c r="R45" s="204" t="s">
        <v>41</v>
      </c>
      <c r="S45" s="102"/>
      <c r="T45" s="102"/>
      <c r="U45" s="102"/>
      <c r="V45" s="102"/>
      <c r="W45" s="102"/>
      <c r="X45" s="102"/>
      <c r="Y45" s="102"/>
      <c r="Z45" s="102"/>
    </row>
    <row r="46" spans="1:26">
      <c r="A46" s="111"/>
      <c r="B46" s="162"/>
      <c r="C46" s="200">
        <v>8</v>
      </c>
      <c r="D46" s="201" t="s">
        <v>119</v>
      </c>
      <c r="E46" s="203">
        <v>26.5</v>
      </c>
      <c r="F46" s="203">
        <v>25.9</v>
      </c>
      <c r="G46" s="203">
        <v>27</v>
      </c>
      <c r="H46" s="203">
        <v>30.3</v>
      </c>
      <c r="I46" s="203" t="s">
        <v>26</v>
      </c>
      <c r="J46" s="203" t="s">
        <v>26</v>
      </c>
      <c r="K46" s="203" t="s">
        <v>26</v>
      </c>
      <c r="L46" s="203" t="s">
        <v>26</v>
      </c>
      <c r="M46" s="203" t="s">
        <v>26</v>
      </c>
      <c r="N46" s="203" t="s">
        <v>26</v>
      </c>
      <c r="O46" s="203" t="s">
        <v>26</v>
      </c>
      <c r="P46" s="203" t="s">
        <v>26</v>
      </c>
      <c r="Q46" s="203">
        <f t="shared" si="0"/>
        <v>27.425000000000001</v>
      </c>
      <c r="R46" s="203" t="s">
        <v>41</v>
      </c>
      <c r="S46" s="102"/>
      <c r="T46" s="102"/>
      <c r="U46" s="102"/>
      <c r="V46" s="102"/>
      <c r="W46" s="102"/>
      <c r="X46" s="102"/>
      <c r="Y46" s="102"/>
      <c r="Z46" s="102"/>
    </row>
    <row r="47" spans="1:26">
      <c r="A47" s="111"/>
      <c r="B47" s="155" t="s">
        <v>43</v>
      </c>
      <c r="C47" s="106">
        <v>1</v>
      </c>
      <c r="D47" s="107" t="s">
        <v>112</v>
      </c>
      <c r="E47" s="108">
        <v>30</v>
      </c>
      <c r="F47" s="108">
        <v>30</v>
      </c>
      <c r="G47" s="108">
        <v>40</v>
      </c>
      <c r="H47" s="109" t="s">
        <v>26</v>
      </c>
      <c r="I47" s="109" t="s">
        <v>26</v>
      </c>
      <c r="J47" s="109" t="s">
        <v>26</v>
      </c>
      <c r="K47" s="109" t="s">
        <v>26</v>
      </c>
      <c r="L47" s="109" t="s">
        <v>26</v>
      </c>
      <c r="M47" s="109" t="s">
        <v>26</v>
      </c>
      <c r="N47" s="109" t="s">
        <v>26</v>
      </c>
      <c r="O47" s="109" t="s">
        <v>26</v>
      </c>
      <c r="P47" s="109" t="s">
        <v>26</v>
      </c>
      <c r="Q47" s="109">
        <f t="shared" si="0"/>
        <v>33.333333333333336</v>
      </c>
      <c r="R47" s="110">
        <v>75</v>
      </c>
      <c r="S47" s="102"/>
      <c r="T47" s="102"/>
      <c r="U47" s="102"/>
      <c r="V47" s="102"/>
      <c r="W47" s="102"/>
      <c r="X47" s="102"/>
      <c r="Y47" s="102"/>
      <c r="Z47" s="102"/>
    </row>
    <row r="48" spans="1:26">
      <c r="A48" s="111"/>
      <c r="B48" s="159"/>
      <c r="C48" s="200">
        <v>2</v>
      </c>
      <c r="D48" s="201" t="s">
        <v>113</v>
      </c>
      <c r="E48" s="202">
        <v>30</v>
      </c>
      <c r="F48" s="202">
        <v>40</v>
      </c>
      <c r="G48" s="202">
        <v>40</v>
      </c>
      <c r="H48" s="203" t="s">
        <v>26</v>
      </c>
      <c r="I48" s="203" t="s">
        <v>26</v>
      </c>
      <c r="J48" s="203" t="s">
        <v>26</v>
      </c>
      <c r="K48" s="203" t="s">
        <v>26</v>
      </c>
      <c r="L48" s="203" t="s">
        <v>26</v>
      </c>
      <c r="M48" s="203" t="s">
        <v>26</v>
      </c>
      <c r="N48" s="203" t="s">
        <v>26</v>
      </c>
      <c r="O48" s="203" t="s">
        <v>26</v>
      </c>
      <c r="P48" s="203" t="s">
        <v>26</v>
      </c>
      <c r="Q48" s="203">
        <f t="shared" si="0"/>
        <v>36.666666666666664</v>
      </c>
      <c r="R48" s="204">
        <v>75</v>
      </c>
      <c r="S48" s="102"/>
      <c r="T48" s="102"/>
      <c r="U48" s="102"/>
      <c r="V48" s="102"/>
      <c r="W48" s="102"/>
      <c r="X48" s="102"/>
      <c r="Y48" s="102"/>
      <c r="Z48" s="102"/>
    </row>
    <row r="49" spans="1:26">
      <c r="A49" s="111"/>
      <c r="B49" s="159"/>
      <c r="C49" s="200">
        <v>3</v>
      </c>
      <c r="D49" s="201" t="s">
        <v>114</v>
      </c>
      <c r="E49" s="202">
        <v>40</v>
      </c>
      <c r="F49" s="202">
        <v>40</v>
      </c>
      <c r="G49" s="202">
        <v>40</v>
      </c>
      <c r="H49" s="203" t="s">
        <v>26</v>
      </c>
      <c r="I49" s="203" t="s">
        <v>26</v>
      </c>
      <c r="J49" s="203" t="s">
        <v>26</v>
      </c>
      <c r="K49" s="203" t="s">
        <v>26</v>
      </c>
      <c r="L49" s="203" t="s">
        <v>26</v>
      </c>
      <c r="M49" s="203" t="s">
        <v>26</v>
      </c>
      <c r="N49" s="203" t="s">
        <v>26</v>
      </c>
      <c r="O49" s="203" t="s">
        <v>26</v>
      </c>
      <c r="P49" s="203" t="s">
        <v>26</v>
      </c>
      <c r="Q49" s="203">
        <f t="shared" si="0"/>
        <v>40</v>
      </c>
      <c r="R49" s="204">
        <v>75</v>
      </c>
      <c r="S49" s="102"/>
      <c r="T49" s="102"/>
      <c r="U49" s="102"/>
      <c r="V49" s="102"/>
      <c r="W49" s="102"/>
      <c r="X49" s="102"/>
      <c r="Y49" s="102"/>
      <c r="Z49" s="102"/>
    </row>
    <row r="50" spans="1:26">
      <c r="A50" s="111"/>
      <c r="B50" s="159"/>
      <c r="C50" s="200">
        <v>4</v>
      </c>
      <c r="D50" s="201" t="s">
        <v>115</v>
      </c>
      <c r="E50" s="202">
        <v>40</v>
      </c>
      <c r="F50" s="202">
        <v>40</v>
      </c>
      <c r="G50" s="202">
        <v>40</v>
      </c>
      <c r="H50" s="203" t="s">
        <v>26</v>
      </c>
      <c r="I50" s="203" t="s">
        <v>26</v>
      </c>
      <c r="J50" s="203" t="s">
        <v>26</v>
      </c>
      <c r="K50" s="203" t="s">
        <v>26</v>
      </c>
      <c r="L50" s="203" t="s">
        <v>26</v>
      </c>
      <c r="M50" s="203" t="s">
        <v>26</v>
      </c>
      <c r="N50" s="203" t="s">
        <v>26</v>
      </c>
      <c r="O50" s="203" t="s">
        <v>26</v>
      </c>
      <c r="P50" s="203" t="s">
        <v>26</v>
      </c>
      <c r="Q50" s="203">
        <f t="shared" si="0"/>
        <v>40</v>
      </c>
      <c r="R50" s="204">
        <v>75</v>
      </c>
      <c r="S50" s="102"/>
      <c r="T50" s="102"/>
      <c r="U50" s="102"/>
      <c r="V50" s="102"/>
      <c r="W50" s="102"/>
      <c r="X50" s="102"/>
      <c r="Y50" s="102"/>
      <c r="Z50" s="102"/>
    </row>
    <row r="51" spans="1:26">
      <c r="A51" s="111"/>
      <c r="B51" s="159"/>
      <c r="C51" s="200">
        <v>5</v>
      </c>
      <c r="D51" s="201" t="s">
        <v>116</v>
      </c>
      <c r="E51" s="202">
        <v>30</v>
      </c>
      <c r="F51" s="202">
        <v>30</v>
      </c>
      <c r="G51" s="202">
        <v>30</v>
      </c>
      <c r="H51" s="203" t="s">
        <v>26</v>
      </c>
      <c r="I51" s="203" t="s">
        <v>26</v>
      </c>
      <c r="J51" s="203" t="s">
        <v>26</v>
      </c>
      <c r="K51" s="203" t="s">
        <v>26</v>
      </c>
      <c r="L51" s="203" t="s">
        <v>26</v>
      </c>
      <c r="M51" s="203" t="s">
        <v>26</v>
      </c>
      <c r="N51" s="203" t="s">
        <v>26</v>
      </c>
      <c r="O51" s="203" t="s">
        <v>26</v>
      </c>
      <c r="P51" s="203" t="s">
        <v>26</v>
      </c>
      <c r="Q51" s="203">
        <f t="shared" si="0"/>
        <v>30</v>
      </c>
      <c r="R51" s="204">
        <v>75</v>
      </c>
      <c r="S51" s="102"/>
      <c r="T51" s="102"/>
      <c r="U51" s="102"/>
      <c r="V51" s="102"/>
      <c r="W51" s="102"/>
      <c r="X51" s="102"/>
      <c r="Y51" s="102"/>
      <c r="Z51" s="102"/>
    </row>
    <row r="52" spans="1:26">
      <c r="A52" s="111"/>
      <c r="B52" s="159"/>
      <c r="C52" s="200">
        <v>6</v>
      </c>
      <c r="D52" s="201" t="s">
        <v>117</v>
      </c>
      <c r="E52" s="202">
        <v>10</v>
      </c>
      <c r="F52" s="202">
        <v>10</v>
      </c>
      <c r="G52" s="202">
        <v>10</v>
      </c>
      <c r="H52" s="203" t="s">
        <v>26</v>
      </c>
      <c r="I52" s="203" t="s">
        <v>26</v>
      </c>
      <c r="J52" s="203" t="s">
        <v>26</v>
      </c>
      <c r="K52" s="203" t="s">
        <v>26</v>
      </c>
      <c r="L52" s="203" t="s">
        <v>26</v>
      </c>
      <c r="M52" s="203" t="s">
        <v>26</v>
      </c>
      <c r="N52" s="203" t="s">
        <v>26</v>
      </c>
      <c r="O52" s="203" t="s">
        <v>26</v>
      </c>
      <c r="P52" s="203" t="s">
        <v>26</v>
      </c>
      <c r="Q52" s="203">
        <f t="shared" si="0"/>
        <v>10</v>
      </c>
      <c r="R52" s="204">
        <v>75</v>
      </c>
      <c r="S52" s="102"/>
      <c r="T52" s="102"/>
      <c r="U52" s="102"/>
      <c r="V52" s="102"/>
      <c r="W52" s="102"/>
      <c r="X52" s="102"/>
      <c r="Y52" s="102"/>
      <c r="Z52" s="102"/>
    </row>
    <row r="53" spans="1:26">
      <c r="A53" s="111"/>
      <c r="B53" s="159"/>
      <c r="C53" s="200">
        <v>7</v>
      </c>
      <c r="D53" s="201" t="s">
        <v>118</v>
      </c>
      <c r="E53" s="203">
        <v>15</v>
      </c>
      <c r="F53" s="203">
        <v>15</v>
      </c>
      <c r="G53" s="203">
        <v>15</v>
      </c>
      <c r="H53" s="203" t="s">
        <v>26</v>
      </c>
      <c r="I53" s="203" t="s">
        <v>26</v>
      </c>
      <c r="J53" s="203" t="s">
        <v>26</v>
      </c>
      <c r="K53" s="203" t="s">
        <v>26</v>
      </c>
      <c r="L53" s="203" t="s">
        <v>26</v>
      </c>
      <c r="M53" s="203" t="s">
        <v>26</v>
      </c>
      <c r="N53" s="203" t="s">
        <v>26</v>
      </c>
      <c r="O53" s="203" t="s">
        <v>26</v>
      </c>
      <c r="P53" s="203" t="s">
        <v>26</v>
      </c>
      <c r="Q53" s="203">
        <f t="shared" si="0"/>
        <v>15</v>
      </c>
      <c r="R53" s="204">
        <v>75</v>
      </c>
      <c r="S53" s="102"/>
      <c r="T53" s="102"/>
      <c r="U53" s="102"/>
      <c r="V53" s="102"/>
      <c r="W53" s="102"/>
      <c r="X53" s="102"/>
      <c r="Y53" s="102"/>
      <c r="Z53" s="102"/>
    </row>
    <row r="54" spans="1:26">
      <c r="A54" s="111"/>
      <c r="B54" s="162"/>
      <c r="C54" s="200">
        <v>8</v>
      </c>
      <c r="D54" s="201" t="s">
        <v>119</v>
      </c>
      <c r="E54" s="203">
        <v>15</v>
      </c>
      <c r="F54" s="203">
        <v>15</v>
      </c>
      <c r="G54" s="203">
        <v>15</v>
      </c>
      <c r="H54" s="203" t="s">
        <v>26</v>
      </c>
      <c r="I54" s="203" t="s">
        <v>26</v>
      </c>
      <c r="J54" s="203" t="s">
        <v>26</v>
      </c>
      <c r="K54" s="203" t="s">
        <v>26</v>
      </c>
      <c r="L54" s="203" t="s">
        <v>26</v>
      </c>
      <c r="M54" s="203" t="s">
        <v>26</v>
      </c>
      <c r="N54" s="203" t="s">
        <v>26</v>
      </c>
      <c r="O54" s="203" t="s">
        <v>26</v>
      </c>
      <c r="P54" s="203" t="s">
        <v>26</v>
      </c>
      <c r="Q54" s="203">
        <f t="shared" si="0"/>
        <v>15</v>
      </c>
      <c r="R54" s="204">
        <v>75</v>
      </c>
      <c r="S54" s="102"/>
      <c r="T54" s="102"/>
      <c r="U54" s="102"/>
      <c r="V54" s="102"/>
      <c r="W54" s="102"/>
      <c r="X54" s="102"/>
      <c r="Y54" s="102"/>
      <c r="Z54" s="102"/>
    </row>
    <row r="55" spans="1:26">
      <c r="A55" s="111"/>
      <c r="B55" s="155" t="s">
        <v>45</v>
      </c>
      <c r="C55" s="106">
        <v>1</v>
      </c>
      <c r="D55" s="107" t="s">
        <v>112</v>
      </c>
      <c r="E55" s="80">
        <v>9200000</v>
      </c>
      <c r="F55" s="80">
        <v>1600000</v>
      </c>
      <c r="G55" s="80">
        <v>3300</v>
      </c>
      <c r="H55" s="112" t="s">
        <v>26</v>
      </c>
      <c r="I55" s="112" t="s">
        <v>26</v>
      </c>
      <c r="J55" s="112" t="s">
        <v>26</v>
      </c>
      <c r="K55" s="112" t="s">
        <v>26</v>
      </c>
      <c r="L55" s="112" t="s">
        <v>26</v>
      </c>
      <c r="M55" s="112" t="s">
        <v>26</v>
      </c>
      <c r="N55" s="112" t="s">
        <v>26</v>
      </c>
      <c r="O55" s="112" t="s">
        <v>26</v>
      </c>
      <c r="P55" s="112" t="s">
        <v>26</v>
      </c>
      <c r="Q55" s="113">
        <f t="shared" ref="Q55:Q62" si="1">GEOMEAN(E55:P55)</f>
        <v>364872.03871261782</v>
      </c>
      <c r="R55" s="110">
        <v>200</v>
      </c>
      <c r="S55" s="102"/>
      <c r="T55" s="102"/>
      <c r="U55" s="102"/>
      <c r="V55" s="102"/>
      <c r="W55" s="102"/>
      <c r="X55" s="102"/>
      <c r="Y55" s="102"/>
      <c r="Z55" s="102"/>
    </row>
    <row r="56" spans="1:26">
      <c r="A56" s="111"/>
      <c r="B56" s="159"/>
      <c r="C56" s="200">
        <v>2</v>
      </c>
      <c r="D56" s="201" t="s">
        <v>113</v>
      </c>
      <c r="E56" s="205">
        <v>24000</v>
      </c>
      <c r="F56" s="205">
        <v>7900</v>
      </c>
      <c r="G56" s="205">
        <v>14000</v>
      </c>
      <c r="H56" s="206" t="s">
        <v>26</v>
      </c>
      <c r="I56" s="206" t="s">
        <v>26</v>
      </c>
      <c r="J56" s="206" t="s">
        <v>26</v>
      </c>
      <c r="K56" s="206" t="s">
        <v>26</v>
      </c>
      <c r="L56" s="206" t="s">
        <v>26</v>
      </c>
      <c r="M56" s="206" t="s">
        <v>26</v>
      </c>
      <c r="N56" s="206" t="s">
        <v>26</v>
      </c>
      <c r="O56" s="206" t="s">
        <v>26</v>
      </c>
      <c r="P56" s="206" t="s">
        <v>26</v>
      </c>
      <c r="Q56" s="207">
        <f t="shared" si="1"/>
        <v>13845.929720968537</v>
      </c>
      <c r="R56" s="204">
        <v>200</v>
      </c>
      <c r="S56" s="102"/>
      <c r="T56" s="102"/>
      <c r="U56" s="102"/>
      <c r="V56" s="102"/>
      <c r="W56" s="102"/>
      <c r="X56" s="102"/>
      <c r="Y56" s="102"/>
      <c r="Z56" s="102"/>
    </row>
    <row r="57" spans="1:26">
      <c r="A57" s="111"/>
      <c r="B57" s="159"/>
      <c r="C57" s="200">
        <v>3</v>
      </c>
      <c r="D57" s="201" t="s">
        <v>114</v>
      </c>
      <c r="E57" s="205">
        <v>23000</v>
      </c>
      <c r="F57" s="205">
        <v>13000</v>
      </c>
      <c r="G57" s="205">
        <v>35000</v>
      </c>
      <c r="H57" s="206" t="s">
        <v>26</v>
      </c>
      <c r="I57" s="206" t="s">
        <v>26</v>
      </c>
      <c r="J57" s="206" t="s">
        <v>26</v>
      </c>
      <c r="K57" s="206" t="s">
        <v>26</v>
      </c>
      <c r="L57" s="206" t="s">
        <v>26</v>
      </c>
      <c r="M57" s="206" t="s">
        <v>26</v>
      </c>
      <c r="N57" s="206" t="s">
        <v>26</v>
      </c>
      <c r="O57" s="206" t="s">
        <v>26</v>
      </c>
      <c r="P57" s="206" t="s">
        <v>26</v>
      </c>
      <c r="Q57" s="207">
        <f t="shared" si="1"/>
        <v>21873.237953307802</v>
      </c>
      <c r="R57" s="204">
        <v>200</v>
      </c>
      <c r="S57" s="102"/>
      <c r="T57" s="102"/>
      <c r="U57" s="102"/>
      <c r="V57" s="102"/>
      <c r="W57" s="102"/>
      <c r="X57" s="102"/>
      <c r="Y57" s="102"/>
      <c r="Z57" s="102"/>
    </row>
    <row r="58" spans="1:26">
      <c r="A58" s="111"/>
      <c r="B58" s="159"/>
      <c r="C58" s="200">
        <v>4</v>
      </c>
      <c r="D58" s="201" t="s">
        <v>115</v>
      </c>
      <c r="E58" s="205">
        <v>33000</v>
      </c>
      <c r="F58" s="205">
        <v>49000</v>
      </c>
      <c r="G58" s="205">
        <v>110000</v>
      </c>
      <c r="H58" s="206" t="s">
        <v>26</v>
      </c>
      <c r="I58" s="206" t="s">
        <v>26</v>
      </c>
      <c r="J58" s="206" t="s">
        <v>26</v>
      </c>
      <c r="K58" s="206" t="s">
        <v>26</v>
      </c>
      <c r="L58" s="206" t="s">
        <v>26</v>
      </c>
      <c r="M58" s="206" t="s">
        <v>26</v>
      </c>
      <c r="N58" s="206" t="s">
        <v>26</v>
      </c>
      <c r="O58" s="206" t="s">
        <v>26</v>
      </c>
      <c r="P58" s="206" t="s">
        <v>26</v>
      </c>
      <c r="Q58" s="207">
        <f t="shared" si="1"/>
        <v>56238.56557701822</v>
      </c>
      <c r="R58" s="204">
        <v>200</v>
      </c>
      <c r="S58" s="102"/>
      <c r="T58" s="102"/>
      <c r="U58" s="102"/>
      <c r="V58" s="102"/>
      <c r="W58" s="102"/>
      <c r="X58" s="102"/>
      <c r="Y58" s="102"/>
      <c r="Z58" s="102"/>
    </row>
    <row r="59" spans="1:26">
      <c r="A59" s="111"/>
      <c r="B59" s="159"/>
      <c r="C59" s="200">
        <v>5</v>
      </c>
      <c r="D59" s="201" t="s">
        <v>116</v>
      </c>
      <c r="E59" s="205">
        <v>4600000</v>
      </c>
      <c r="F59" s="205">
        <v>9200000</v>
      </c>
      <c r="G59" s="205">
        <v>790000</v>
      </c>
      <c r="H59" s="206" t="s">
        <v>26</v>
      </c>
      <c r="I59" s="206" t="s">
        <v>26</v>
      </c>
      <c r="J59" s="206" t="s">
        <v>26</v>
      </c>
      <c r="K59" s="206" t="s">
        <v>26</v>
      </c>
      <c r="L59" s="206" t="s">
        <v>26</v>
      </c>
      <c r="M59" s="206" t="s">
        <v>26</v>
      </c>
      <c r="N59" s="206" t="s">
        <v>26</v>
      </c>
      <c r="O59" s="206" t="s">
        <v>26</v>
      </c>
      <c r="P59" s="206" t="s">
        <v>26</v>
      </c>
      <c r="Q59" s="207">
        <f t="shared" si="1"/>
        <v>3221495.9035853995</v>
      </c>
      <c r="R59" s="204">
        <v>200</v>
      </c>
      <c r="S59" s="102"/>
      <c r="T59" s="102"/>
      <c r="U59" s="102"/>
      <c r="V59" s="102"/>
      <c r="W59" s="102"/>
      <c r="X59" s="102"/>
      <c r="Y59" s="102"/>
      <c r="Z59" s="102"/>
    </row>
    <row r="60" spans="1:26">
      <c r="A60" s="111"/>
      <c r="B60" s="159"/>
      <c r="C60" s="200">
        <v>6</v>
      </c>
      <c r="D60" s="201" t="s">
        <v>117</v>
      </c>
      <c r="E60" s="205">
        <v>22000</v>
      </c>
      <c r="F60" s="205">
        <v>35000</v>
      </c>
      <c r="G60" s="205">
        <v>13000</v>
      </c>
      <c r="H60" s="206" t="s">
        <v>26</v>
      </c>
      <c r="I60" s="206" t="s">
        <v>26</v>
      </c>
      <c r="J60" s="206" t="s">
        <v>26</v>
      </c>
      <c r="K60" s="206" t="s">
        <v>26</v>
      </c>
      <c r="L60" s="206" t="s">
        <v>26</v>
      </c>
      <c r="M60" s="206" t="s">
        <v>26</v>
      </c>
      <c r="N60" s="206" t="s">
        <v>26</v>
      </c>
      <c r="O60" s="206" t="s">
        <v>26</v>
      </c>
      <c r="P60" s="206" t="s">
        <v>26</v>
      </c>
      <c r="Q60" s="207">
        <f t="shared" si="1"/>
        <v>21551.525956798301</v>
      </c>
      <c r="R60" s="204">
        <v>200</v>
      </c>
      <c r="S60" s="102"/>
      <c r="T60" s="102"/>
      <c r="U60" s="102"/>
      <c r="V60" s="102"/>
      <c r="W60" s="102"/>
      <c r="X60" s="102"/>
      <c r="Y60" s="102"/>
      <c r="Z60" s="102"/>
    </row>
    <row r="61" spans="1:26">
      <c r="A61" s="111"/>
      <c r="B61" s="159"/>
      <c r="C61" s="200">
        <v>7</v>
      </c>
      <c r="D61" s="201" t="s">
        <v>118</v>
      </c>
      <c r="E61" s="205">
        <v>920000</v>
      </c>
      <c r="F61" s="205">
        <v>1600000</v>
      </c>
      <c r="G61" s="205">
        <v>240000</v>
      </c>
      <c r="H61" s="206" t="s">
        <v>26</v>
      </c>
      <c r="I61" s="206" t="s">
        <v>26</v>
      </c>
      <c r="J61" s="206" t="s">
        <v>26</v>
      </c>
      <c r="K61" s="206" t="s">
        <v>26</v>
      </c>
      <c r="L61" s="206" t="s">
        <v>26</v>
      </c>
      <c r="M61" s="206" t="s">
        <v>26</v>
      </c>
      <c r="N61" s="206" t="s">
        <v>26</v>
      </c>
      <c r="O61" s="206" t="s">
        <v>26</v>
      </c>
      <c r="P61" s="206" t="s">
        <v>26</v>
      </c>
      <c r="Q61" s="207">
        <f t="shared" si="1"/>
        <v>706924.47379228892</v>
      </c>
      <c r="R61" s="204">
        <v>200</v>
      </c>
      <c r="S61" s="102"/>
      <c r="T61" s="102"/>
      <c r="U61" s="102"/>
      <c r="V61" s="102"/>
      <c r="W61" s="102"/>
      <c r="X61" s="102"/>
      <c r="Y61" s="102"/>
      <c r="Z61" s="102"/>
    </row>
    <row r="62" spans="1:26">
      <c r="A62" s="111"/>
      <c r="B62" s="162"/>
      <c r="C62" s="200">
        <v>8</v>
      </c>
      <c r="D62" s="201" t="s">
        <v>119</v>
      </c>
      <c r="E62" s="205">
        <v>330000</v>
      </c>
      <c r="F62" s="205">
        <v>330000</v>
      </c>
      <c r="G62" s="205">
        <v>790000</v>
      </c>
      <c r="H62" s="206" t="s">
        <v>26</v>
      </c>
      <c r="I62" s="206" t="s">
        <v>26</v>
      </c>
      <c r="J62" s="206" t="s">
        <v>26</v>
      </c>
      <c r="K62" s="206" t="s">
        <v>26</v>
      </c>
      <c r="L62" s="206" t="s">
        <v>26</v>
      </c>
      <c r="M62" s="206" t="s">
        <v>26</v>
      </c>
      <c r="N62" s="206" t="s">
        <v>26</v>
      </c>
      <c r="O62" s="206" t="s">
        <v>26</v>
      </c>
      <c r="P62" s="206" t="s">
        <v>26</v>
      </c>
      <c r="Q62" s="207">
        <f t="shared" si="1"/>
        <v>441453.52636661904</v>
      </c>
      <c r="R62" s="204">
        <v>200</v>
      </c>
      <c r="S62" s="102"/>
      <c r="T62" s="102"/>
      <c r="U62" s="102"/>
      <c r="V62" s="102"/>
      <c r="W62" s="102"/>
      <c r="X62" s="102"/>
      <c r="Y62" s="102"/>
      <c r="Z62" s="102"/>
    </row>
    <row r="63" spans="1:26">
      <c r="A63" s="111"/>
      <c r="B63" s="154" t="s">
        <v>121</v>
      </c>
      <c r="C63" s="106">
        <v>1</v>
      </c>
      <c r="D63" s="107" t="s">
        <v>112</v>
      </c>
      <c r="E63" s="108">
        <v>0.627</v>
      </c>
      <c r="F63" s="108">
        <v>0.498</v>
      </c>
      <c r="G63" s="108">
        <v>0.50700000000000001</v>
      </c>
      <c r="H63" s="109" t="s">
        <v>26</v>
      </c>
      <c r="I63" s="109" t="s">
        <v>26</v>
      </c>
      <c r="J63" s="109" t="s">
        <v>26</v>
      </c>
      <c r="K63" s="109" t="s">
        <v>26</v>
      </c>
      <c r="L63" s="109" t="s">
        <v>26</v>
      </c>
      <c r="M63" s="109" t="s">
        <v>26</v>
      </c>
      <c r="N63" s="109" t="s">
        <v>26</v>
      </c>
      <c r="O63" s="114" t="s">
        <v>26</v>
      </c>
      <c r="P63" s="109" t="s">
        <v>26</v>
      </c>
      <c r="Q63" s="109">
        <f t="shared" ref="Q63:Q86" si="2">AVERAGE(E63:P63)</f>
        <v>0.54400000000000004</v>
      </c>
      <c r="R63" s="110">
        <v>7</v>
      </c>
      <c r="S63" s="102"/>
      <c r="T63" s="102"/>
      <c r="U63" s="102"/>
      <c r="V63" s="102"/>
      <c r="W63" s="102"/>
      <c r="X63" s="102"/>
      <c r="Y63" s="102"/>
      <c r="Z63" s="102"/>
    </row>
    <row r="64" spans="1:26">
      <c r="A64" s="111"/>
      <c r="B64" s="159"/>
      <c r="C64" s="200">
        <v>2</v>
      </c>
      <c r="D64" s="201" t="s">
        <v>113</v>
      </c>
      <c r="E64" s="202">
        <v>0.36299999999999999</v>
      </c>
      <c r="F64" s="202">
        <v>0.27700000000000002</v>
      </c>
      <c r="G64" s="202">
        <v>4.8000000000000001E-2</v>
      </c>
      <c r="H64" s="203" t="s">
        <v>26</v>
      </c>
      <c r="I64" s="203" t="s">
        <v>26</v>
      </c>
      <c r="J64" s="203" t="s">
        <v>26</v>
      </c>
      <c r="K64" s="203" t="s">
        <v>26</v>
      </c>
      <c r="L64" s="203" t="s">
        <v>26</v>
      </c>
      <c r="M64" s="203" t="s">
        <v>26</v>
      </c>
      <c r="N64" s="203" t="s">
        <v>26</v>
      </c>
      <c r="O64" s="208" t="s">
        <v>26</v>
      </c>
      <c r="P64" s="203" t="s">
        <v>26</v>
      </c>
      <c r="Q64" s="203">
        <f t="shared" si="2"/>
        <v>0.22933333333333336</v>
      </c>
      <c r="R64" s="204">
        <v>7</v>
      </c>
      <c r="S64" s="102"/>
      <c r="T64" s="102"/>
      <c r="U64" s="102"/>
      <c r="V64" s="102"/>
      <c r="W64" s="102"/>
      <c r="X64" s="102"/>
      <c r="Y64" s="102"/>
      <c r="Z64" s="102"/>
    </row>
    <row r="65" spans="1:26">
      <c r="A65" s="111"/>
      <c r="B65" s="159"/>
      <c r="C65" s="200">
        <v>3</v>
      </c>
      <c r="D65" s="201" t="s">
        <v>114</v>
      </c>
      <c r="E65" s="202">
        <v>0.55800000000000005</v>
      </c>
      <c r="F65" s="202">
        <v>9.7000000000000003E-2</v>
      </c>
      <c r="G65" s="202">
        <v>4.8000000000000001E-2</v>
      </c>
      <c r="H65" s="203" t="s">
        <v>26</v>
      </c>
      <c r="I65" s="203" t="s">
        <v>26</v>
      </c>
      <c r="J65" s="203" t="s">
        <v>26</v>
      </c>
      <c r="K65" s="203" t="s">
        <v>26</v>
      </c>
      <c r="L65" s="203" t="s">
        <v>26</v>
      </c>
      <c r="M65" s="203" t="s">
        <v>26</v>
      </c>
      <c r="N65" s="203" t="s">
        <v>26</v>
      </c>
      <c r="O65" s="208" t="s">
        <v>26</v>
      </c>
      <c r="P65" s="203" t="s">
        <v>26</v>
      </c>
      <c r="Q65" s="203">
        <f t="shared" si="2"/>
        <v>0.23433333333333337</v>
      </c>
      <c r="R65" s="204">
        <v>7</v>
      </c>
      <c r="S65" s="102"/>
      <c r="T65" s="102"/>
      <c r="U65" s="102"/>
      <c r="V65" s="102"/>
      <c r="W65" s="102"/>
      <c r="X65" s="102"/>
      <c r="Y65" s="102"/>
      <c r="Z65" s="102"/>
    </row>
    <row r="66" spans="1:26">
      <c r="A66" s="111"/>
      <c r="B66" s="159"/>
      <c r="C66" s="200">
        <v>4</v>
      </c>
      <c r="D66" s="201" t="s">
        <v>115</v>
      </c>
      <c r="E66" s="202">
        <v>0.28399999999999997</v>
      </c>
      <c r="F66" s="202">
        <v>0.377</v>
      </c>
      <c r="G66" s="202">
        <v>4.8000000000000001E-2</v>
      </c>
      <c r="H66" s="203" t="s">
        <v>26</v>
      </c>
      <c r="I66" s="203" t="s">
        <v>26</v>
      </c>
      <c r="J66" s="203" t="s">
        <v>26</v>
      </c>
      <c r="K66" s="203" t="s">
        <v>26</v>
      </c>
      <c r="L66" s="203" t="s">
        <v>26</v>
      </c>
      <c r="M66" s="203" t="s">
        <v>26</v>
      </c>
      <c r="N66" s="203" t="s">
        <v>26</v>
      </c>
      <c r="O66" s="208" t="s">
        <v>26</v>
      </c>
      <c r="P66" s="203" t="s">
        <v>26</v>
      </c>
      <c r="Q66" s="203">
        <f t="shared" si="2"/>
        <v>0.23633333333333337</v>
      </c>
      <c r="R66" s="204">
        <v>7</v>
      </c>
      <c r="S66" s="102"/>
      <c r="T66" s="102"/>
      <c r="U66" s="102"/>
      <c r="V66" s="102"/>
      <c r="W66" s="102"/>
      <c r="X66" s="102"/>
      <c r="Y66" s="102"/>
      <c r="Z66" s="102"/>
    </row>
    <row r="67" spans="1:26">
      <c r="A67" s="111"/>
      <c r="B67" s="159"/>
      <c r="C67" s="200">
        <v>5</v>
      </c>
      <c r="D67" s="201" t="s">
        <v>116</v>
      </c>
      <c r="E67" s="202">
        <v>0.3</v>
      </c>
      <c r="F67" s="202">
        <v>0.255</v>
      </c>
      <c r="G67" s="202">
        <v>4.8000000000000001E-2</v>
      </c>
      <c r="H67" s="203" t="s">
        <v>26</v>
      </c>
      <c r="I67" s="203" t="s">
        <v>26</v>
      </c>
      <c r="J67" s="203" t="s">
        <v>26</v>
      </c>
      <c r="K67" s="203" t="s">
        <v>26</v>
      </c>
      <c r="L67" s="203" t="s">
        <v>26</v>
      </c>
      <c r="M67" s="203" t="s">
        <v>26</v>
      </c>
      <c r="N67" s="203" t="s">
        <v>26</v>
      </c>
      <c r="O67" s="208" t="s">
        <v>26</v>
      </c>
      <c r="P67" s="203" t="s">
        <v>26</v>
      </c>
      <c r="Q67" s="203">
        <f t="shared" si="2"/>
        <v>0.20099999999999998</v>
      </c>
      <c r="R67" s="204">
        <v>7</v>
      </c>
      <c r="S67" s="102"/>
      <c r="T67" s="102"/>
      <c r="U67" s="102"/>
      <c r="V67" s="102"/>
      <c r="W67" s="102"/>
      <c r="X67" s="102"/>
      <c r="Y67" s="102"/>
      <c r="Z67" s="102"/>
    </row>
    <row r="68" spans="1:26">
      <c r="A68" s="111"/>
      <c r="B68" s="159"/>
      <c r="C68" s="200">
        <v>6</v>
      </c>
      <c r="D68" s="201" t="s">
        <v>117</v>
      </c>
      <c r="E68" s="202">
        <v>1.883</v>
      </c>
      <c r="F68" s="202">
        <v>0.371</v>
      </c>
      <c r="G68" s="202">
        <v>1.7390000000000001</v>
      </c>
      <c r="H68" s="203" t="s">
        <v>26</v>
      </c>
      <c r="I68" s="203" t="s">
        <v>26</v>
      </c>
      <c r="J68" s="203" t="s">
        <v>26</v>
      </c>
      <c r="K68" s="203" t="s">
        <v>26</v>
      </c>
      <c r="L68" s="203" t="s">
        <v>26</v>
      </c>
      <c r="M68" s="203" t="s">
        <v>26</v>
      </c>
      <c r="N68" s="203" t="s">
        <v>26</v>
      </c>
      <c r="O68" s="208" t="s">
        <v>26</v>
      </c>
      <c r="P68" s="203" t="s">
        <v>26</v>
      </c>
      <c r="Q68" s="203">
        <f t="shared" si="2"/>
        <v>1.3310000000000002</v>
      </c>
      <c r="R68" s="204">
        <v>7</v>
      </c>
      <c r="S68" s="102"/>
      <c r="T68" s="102"/>
      <c r="U68" s="102"/>
      <c r="V68" s="102"/>
      <c r="W68" s="102"/>
      <c r="X68" s="102"/>
      <c r="Y68" s="102"/>
      <c r="Z68" s="102"/>
    </row>
    <row r="69" spans="1:26">
      <c r="A69" s="111"/>
      <c r="B69" s="159"/>
      <c r="C69" s="200">
        <v>7</v>
      </c>
      <c r="D69" s="201" t="s">
        <v>118</v>
      </c>
      <c r="E69" s="203">
        <v>0.39700000000000002</v>
      </c>
      <c r="F69" s="203">
        <v>0.28899999999999998</v>
      </c>
      <c r="G69" s="203">
        <v>4.8000000000000001E-2</v>
      </c>
      <c r="H69" s="203" t="s">
        <v>26</v>
      </c>
      <c r="I69" s="203" t="s">
        <v>26</v>
      </c>
      <c r="J69" s="203" t="s">
        <v>26</v>
      </c>
      <c r="K69" s="203" t="s">
        <v>26</v>
      </c>
      <c r="L69" s="203" t="s">
        <v>26</v>
      </c>
      <c r="M69" s="203" t="s">
        <v>26</v>
      </c>
      <c r="N69" s="203" t="s">
        <v>26</v>
      </c>
      <c r="O69" s="208" t="s">
        <v>26</v>
      </c>
      <c r="P69" s="203" t="s">
        <v>26</v>
      </c>
      <c r="Q69" s="203">
        <f t="shared" si="2"/>
        <v>0.24466666666666667</v>
      </c>
      <c r="R69" s="204">
        <v>7</v>
      </c>
      <c r="S69" s="102"/>
      <c r="T69" s="102"/>
      <c r="U69" s="102"/>
      <c r="V69" s="102"/>
      <c r="W69" s="102"/>
      <c r="X69" s="102"/>
      <c r="Y69" s="102"/>
      <c r="Z69" s="102"/>
    </row>
    <row r="70" spans="1:26">
      <c r="A70" s="111"/>
      <c r="B70" s="162"/>
      <c r="C70" s="200">
        <v>8</v>
      </c>
      <c r="D70" s="201" t="s">
        <v>119</v>
      </c>
      <c r="E70" s="203">
        <v>0.33400000000000002</v>
      </c>
      <c r="F70" s="203">
        <v>0.252</v>
      </c>
      <c r="G70" s="203">
        <v>8.5999999999999993E-2</v>
      </c>
      <c r="H70" s="203" t="s">
        <v>26</v>
      </c>
      <c r="I70" s="203" t="s">
        <v>26</v>
      </c>
      <c r="J70" s="203" t="s">
        <v>26</v>
      </c>
      <c r="K70" s="203" t="s">
        <v>26</v>
      </c>
      <c r="L70" s="203" t="s">
        <v>26</v>
      </c>
      <c r="M70" s="203" t="s">
        <v>26</v>
      </c>
      <c r="N70" s="203" t="s">
        <v>26</v>
      </c>
      <c r="O70" s="208" t="s">
        <v>26</v>
      </c>
      <c r="P70" s="203" t="s">
        <v>26</v>
      </c>
      <c r="Q70" s="203">
        <f t="shared" si="2"/>
        <v>0.224</v>
      </c>
      <c r="R70" s="204">
        <v>7</v>
      </c>
      <c r="S70" s="102"/>
      <c r="T70" s="102"/>
      <c r="U70" s="102"/>
      <c r="V70" s="102"/>
      <c r="W70" s="102"/>
      <c r="X70" s="102"/>
      <c r="Y70" s="102"/>
      <c r="Z70" s="102"/>
    </row>
    <row r="71" spans="1:26">
      <c r="A71" s="111"/>
      <c r="B71" s="154" t="s">
        <v>122</v>
      </c>
      <c r="C71" s="106">
        <v>1</v>
      </c>
      <c r="D71" s="107" t="s">
        <v>112</v>
      </c>
      <c r="E71" s="108">
        <v>0.71</v>
      </c>
      <c r="F71" s="108">
        <v>1.1040000000000001</v>
      </c>
      <c r="G71" s="108">
        <v>1.1599999999999999</v>
      </c>
      <c r="H71" s="109" t="s">
        <v>26</v>
      </c>
      <c r="I71" s="109" t="s">
        <v>26</v>
      </c>
      <c r="J71" s="109" t="s">
        <v>26</v>
      </c>
      <c r="K71" s="109" t="s">
        <v>26</v>
      </c>
      <c r="L71" s="109" t="s">
        <v>26</v>
      </c>
      <c r="M71" s="109" t="s">
        <v>26</v>
      </c>
      <c r="N71" s="110" t="s">
        <v>26</v>
      </c>
      <c r="O71" s="114" t="s">
        <v>26</v>
      </c>
      <c r="P71" s="109" t="s">
        <v>26</v>
      </c>
      <c r="Q71" s="109">
        <f t="shared" si="2"/>
        <v>0.9913333333333334</v>
      </c>
      <c r="R71" s="110">
        <v>2.5000000000000001E-2</v>
      </c>
      <c r="S71" s="102"/>
      <c r="T71" s="102"/>
      <c r="U71" s="102"/>
      <c r="V71" s="102"/>
      <c r="W71" s="102"/>
      <c r="X71" s="102"/>
      <c r="Y71" s="102"/>
      <c r="Z71" s="102"/>
    </row>
    <row r="72" spans="1:26">
      <c r="A72" s="111"/>
      <c r="B72" s="159"/>
      <c r="C72" s="200">
        <v>2</v>
      </c>
      <c r="D72" s="201" t="s">
        <v>113</v>
      </c>
      <c r="E72" s="202">
        <v>0.28299999999999997</v>
      </c>
      <c r="F72" s="202">
        <v>0.71699999999999997</v>
      </c>
      <c r="G72" s="202">
        <v>1.17</v>
      </c>
      <c r="H72" s="203" t="s">
        <v>26</v>
      </c>
      <c r="I72" s="203" t="s">
        <v>26</v>
      </c>
      <c r="J72" s="203" t="s">
        <v>26</v>
      </c>
      <c r="K72" s="203" t="s">
        <v>26</v>
      </c>
      <c r="L72" s="203" t="s">
        <v>26</v>
      </c>
      <c r="M72" s="203" t="s">
        <v>26</v>
      </c>
      <c r="N72" s="203" t="s">
        <v>26</v>
      </c>
      <c r="O72" s="208" t="s">
        <v>26</v>
      </c>
      <c r="P72" s="203" t="s">
        <v>26</v>
      </c>
      <c r="Q72" s="203">
        <f t="shared" si="2"/>
        <v>0.72333333333333327</v>
      </c>
      <c r="R72" s="204">
        <v>2.5000000000000001E-2</v>
      </c>
      <c r="S72" s="102"/>
      <c r="T72" s="102"/>
      <c r="U72" s="102"/>
      <c r="V72" s="102"/>
      <c r="W72" s="102"/>
      <c r="X72" s="102"/>
      <c r="Y72" s="102"/>
      <c r="Z72" s="102"/>
    </row>
    <row r="73" spans="1:26">
      <c r="A73" s="111"/>
      <c r="B73" s="159"/>
      <c r="C73" s="200">
        <v>3</v>
      </c>
      <c r="D73" s="201" t="s">
        <v>114</v>
      </c>
      <c r="E73" s="202">
        <v>0.33900000000000002</v>
      </c>
      <c r="F73" s="202">
        <v>0.94699999999999995</v>
      </c>
      <c r="G73" s="202">
        <v>0.82899999999999996</v>
      </c>
      <c r="H73" s="203" t="s">
        <v>26</v>
      </c>
      <c r="I73" s="203" t="s">
        <v>26</v>
      </c>
      <c r="J73" s="203" t="s">
        <v>26</v>
      </c>
      <c r="K73" s="203" t="s">
        <v>26</v>
      </c>
      <c r="L73" s="203" t="s">
        <v>26</v>
      </c>
      <c r="M73" s="203" t="s">
        <v>26</v>
      </c>
      <c r="N73" s="203" t="s">
        <v>26</v>
      </c>
      <c r="O73" s="208" t="s">
        <v>26</v>
      </c>
      <c r="P73" s="203" t="s">
        <v>26</v>
      </c>
      <c r="Q73" s="203">
        <f t="shared" si="2"/>
        <v>0.70500000000000007</v>
      </c>
      <c r="R73" s="204">
        <v>2.5000000000000001E-2</v>
      </c>
      <c r="S73" s="102"/>
      <c r="T73" s="102"/>
      <c r="U73" s="102"/>
      <c r="V73" s="102"/>
      <c r="W73" s="102"/>
      <c r="X73" s="102"/>
      <c r="Y73" s="102"/>
      <c r="Z73" s="102"/>
    </row>
    <row r="74" spans="1:26">
      <c r="A74" s="111"/>
      <c r="B74" s="159"/>
      <c r="C74" s="200">
        <v>4</v>
      </c>
      <c r="D74" s="201" t="s">
        <v>115</v>
      </c>
      <c r="E74" s="202">
        <v>0.83099999999999996</v>
      </c>
      <c r="F74" s="202">
        <v>1.585</v>
      </c>
      <c r="G74" s="202">
        <v>1.1140000000000001</v>
      </c>
      <c r="H74" s="203" t="s">
        <v>26</v>
      </c>
      <c r="I74" s="203" t="s">
        <v>26</v>
      </c>
      <c r="J74" s="203" t="s">
        <v>26</v>
      </c>
      <c r="K74" s="203" t="s">
        <v>26</v>
      </c>
      <c r="L74" s="203" t="s">
        <v>26</v>
      </c>
      <c r="M74" s="203" t="s">
        <v>26</v>
      </c>
      <c r="N74" s="203" t="s">
        <v>26</v>
      </c>
      <c r="O74" s="208" t="s">
        <v>26</v>
      </c>
      <c r="P74" s="203" t="s">
        <v>26</v>
      </c>
      <c r="Q74" s="203">
        <f t="shared" si="2"/>
        <v>1.1766666666666667</v>
      </c>
      <c r="R74" s="204">
        <v>2.5000000000000001E-2</v>
      </c>
      <c r="S74" s="102"/>
      <c r="T74" s="102"/>
      <c r="U74" s="102"/>
      <c r="V74" s="102"/>
      <c r="W74" s="102"/>
      <c r="X74" s="102"/>
      <c r="Y74" s="102"/>
      <c r="Z74" s="102"/>
    </row>
    <row r="75" spans="1:26">
      <c r="A75" s="111"/>
      <c r="B75" s="159"/>
      <c r="C75" s="200">
        <v>5</v>
      </c>
      <c r="D75" s="201" t="s">
        <v>116</v>
      </c>
      <c r="E75" s="202">
        <v>0.71599999999999997</v>
      </c>
      <c r="F75" s="202">
        <v>0.99199999999999999</v>
      </c>
      <c r="G75" s="202">
        <v>1.478</v>
      </c>
      <c r="H75" s="203" t="s">
        <v>26</v>
      </c>
      <c r="I75" s="203" t="s">
        <v>26</v>
      </c>
      <c r="J75" s="203" t="s">
        <v>26</v>
      </c>
      <c r="K75" s="203" t="s">
        <v>26</v>
      </c>
      <c r="L75" s="203" t="s">
        <v>26</v>
      </c>
      <c r="M75" s="203" t="s">
        <v>26</v>
      </c>
      <c r="N75" s="203" t="s">
        <v>26</v>
      </c>
      <c r="O75" s="208" t="s">
        <v>26</v>
      </c>
      <c r="P75" s="203" t="s">
        <v>26</v>
      </c>
      <c r="Q75" s="203">
        <f t="shared" si="2"/>
        <v>1.0620000000000001</v>
      </c>
      <c r="R75" s="204">
        <v>2.5000000000000001E-2</v>
      </c>
      <c r="S75" s="102"/>
      <c r="T75" s="102"/>
      <c r="U75" s="102"/>
      <c r="V75" s="102"/>
      <c r="W75" s="102"/>
      <c r="X75" s="102"/>
      <c r="Y75" s="102"/>
      <c r="Z75" s="102"/>
    </row>
    <row r="76" spans="1:26">
      <c r="A76" s="111"/>
      <c r="B76" s="159"/>
      <c r="C76" s="200">
        <v>6</v>
      </c>
      <c r="D76" s="201" t="s">
        <v>117</v>
      </c>
      <c r="E76" s="202">
        <v>1.2889999999999999</v>
      </c>
      <c r="F76" s="202">
        <v>0.53800000000000003</v>
      </c>
      <c r="G76" s="202">
        <v>0.47399999999999998</v>
      </c>
      <c r="H76" s="203" t="s">
        <v>26</v>
      </c>
      <c r="I76" s="203" t="s">
        <v>26</v>
      </c>
      <c r="J76" s="203" t="s">
        <v>26</v>
      </c>
      <c r="K76" s="203" t="s">
        <v>26</v>
      </c>
      <c r="L76" s="203" t="s">
        <v>26</v>
      </c>
      <c r="M76" s="203" t="s">
        <v>26</v>
      </c>
      <c r="N76" s="203" t="s">
        <v>26</v>
      </c>
      <c r="O76" s="208" t="s">
        <v>26</v>
      </c>
      <c r="P76" s="203" t="s">
        <v>26</v>
      </c>
      <c r="Q76" s="203">
        <f t="shared" si="2"/>
        <v>0.76700000000000002</v>
      </c>
      <c r="R76" s="204">
        <v>2.5000000000000001E-2</v>
      </c>
      <c r="S76" s="102"/>
      <c r="T76" s="102"/>
      <c r="U76" s="102"/>
      <c r="V76" s="102"/>
      <c r="W76" s="102"/>
      <c r="X76" s="102"/>
      <c r="Y76" s="102"/>
      <c r="Z76" s="102"/>
    </row>
    <row r="77" spans="1:26">
      <c r="A77" s="111"/>
      <c r="B77" s="159"/>
      <c r="C77" s="200">
        <v>7</v>
      </c>
      <c r="D77" s="201" t="s">
        <v>118</v>
      </c>
      <c r="E77" s="203">
        <v>0.91</v>
      </c>
      <c r="F77" s="203">
        <v>0.92400000000000004</v>
      </c>
      <c r="G77" s="203">
        <v>1.165</v>
      </c>
      <c r="H77" s="203" t="s">
        <v>26</v>
      </c>
      <c r="I77" s="203" t="s">
        <v>26</v>
      </c>
      <c r="J77" s="203" t="s">
        <v>26</v>
      </c>
      <c r="K77" s="203" t="s">
        <v>26</v>
      </c>
      <c r="L77" s="203" t="s">
        <v>26</v>
      </c>
      <c r="M77" s="203" t="s">
        <v>26</v>
      </c>
      <c r="N77" s="203" t="s">
        <v>26</v>
      </c>
      <c r="O77" s="208" t="s">
        <v>26</v>
      </c>
      <c r="P77" s="203" t="s">
        <v>26</v>
      </c>
      <c r="Q77" s="203">
        <f t="shared" si="2"/>
        <v>0.9996666666666667</v>
      </c>
      <c r="R77" s="204">
        <v>2.5000000000000001E-2</v>
      </c>
      <c r="S77" s="102"/>
      <c r="T77" s="102"/>
      <c r="U77" s="102"/>
      <c r="V77" s="102"/>
      <c r="W77" s="102"/>
      <c r="X77" s="102"/>
      <c r="Y77" s="102"/>
      <c r="Z77" s="102"/>
    </row>
    <row r="78" spans="1:26">
      <c r="A78" s="111"/>
      <c r="B78" s="162"/>
      <c r="C78" s="200">
        <v>8</v>
      </c>
      <c r="D78" s="201" t="s">
        <v>119</v>
      </c>
      <c r="E78" s="203">
        <v>1.262</v>
      </c>
      <c r="F78" s="203">
        <v>0.71</v>
      </c>
      <c r="G78" s="203">
        <v>0.95799999999999996</v>
      </c>
      <c r="H78" s="203" t="s">
        <v>26</v>
      </c>
      <c r="I78" s="203" t="s">
        <v>26</v>
      </c>
      <c r="J78" s="203" t="s">
        <v>26</v>
      </c>
      <c r="K78" s="203" t="s">
        <v>26</v>
      </c>
      <c r="L78" s="203" t="s">
        <v>26</v>
      </c>
      <c r="M78" s="203" t="s">
        <v>26</v>
      </c>
      <c r="N78" s="203" t="s">
        <v>26</v>
      </c>
      <c r="O78" s="208" t="s">
        <v>26</v>
      </c>
      <c r="P78" s="203" t="s">
        <v>26</v>
      </c>
      <c r="Q78" s="203">
        <f t="shared" si="2"/>
        <v>0.97666666666666657</v>
      </c>
      <c r="R78" s="204">
        <v>2.5000000000000001E-2</v>
      </c>
      <c r="S78" s="102"/>
      <c r="T78" s="102"/>
      <c r="U78" s="102"/>
      <c r="V78" s="102"/>
      <c r="W78" s="102"/>
      <c r="X78" s="102"/>
      <c r="Y78" s="102"/>
      <c r="Z78" s="102"/>
    </row>
    <row r="79" spans="1:26">
      <c r="A79" s="111"/>
      <c r="B79" s="155" t="s">
        <v>51</v>
      </c>
      <c r="C79" s="106">
        <v>1</v>
      </c>
      <c r="D79" s="107" t="s">
        <v>112</v>
      </c>
      <c r="E79" s="108">
        <v>970</v>
      </c>
      <c r="F79" s="108">
        <v>728</v>
      </c>
      <c r="G79" s="108">
        <v>379</v>
      </c>
      <c r="H79" s="109" t="s">
        <v>26</v>
      </c>
      <c r="I79" s="109" t="s">
        <v>26</v>
      </c>
      <c r="J79" s="109" t="s">
        <v>26</v>
      </c>
      <c r="K79" s="109" t="s">
        <v>26</v>
      </c>
      <c r="L79" s="109" t="s">
        <v>26</v>
      </c>
      <c r="M79" s="109" t="s">
        <v>26</v>
      </c>
      <c r="N79" s="109" t="s">
        <v>26</v>
      </c>
      <c r="O79" s="109" t="s">
        <v>26</v>
      </c>
      <c r="P79" s="109" t="s">
        <v>26</v>
      </c>
      <c r="Q79" s="109">
        <f t="shared" si="2"/>
        <v>692.33333333333337</v>
      </c>
      <c r="R79" s="110">
        <v>350</v>
      </c>
      <c r="S79" s="102"/>
      <c r="T79" s="102"/>
      <c r="U79" s="102"/>
      <c r="V79" s="102"/>
      <c r="W79" s="102"/>
      <c r="X79" s="102"/>
      <c r="Y79" s="102"/>
      <c r="Z79" s="102"/>
    </row>
    <row r="80" spans="1:26">
      <c r="A80" s="111"/>
      <c r="B80" s="159"/>
      <c r="C80" s="200">
        <v>2</v>
      </c>
      <c r="D80" s="201" t="s">
        <v>113</v>
      </c>
      <c r="E80" s="202">
        <v>853</v>
      </c>
      <c r="F80" s="202">
        <v>699</v>
      </c>
      <c r="G80" s="202">
        <v>320</v>
      </c>
      <c r="H80" s="203" t="s">
        <v>26</v>
      </c>
      <c r="I80" s="203" t="s">
        <v>26</v>
      </c>
      <c r="J80" s="203" t="s">
        <v>26</v>
      </c>
      <c r="K80" s="203" t="s">
        <v>26</v>
      </c>
      <c r="L80" s="203" t="s">
        <v>26</v>
      </c>
      <c r="M80" s="203" t="s">
        <v>26</v>
      </c>
      <c r="N80" s="203" t="s">
        <v>26</v>
      </c>
      <c r="O80" s="203" t="s">
        <v>26</v>
      </c>
      <c r="P80" s="203" t="s">
        <v>26</v>
      </c>
      <c r="Q80" s="203">
        <f t="shared" si="2"/>
        <v>624</v>
      </c>
      <c r="R80" s="204">
        <v>350</v>
      </c>
      <c r="S80" s="102"/>
      <c r="T80" s="102"/>
      <c r="U80" s="102"/>
      <c r="V80" s="102"/>
      <c r="W80" s="102"/>
      <c r="X80" s="102"/>
      <c r="Y80" s="102"/>
      <c r="Z80" s="102"/>
    </row>
    <row r="81" spans="1:26">
      <c r="A81" s="111"/>
      <c r="B81" s="159"/>
      <c r="C81" s="200">
        <v>3</v>
      </c>
      <c r="D81" s="201" t="s">
        <v>114</v>
      </c>
      <c r="E81" s="202">
        <v>539</v>
      </c>
      <c r="F81" s="202">
        <v>675</v>
      </c>
      <c r="G81" s="202">
        <v>544</v>
      </c>
      <c r="H81" s="203" t="s">
        <v>26</v>
      </c>
      <c r="I81" s="203" t="s">
        <v>26</v>
      </c>
      <c r="J81" s="203" t="s">
        <v>26</v>
      </c>
      <c r="K81" s="203" t="s">
        <v>26</v>
      </c>
      <c r="L81" s="203" t="s">
        <v>26</v>
      </c>
      <c r="M81" s="203" t="s">
        <v>26</v>
      </c>
      <c r="N81" s="203" t="s">
        <v>26</v>
      </c>
      <c r="O81" s="203" t="s">
        <v>26</v>
      </c>
      <c r="P81" s="203" t="s">
        <v>26</v>
      </c>
      <c r="Q81" s="203">
        <f t="shared" si="2"/>
        <v>586</v>
      </c>
      <c r="R81" s="204">
        <v>350</v>
      </c>
      <c r="S81" s="102"/>
      <c r="T81" s="102"/>
      <c r="U81" s="102"/>
      <c r="V81" s="102"/>
      <c r="W81" s="102"/>
      <c r="X81" s="102"/>
      <c r="Y81" s="102"/>
      <c r="Z81" s="102"/>
    </row>
    <row r="82" spans="1:26">
      <c r="A82" s="111"/>
      <c r="B82" s="159"/>
      <c r="C82" s="200">
        <v>4</v>
      </c>
      <c r="D82" s="201" t="s">
        <v>115</v>
      </c>
      <c r="E82" s="202">
        <v>167</v>
      </c>
      <c r="F82" s="202">
        <v>345</v>
      </c>
      <c r="G82" s="202">
        <v>466</v>
      </c>
      <c r="H82" s="203" t="s">
        <v>26</v>
      </c>
      <c r="I82" s="203" t="s">
        <v>26</v>
      </c>
      <c r="J82" s="203" t="s">
        <v>26</v>
      </c>
      <c r="K82" s="203" t="s">
        <v>26</v>
      </c>
      <c r="L82" s="203" t="s">
        <v>26</v>
      </c>
      <c r="M82" s="203" t="s">
        <v>26</v>
      </c>
      <c r="N82" s="203" t="s">
        <v>26</v>
      </c>
      <c r="O82" s="203" t="s">
        <v>26</v>
      </c>
      <c r="P82" s="203" t="s">
        <v>26</v>
      </c>
      <c r="Q82" s="203">
        <f t="shared" si="2"/>
        <v>326</v>
      </c>
      <c r="R82" s="204">
        <v>350</v>
      </c>
      <c r="S82" s="102"/>
      <c r="T82" s="102"/>
      <c r="U82" s="102"/>
      <c r="V82" s="102"/>
      <c r="W82" s="102"/>
      <c r="X82" s="102"/>
      <c r="Y82" s="102"/>
      <c r="Z82" s="102"/>
    </row>
    <row r="83" spans="1:26">
      <c r="A83" s="111"/>
      <c r="B83" s="159"/>
      <c r="C83" s="200">
        <v>5</v>
      </c>
      <c r="D83" s="201" t="s">
        <v>116</v>
      </c>
      <c r="E83" s="202">
        <v>83</v>
      </c>
      <c r="F83" s="202">
        <v>68</v>
      </c>
      <c r="G83" s="202">
        <v>87</v>
      </c>
      <c r="H83" s="203" t="s">
        <v>26</v>
      </c>
      <c r="I83" s="203" t="s">
        <v>26</v>
      </c>
      <c r="J83" s="203" t="s">
        <v>26</v>
      </c>
      <c r="K83" s="203" t="s">
        <v>26</v>
      </c>
      <c r="L83" s="203" t="s">
        <v>26</v>
      </c>
      <c r="M83" s="203" t="s">
        <v>26</v>
      </c>
      <c r="N83" s="203" t="s">
        <v>26</v>
      </c>
      <c r="O83" s="203" t="s">
        <v>26</v>
      </c>
      <c r="P83" s="203" t="s">
        <v>26</v>
      </c>
      <c r="Q83" s="203">
        <f t="shared" si="2"/>
        <v>79.333333333333329</v>
      </c>
      <c r="R83" s="204">
        <v>350</v>
      </c>
      <c r="S83" s="102"/>
      <c r="T83" s="102"/>
      <c r="U83" s="102"/>
      <c r="V83" s="102"/>
      <c r="W83" s="102"/>
      <c r="X83" s="102"/>
      <c r="Y83" s="102"/>
      <c r="Z83" s="102"/>
    </row>
    <row r="84" spans="1:26">
      <c r="A84" s="111"/>
      <c r="B84" s="159"/>
      <c r="C84" s="200">
        <v>6</v>
      </c>
      <c r="D84" s="201" t="s">
        <v>117</v>
      </c>
      <c r="E84" s="202">
        <v>44</v>
      </c>
      <c r="F84" s="202">
        <v>39</v>
      </c>
      <c r="G84" s="202">
        <v>39</v>
      </c>
      <c r="H84" s="203" t="s">
        <v>26</v>
      </c>
      <c r="I84" s="203" t="s">
        <v>26</v>
      </c>
      <c r="J84" s="203" t="s">
        <v>26</v>
      </c>
      <c r="K84" s="203" t="s">
        <v>26</v>
      </c>
      <c r="L84" s="203" t="s">
        <v>26</v>
      </c>
      <c r="M84" s="203" t="s">
        <v>26</v>
      </c>
      <c r="N84" s="203" t="s">
        <v>26</v>
      </c>
      <c r="O84" s="203" t="s">
        <v>26</v>
      </c>
      <c r="P84" s="203" t="s">
        <v>26</v>
      </c>
      <c r="Q84" s="203">
        <f t="shared" si="2"/>
        <v>40.666666666666664</v>
      </c>
      <c r="R84" s="204">
        <v>350</v>
      </c>
      <c r="S84" s="102"/>
      <c r="T84" s="102"/>
      <c r="U84" s="102"/>
      <c r="V84" s="102"/>
      <c r="W84" s="102"/>
      <c r="X84" s="102"/>
      <c r="Y84" s="102"/>
      <c r="Z84" s="102"/>
    </row>
    <row r="85" spans="1:26">
      <c r="A85" s="111"/>
      <c r="B85" s="159"/>
      <c r="C85" s="200">
        <v>7</v>
      </c>
      <c r="D85" s="201" t="s">
        <v>118</v>
      </c>
      <c r="E85" s="203">
        <v>56</v>
      </c>
      <c r="F85" s="203">
        <v>53</v>
      </c>
      <c r="G85" s="203">
        <v>58</v>
      </c>
      <c r="H85" s="203" t="s">
        <v>26</v>
      </c>
      <c r="I85" s="203" t="s">
        <v>26</v>
      </c>
      <c r="J85" s="203" t="s">
        <v>26</v>
      </c>
      <c r="K85" s="203" t="s">
        <v>26</v>
      </c>
      <c r="L85" s="203" t="s">
        <v>26</v>
      </c>
      <c r="M85" s="203" t="s">
        <v>26</v>
      </c>
      <c r="N85" s="203" t="s">
        <v>26</v>
      </c>
      <c r="O85" s="203" t="s">
        <v>26</v>
      </c>
      <c r="P85" s="203" t="s">
        <v>26</v>
      </c>
      <c r="Q85" s="203">
        <f t="shared" si="2"/>
        <v>55.666666666666664</v>
      </c>
      <c r="R85" s="204">
        <v>350</v>
      </c>
      <c r="S85" s="102"/>
      <c r="T85" s="102"/>
      <c r="U85" s="102"/>
      <c r="V85" s="102"/>
      <c r="W85" s="102"/>
      <c r="X85" s="102"/>
      <c r="Y85" s="102"/>
      <c r="Z85" s="102"/>
    </row>
    <row r="86" spans="1:26">
      <c r="A86" s="111"/>
      <c r="B86" s="162"/>
      <c r="C86" s="200">
        <v>8</v>
      </c>
      <c r="D86" s="201" t="s">
        <v>119</v>
      </c>
      <c r="E86" s="203">
        <v>64</v>
      </c>
      <c r="F86" s="203">
        <v>39</v>
      </c>
      <c r="G86" s="203">
        <v>82</v>
      </c>
      <c r="H86" s="203" t="s">
        <v>26</v>
      </c>
      <c r="I86" s="203" t="s">
        <v>26</v>
      </c>
      <c r="J86" s="203" t="s">
        <v>26</v>
      </c>
      <c r="K86" s="203" t="s">
        <v>26</v>
      </c>
      <c r="L86" s="203" t="s">
        <v>26</v>
      </c>
      <c r="M86" s="203" t="s">
        <v>26</v>
      </c>
      <c r="N86" s="203" t="s">
        <v>26</v>
      </c>
      <c r="O86" s="203" t="s">
        <v>26</v>
      </c>
      <c r="P86" s="203" t="s">
        <v>26</v>
      </c>
      <c r="Q86" s="203">
        <f t="shared" si="2"/>
        <v>61.666666666666664</v>
      </c>
      <c r="R86" s="204">
        <v>350</v>
      </c>
      <c r="S86" s="102"/>
      <c r="T86" s="102"/>
      <c r="U86" s="102"/>
      <c r="V86" s="102"/>
      <c r="W86" s="102"/>
      <c r="X86" s="102"/>
      <c r="Y86" s="102"/>
      <c r="Z86" s="102"/>
    </row>
    <row r="87" spans="1:26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 spans="1:26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 spans="1:26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 spans="1:26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 spans="1:26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spans="1:26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 spans="1:26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 spans="1:26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 spans="1:26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spans="1:26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 spans="1:26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 spans="1:26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spans="1:26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spans="1:26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 spans="1:26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 spans="1:26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 spans="1:26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spans="1:26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 spans="1:26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spans="1:26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 spans="1:26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spans="1:26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spans="1:26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 spans="1:26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 spans="1:26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 spans="1:26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 spans="1:26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 spans="1:26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spans="1:26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spans="1:26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 spans="1:26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 spans="1:26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 spans="1:26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 spans="1:26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spans="1:26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 spans="1:26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 spans="1:26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 spans="1:26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 spans="1:26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 spans="1:26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 spans="1:26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 spans="1:26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 spans="1:26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spans="1:26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spans="1:26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spans="1:26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 spans="1:26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spans="1:26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spans="1:26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spans="1:26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 spans="1:26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 spans="1:26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 spans="1:26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 spans="1:26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 spans="1:26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 spans="1:26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 spans="1:26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 spans="1:26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 spans="1:26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 spans="1:26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 spans="1:26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 spans="1:26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 spans="1:26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 spans="1:26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 spans="1:26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 spans="1:26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 spans="1:26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 spans="1:26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 spans="1:26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 spans="1:26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 spans="1:26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 spans="1:26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 spans="1:26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 spans="1:26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spans="1:26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 spans="1:26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 spans="1:26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 spans="1:26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 spans="1:26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 spans="1:26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 spans="1:26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 spans="1:26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 spans="1:26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 spans="1:26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 spans="1:26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 spans="1:26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 spans="1:26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 spans="1:26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 spans="1:26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 spans="1:26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 spans="1:26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 spans="1:26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 spans="1:26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 spans="1:26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 spans="1:26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 spans="1:26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 spans="1:26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 spans="1:26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 spans="1:26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 spans="1:26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 spans="1:26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 spans="1:26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 spans="1:26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 spans="1:26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 spans="1:26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 spans="1:26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 spans="1:26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 spans="1:26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 spans="1:26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 spans="1:26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 spans="1:26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 spans="1:26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spans="1:26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 spans="1:26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spans="1:26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 spans="1:26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 spans="1:26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 spans="1:26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 spans="1:26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 spans="1:26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 spans="1:26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 spans="1:26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 spans="1:26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 spans="1:26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 spans="1:26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 spans="1:26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 spans="1:26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 spans="1:26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spans="1:26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spans="1:26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spans="1:26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spans="1:26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spans="1:26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spans="1:26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spans="1:26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spans="1:26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spans="1:26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spans="1:26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spans="1:26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spans="1:26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spans="1:26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spans="1:26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spans="1:26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spans="1:26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spans="1:26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spans="1:26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spans="1:26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spans="1:26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spans="1:26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spans="1:26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spans="1:26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spans="1:26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spans="1:26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 spans="1:26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spans="1:26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spans="1:26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spans="1:26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spans="1:26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spans="1:26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spans="1:26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spans="1:26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spans="1:26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spans="1:26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spans="1:26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spans="1:26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spans="1:26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spans="1:26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spans="1:26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spans="1:26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 spans="1:26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 spans="1:26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 spans="1:26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 spans="1:26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 spans="1:26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 spans="1:26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 spans="1:26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 spans="1:26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 spans="1:26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 spans="1:26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 spans="1:26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 spans="1:26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 spans="1:26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 spans="1:26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 spans="1:26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 spans="1:26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 spans="1:26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 spans="1:26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 spans="1:26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 spans="1:26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 spans="1:26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 spans="1:26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 spans="1:26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 spans="1:26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 spans="1:26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 spans="1:26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 spans="1:26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 spans="1:26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 spans="1:26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 spans="1:26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 spans="1:26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 spans="1:26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 spans="1:26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 spans="1:26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 spans="1:26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 spans="1:26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 spans="1:26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 spans="1:26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 spans="1:26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 spans="1:26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 spans="1:26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 spans="1:26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spans="1:26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 spans="1:26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spans="1:26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spans="1:26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 spans="1:26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 spans="1:26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 spans="1:26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 spans="1:26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 spans="1:26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 spans="1:26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 spans="1:26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 spans="1:26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 spans="1:26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 spans="1:26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 spans="1:26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 spans="1:26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 spans="1:26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 spans="1:26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 spans="1:26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 spans="1:26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 spans="1:26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 spans="1:26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 spans="1:26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 spans="1:26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 spans="1:26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 spans="1:26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 spans="1:26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 spans="1:26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 spans="1:26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 spans="1:26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 spans="1:26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 spans="1:26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 spans="1:26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 spans="1:26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 spans="1:26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 spans="1:26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 spans="1:26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 spans="1:26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 spans="1:26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 spans="1:26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 spans="1:26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 spans="1:26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 spans="1:26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 spans="1:26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 spans="1:26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 spans="1:26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 spans="1:26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 spans="1:26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 spans="1:26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 spans="1:26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 spans="1:26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 spans="1:26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 spans="1:26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 spans="1:26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 spans="1:26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 spans="1:26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 spans="1:26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 spans="1:26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 spans="1:26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 spans="1:26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 spans="1:26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 spans="1:26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 spans="1:26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 spans="1:26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 spans="1:26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 spans="1:26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 spans="1:26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 spans="1:26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 spans="1:26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 spans="1:26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 spans="1:26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 spans="1:26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 spans="1:26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 spans="1:26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 spans="1:26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 spans="1:26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 spans="1:26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 spans="1:26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 spans="1:26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 spans="1:26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 spans="1:26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 spans="1:26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 spans="1:26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spans="1:26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 spans="1:26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spans="1:26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 spans="1:26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 spans="1:26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 spans="1:26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 spans="1:26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 spans="1:26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 spans="1:26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 spans="1:26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 spans="1:26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 spans="1:26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 spans="1:26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 spans="1:26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 spans="1:26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 spans="1:26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 spans="1:26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 spans="1:26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 spans="1:26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 spans="1:26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 spans="1:26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 spans="1:26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 spans="1:26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 spans="1:26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 spans="1:26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 spans="1:26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 spans="1:26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 spans="1:26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 spans="1:26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 spans="1:26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 spans="1:26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 spans="1:26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 spans="1:26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 spans="1:26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 spans="1:26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 spans="1:26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 spans="1:26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 spans="1:26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 spans="1:26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 spans="1:26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 spans="1:26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 spans="1:26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 spans="1:26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 spans="1:26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 spans="1:26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 spans="1:26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 spans="1:26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 spans="1:26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 spans="1:26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 spans="1:26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 spans="1:26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 spans="1:26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 spans="1:26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 spans="1:26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 spans="1:26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 spans="1:26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 spans="1:26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 spans="1:26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 spans="1:26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 spans="1:26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 spans="1:26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 spans="1:26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 spans="1:26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 spans="1:26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 spans="1:26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 spans="1:26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 spans="1:26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 spans="1:26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 spans="1:26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 spans="1:26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 spans="1:26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 spans="1:26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 spans="1:26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 spans="1:26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 spans="1:26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 spans="1:26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 spans="1:26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 spans="1:26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 spans="1:26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 spans="1:26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 spans="1:26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 spans="1:26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 spans="1:26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 spans="1:26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 spans="1:26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 spans="1:26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 spans="1:26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 spans="1:26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 spans="1:26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 spans="1:26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 spans="1:26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 spans="1:26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 spans="1:26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 spans="1:26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 spans="1:26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 spans="1:26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 spans="1:26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 spans="1:26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 spans="1:26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 spans="1:26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 spans="1:26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 spans="1:26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 spans="1:26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 spans="1:26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 spans="1:26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 spans="1:26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 spans="1:26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 spans="1:26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 spans="1:26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 spans="1:26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 spans="1:26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 spans="1:26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 spans="1:26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 spans="1:26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 spans="1:26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 spans="1:26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 spans="1:26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 spans="1:26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 spans="1:26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 spans="1:26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 spans="1:26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 spans="1:26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 spans="1:26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 spans="1:26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 spans="1:26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 spans="1:26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 spans="1:26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 spans="1:26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 spans="1:26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 spans="1:26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 spans="1:26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 spans="1:26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 spans="1:26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 spans="1:26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 spans="1:26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 spans="1:26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 spans="1:26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 spans="1:26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 spans="1:26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 spans="1:26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 spans="1:26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 spans="1:26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 spans="1:26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 spans="1:26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 spans="1:26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 spans="1:26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 spans="1:26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 spans="1:26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 spans="1:26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 spans="1:26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 spans="1:26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 spans="1:26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 spans="1:26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 spans="1:26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 spans="1:26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 spans="1:26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 spans="1:26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 spans="1:26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 spans="1:26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 spans="1:26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 spans="1:26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 spans="1:26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 spans="1:26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 spans="1:26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 spans="1:26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 spans="1:26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 spans="1:26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 spans="1:26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 spans="1:26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 spans="1:26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 spans="1:26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 spans="1:26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 spans="1:26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 spans="1:26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 spans="1:26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 spans="1:26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 spans="1:26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 spans="1:26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 spans="1:26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 spans="1:26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 spans="1:26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 spans="1:26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 spans="1:26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 spans="1:26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 spans="1:26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 spans="1:26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 spans="1:26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 spans="1:26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 spans="1:26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 spans="1:26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 spans="1:26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 spans="1:26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 spans="1:26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 spans="1:26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 spans="1:26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 spans="1:26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 spans="1:26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 spans="1:26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 spans="1:26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 spans="1:26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 spans="1:26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 spans="1:26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 spans="1:26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 spans="1:26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 spans="1:26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 spans="1:26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 spans="1:26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 spans="1:26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 spans="1:26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 spans="1:26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 spans="1:26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 spans="1:26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 spans="1:26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 spans="1:26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 spans="1:26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 spans="1:26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 spans="1:26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 spans="1:26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 spans="1:26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 spans="1:26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 spans="1:26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 spans="1:26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 spans="1:26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 spans="1:26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 spans="1:26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 spans="1:26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 spans="1:26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 spans="1:26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 spans="1:26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 spans="1:26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 spans="1:26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 spans="1:26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 spans="1:26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 spans="1:26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 spans="1:26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 spans="1:26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 spans="1:26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 spans="1:26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 spans="1:26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 spans="1:26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 spans="1:26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 spans="1:26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 spans="1:26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 spans="1:26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 spans="1:26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 spans="1:26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 spans="1:26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 spans="1:26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 spans="1:26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 spans="1:26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 spans="1:26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 spans="1:26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 spans="1:26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 spans="1:26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 spans="1:26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 spans="1:26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 spans="1:26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 spans="1:26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 spans="1:26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 spans="1:26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 spans="1:26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 spans="1:26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 spans="1:26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 spans="1:26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 spans="1:26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 spans="1:26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 spans="1:26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 spans="1:26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 spans="1:26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 spans="1:26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 spans="1:26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 spans="1:26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 spans="1:26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 spans="1:26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 spans="1:26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 spans="1:26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 spans="1:26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 spans="1:26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 spans="1:26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 spans="1:26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 spans="1:26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 spans="1:26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 spans="1:26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 spans="1:26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 spans="1:26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 spans="1:26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 spans="1:26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 spans="1:26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 spans="1:26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 spans="1:26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 spans="1:26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 spans="1:26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 spans="1:26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 spans="1:26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 spans="1:26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 spans="1:26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 spans="1:26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 spans="1:26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 spans="1:26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 spans="1:26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 spans="1:26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 spans="1:26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 spans="1:26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 spans="1:26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 spans="1:26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 spans="1:26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 spans="1:26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 spans="1:26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 spans="1:26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 spans="1:26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 spans="1:26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 spans="1:26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 spans="1:26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 spans="1:26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 spans="1:26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 spans="1:26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 spans="1:26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 spans="1:26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 spans="1:26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 spans="1:26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 spans="1:26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 spans="1:26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 spans="1:26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 spans="1:26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 spans="1:26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 spans="1:26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 spans="1:26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 spans="1:26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 spans="1:26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 spans="1:26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 spans="1:26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 spans="1:26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 spans="1:26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 spans="1:26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 spans="1:26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 spans="1:26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 spans="1:26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 spans="1:26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 spans="1:26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 spans="1:26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 spans="1:26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 spans="1:26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 spans="1:26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 spans="1:26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 spans="1:26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 spans="1:26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 spans="1:26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 spans="1:26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 spans="1:26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 spans="1:26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 spans="1:26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 spans="1:26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 spans="1:26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 spans="1:26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 spans="1:26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 spans="1:26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 spans="1:26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 spans="1:26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 spans="1:26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 spans="1:26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 spans="1:26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 spans="1:26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 spans="1:26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 spans="1:26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 spans="1:26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 spans="1:26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 spans="1:26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 spans="1:26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 spans="1:26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 spans="1:26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 spans="1:26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 spans="1:26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 spans="1:26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 spans="1:26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 spans="1:26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 spans="1:26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 spans="1:26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 spans="1:26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 spans="1:26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 spans="1:26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 spans="1:26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 spans="1:26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 spans="1:26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 spans="1:26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 spans="1:26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 spans="1:26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 spans="1:26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 spans="1:26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 spans="1:26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 spans="1:26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 spans="1:26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 spans="1:26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 spans="1:26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 spans="1:26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 spans="1:26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 spans="1:26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 spans="1:26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 spans="1:26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 spans="1:26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 spans="1:26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 spans="1:26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 spans="1:26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 spans="1:26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 spans="1:26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 spans="1:26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 spans="1:26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 spans="1:26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 spans="1:26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 spans="1:26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 spans="1:26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 spans="1:26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 spans="1:26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 spans="1:26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 spans="1:26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 spans="1:26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 spans="1:26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 spans="1:26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 spans="1:26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 spans="1:26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 spans="1:26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 spans="1:26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 spans="1:26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 spans="1:26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 spans="1:26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 spans="1:26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 spans="1:26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 spans="1:26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 spans="1:26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 spans="1:26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 spans="1:26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 spans="1:26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 spans="1:26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 spans="1:26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 spans="1:26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 spans="1:26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 spans="1:26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 spans="1:26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 spans="1:26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 spans="1:26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 spans="1:26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 spans="1:26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 spans="1:26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 spans="1:26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 spans="1:26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 spans="1:26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 spans="1:26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 spans="1:26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 spans="1:26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 spans="1:26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 spans="1:26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 spans="1:26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 spans="1:26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 spans="1:26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 spans="1:26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 spans="1:26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 spans="1:26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 spans="1:26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 spans="1:26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 spans="1:26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 spans="1:26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 spans="1:26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 spans="1:26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 spans="1:26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 spans="1:26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 spans="1:26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 spans="1:26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 spans="1:26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 spans="1:26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 spans="1:26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 spans="1:26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 spans="1:26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 spans="1:26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 spans="1:26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 spans="1:26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 spans="1:26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 spans="1:26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 spans="1:26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 spans="1:26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 spans="1:26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 spans="1:26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 spans="1:26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 spans="1:26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 spans="1:26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 spans="1:26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 spans="1:26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 spans="1:26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 spans="1:26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 spans="1:26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 spans="1:26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 spans="1:26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 spans="1:26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 spans="1:26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 spans="1:26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 spans="1:26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 spans="1:26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 spans="1:26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 spans="1:26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 spans="1:26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 spans="1:26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 spans="1:26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 spans="1:26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 spans="1:26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 spans="1:26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 spans="1:26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 spans="1:26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 spans="1:26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 spans="1:26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 spans="1:26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 spans="1:26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 spans="1:26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 spans="1:26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 spans="1:26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 spans="1:26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 spans="1:26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 spans="1:26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 spans="1:26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 spans="1:26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 spans="1:26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 spans="1:26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 spans="1:26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 spans="1:26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 spans="1:26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 spans="1:26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 spans="1:26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 spans="1:26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 spans="1:26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 spans="1:26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 spans="1:26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 spans="1:26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 spans="1:26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 spans="1:26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 spans="1:26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 spans="1:26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 spans="1:26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 spans="1:26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 spans="1:26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 spans="1:26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 spans="1:26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 spans="1:26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 spans="1:26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 spans="1:26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 spans="1:26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 spans="1:26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 spans="1:26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 spans="1:26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 spans="1:26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 spans="1:26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 spans="1:26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 spans="1:26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 spans="1:26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 spans="1:26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 spans="1:26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 spans="1:26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 spans="1:26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 spans="1:26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 spans="1:26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 spans="1:26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 spans="1:26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 spans="1:26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 spans="1:26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 spans="1:26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 spans="1:26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 spans="1:26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 spans="1:26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 spans="1:26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 spans="1:26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 spans="1:26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 spans="1:26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 spans="1:26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 spans="1:26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 spans="1:26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 spans="1:26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 spans="1:26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 spans="1:26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 spans="1:26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 spans="1:26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 spans="1:26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 spans="1:26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 spans="1:26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 spans="1:26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 spans="1:26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 spans="1:26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 spans="1:26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 spans="1:26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 spans="1:26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 spans="1:26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 spans="1:26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 spans="1:26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 spans="1:26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 spans="1:26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 spans="1:26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 spans="1:26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 spans="1:26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 spans="1:26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 spans="1:26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 spans="1:26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 spans="1:26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 spans="1:26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 spans="1:26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 spans="1:26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 spans="1:26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 spans="1:26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 spans="1:26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 spans="1:26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 spans="1:26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 spans="1:26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 spans="1:26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 spans="1:26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 spans="1:26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 spans="1:26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 spans="1:26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 spans="1:26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  <row r="993" spans="1:26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</row>
    <row r="994" spans="1:26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</row>
    <row r="995" spans="1:26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</row>
    <row r="996" spans="1:26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</row>
    <row r="997" spans="1:26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</row>
    <row r="998" spans="1:26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</row>
    <row r="999" spans="1:26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</row>
    <row r="1000" spans="1:26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</row>
  </sheetData>
  <mergeCells count="15">
    <mergeCell ref="B63:B70"/>
    <mergeCell ref="B71:B78"/>
    <mergeCell ref="B79:B86"/>
    <mergeCell ref="A1:R1"/>
    <mergeCell ref="A2:R2"/>
    <mergeCell ref="A3:R3"/>
    <mergeCell ref="A5:R5"/>
    <mergeCell ref="A6:R6"/>
    <mergeCell ref="B7:B14"/>
    <mergeCell ref="B15:B22"/>
    <mergeCell ref="B23:B30"/>
    <mergeCell ref="B31:B38"/>
    <mergeCell ref="B39:B46"/>
    <mergeCell ref="B47:B54"/>
    <mergeCell ref="B55:B62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D965"/>
  </sheetPr>
  <dimension ref="A1:Z1000"/>
  <sheetViews>
    <sheetView topLeftCell="A35" workbookViewId="0">
      <selection activeCell="H71" sqref="H71"/>
    </sheetView>
  </sheetViews>
  <sheetFormatPr defaultColWidth="14.42578125" defaultRowHeight="15" customHeight="1"/>
  <cols>
    <col min="1" max="1" width="9.140625" customWidth="1"/>
    <col min="2" max="2" width="29.42578125" customWidth="1"/>
    <col min="3" max="3" width="9.140625" customWidth="1"/>
    <col min="4" max="4" width="24.28515625" customWidth="1"/>
    <col min="5" max="5" width="11.42578125" customWidth="1"/>
    <col min="6" max="6" width="11.7109375" customWidth="1"/>
    <col min="7" max="8" width="9.140625" customWidth="1"/>
    <col min="9" max="9" width="10.5703125" customWidth="1"/>
    <col min="10" max="10" width="11.140625" customWidth="1"/>
    <col min="11" max="11" width="8.140625" customWidth="1"/>
    <col min="12" max="12" width="9.7109375" customWidth="1"/>
    <col min="13" max="13" width="14" customWidth="1"/>
    <col min="14" max="14" width="11" customWidth="1"/>
    <col min="15" max="15" width="13" customWidth="1"/>
    <col min="16" max="16" width="13.140625" customWidth="1"/>
    <col min="17" max="17" width="18.7109375" customWidth="1"/>
    <col min="18" max="18" width="9.140625" customWidth="1"/>
    <col min="19" max="26" width="8.7109375" customWidth="1"/>
  </cols>
  <sheetData>
    <row r="1" spans="1:26">
      <c r="A1" s="149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6"/>
      <c r="S1" s="1"/>
      <c r="T1" s="1"/>
      <c r="U1" s="1"/>
      <c r="V1" s="1"/>
      <c r="W1" s="1"/>
      <c r="X1" s="1"/>
      <c r="Y1" s="1"/>
      <c r="Z1" s="1"/>
    </row>
    <row r="2" spans="1:26">
      <c r="A2" s="157" t="s">
        <v>1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9"/>
      <c r="S2" s="1"/>
      <c r="T2" s="1"/>
      <c r="U2" s="1"/>
      <c r="V2" s="1"/>
      <c r="W2" s="1"/>
      <c r="X2" s="1"/>
      <c r="Y2" s="1"/>
      <c r="Z2" s="1"/>
    </row>
    <row r="3" spans="1:26">
      <c r="A3" s="160" t="s">
        <v>2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2"/>
      <c r="S3" s="1"/>
      <c r="T3" s="1"/>
      <c r="U3" s="1"/>
      <c r="V3" s="1"/>
      <c r="W3" s="1"/>
      <c r="X3" s="1"/>
      <c r="Y3" s="1"/>
      <c r="Z3" s="1"/>
    </row>
    <row r="4" spans="1:26">
      <c r="A4" s="115" t="s">
        <v>3</v>
      </c>
      <c r="B4" s="3" t="s">
        <v>4</v>
      </c>
      <c r="C4" s="3" t="s">
        <v>5</v>
      </c>
      <c r="D4" s="3" t="s">
        <v>6</v>
      </c>
      <c r="E4" s="3" t="s">
        <v>87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182" t="s">
        <v>19</v>
      </c>
      <c r="R4" s="186" t="s">
        <v>20</v>
      </c>
      <c r="S4" s="1"/>
      <c r="T4" s="1"/>
      <c r="U4" s="1"/>
      <c r="V4" s="1"/>
      <c r="W4" s="1"/>
      <c r="X4" s="1"/>
      <c r="Y4" s="1"/>
      <c r="Z4" s="1"/>
    </row>
    <row r="5" spans="1:26">
      <c r="A5" s="164" t="s">
        <v>123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6"/>
      <c r="S5" s="1"/>
      <c r="T5" s="1"/>
      <c r="U5" s="1"/>
      <c r="V5" s="1"/>
      <c r="W5" s="1"/>
      <c r="X5" s="1"/>
      <c r="Y5" s="1"/>
      <c r="Z5" s="1"/>
    </row>
    <row r="6" spans="1:26">
      <c r="A6" s="151" t="s">
        <v>60</v>
      </c>
      <c r="B6" s="189"/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  <c r="Q6" s="189"/>
      <c r="R6" s="159"/>
      <c r="S6" s="1"/>
      <c r="T6" s="1"/>
      <c r="U6" s="1"/>
      <c r="V6" s="1"/>
      <c r="W6" s="1"/>
      <c r="X6" s="1"/>
      <c r="Y6" s="1"/>
      <c r="Z6" s="1"/>
    </row>
    <row r="7" spans="1:26">
      <c r="A7" s="38" t="s">
        <v>23</v>
      </c>
      <c r="B7" s="172" t="s">
        <v>24</v>
      </c>
      <c r="C7" s="19">
        <v>1</v>
      </c>
      <c r="D7" s="101" t="s">
        <v>124</v>
      </c>
      <c r="E7" s="7">
        <v>6.6</v>
      </c>
      <c r="F7" s="7">
        <v>5.7</v>
      </c>
      <c r="G7" s="7">
        <v>6.3</v>
      </c>
      <c r="H7" s="7" t="s">
        <v>26</v>
      </c>
      <c r="I7" s="7" t="s">
        <v>26</v>
      </c>
      <c r="J7" s="7" t="s">
        <v>26</v>
      </c>
      <c r="K7" s="27" t="s">
        <v>26</v>
      </c>
      <c r="L7" s="27" t="s">
        <v>26</v>
      </c>
      <c r="M7" s="27" t="s">
        <v>26</v>
      </c>
      <c r="N7" s="27" t="s">
        <v>26</v>
      </c>
      <c r="O7" s="27" t="s">
        <v>26</v>
      </c>
      <c r="P7" s="27" t="s">
        <v>26</v>
      </c>
      <c r="Q7" s="49">
        <f t="shared" ref="Q7:Q21" si="0">AVERAGE(E7:P7)</f>
        <v>6.2</v>
      </c>
      <c r="R7" s="9">
        <v>6</v>
      </c>
      <c r="S7" s="1"/>
      <c r="T7" s="1"/>
      <c r="U7" s="1"/>
      <c r="V7" s="1"/>
      <c r="W7" s="1"/>
      <c r="X7" s="1"/>
      <c r="Y7" s="1"/>
      <c r="Z7" s="1"/>
    </row>
    <row r="8" spans="1:26">
      <c r="A8" s="12"/>
      <c r="B8" s="169"/>
      <c r="C8" s="13">
        <v>2</v>
      </c>
      <c r="D8" s="196" t="s">
        <v>125</v>
      </c>
      <c r="E8" s="14">
        <v>6.8</v>
      </c>
      <c r="F8" s="14">
        <v>6.3</v>
      </c>
      <c r="G8" s="14">
        <v>6.5</v>
      </c>
      <c r="H8" s="14" t="s">
        <v>26</v>
      </c>
      <c r="I8" s="14" t="s">
        <v>26</v>
      </c>
      <c r="J8" s="14" t="s">
        <v>26</v>
      </c>
      <c r="K8" s="30" t="s">
        <v>26</v>
      </c>
      <c r="L8" s="30" t="s">
        <v>26</v>
      </c>
      <c r="M8" s="30" t="s">
        <v>26</v>
      </c>
      <c r="N8" s="30" t="s">
        <v>26</v>
      </c>
      <c r="O8" s="30" t="s">
        <v>26</v>
      </c>
      <c r="P8" s="30" t="s">
        <v>26</v>
      </c>
      <c r="Q8" s="50">
        <f t="shared" si="0"/>
        <v>6.5333333333333341</v>
      </c>
      <c r="R8" s="18">
        <v>6</v>
      </c>
      <c r="S8" s="1"/>
      <c r="T8" s="1"/>
      <c r="U8" s="1"/>
      <c r="V8" s="1"/>
      <c r="W8" s="1"/>
      <c r="X8" s="1"/>
      <c r="Y8" s="1"/>
      <c r="Z8" s="1"/>
    </row>
    <row r="9" spans="1:26">
      <c r="A9" s="12"/>
      <c r="B9" s="171"/>
      <c r="C9" s="13">
        <v>3</v>
      </c>
      <c r="D9" s="196" t="s">
        <v>126</v>
      </c>
      <c r="E9" s="14">
        <v>6.1</v>
      </c>
      <c r="F9" s="14">
        <v>5</v>
      </c>
      <c r="G9" s="14">
        <v>6.5</v>
      </c>
      <c r="H9" s="14" t="s">
        <v>26</v>
      </c>
      <c r="I9" s="14" t="s">
        <v>26</v>
      </c>
      <c r="J9" s="14" t="s">
        <v>26</v>
      </c>
      <c r="K9" s="30" t="s">
        <v>26</v>
      </c>
      <c r="L9" s="30" t="s">
        <v>26</v>
      </c>
      <c r="M9" s="30" t="s">
        <v>26</v>
      </c>
      <c r="N9" s="30" t="s">
        <v>26</v>
      </c>
      <c r="O9" s="30" t="s">
        <v>26</v>
      </c>
      <c r="P9" s="30" t="s">
        <v>26</v>
      </c>
      <c r="Q9" s="50">
        <f t="shared" si="0"/>
        <v>5.8666666666666671</v>
      </c>
      <c r="R9" s="18">
        <v>6</v>
      </c>
      <c r="S9" s="1"/>
      <c r="T9" s="1"/>
      <c r="U9" s="1"/>
      <c r="V9" s="1"/>
      <c r="W9" s="1"/>
      <c r="X9" s="1"/>
      <c r="Y9" s="1"/>
      <c r="Z9" s="1"/>
    </row>
    <row r="10" spans="1:26">
      <c r="A10" s="12"/>
      <c r="B10" s="172" t="s">
        <v>35</v>
      </c>
      <c r="C10" s="19">
        <v>1</v>
      </c>
      <c r="D10" s="101" t="s">
        <v>124</v>
      </c>
      <c r="E10" s="7">
        <v>4</v>
      </c>
      <c r="F10" s="7">
        <v>8</v>
      </c>
      <c r="G10" s="7">
        <v>13</v>
      </c>
      <c r="H10" s="7" t="s">
        <v>26</v>
      </c>
      <c r="I10" s="7" t="s">
        <v>26</v>
      </c>
      <c r="J10" s="7" t="s">
        <v>26</v>
      </c>
      <c r="K10" s="27" t="s">
        <v>26</v>
      </c>
      <c r="L10" s="27" t="s">
        <v>26</v>
      </c>
      <c r="M10" s="27" t="s">
        <v>26</v>
      </c>
      <c r="N10" s="27" t="s">
        <v>26</v>
      </c>
      <c r="O10" s="27" t="s">
        <v>26</v>
      </c>
      <c r="P10" s="27" t="s">
        <v>26</v>
      </c>
      <c r="Q10" s="49">
        <f t="shared" si="0"/>
        <v>8.3333333333333339</v>
      </c>
      <c r="R10" s="9">
        <v>50</v>
      </c>
      <c r="S10" s="1"/>
      <c r="T10" s="1"/>
      <c r="U10" s="1"/>
      <c r="V10" s="1"/>
      <c r="W10" s="1"/>
      <c r="X10" s="1"/>
      <c r="Y10" s="1"/>
      <c r="Z10" s="1"/>
    </row>
    <row r="11" spans="1:26">
      <c r="A11" s="12"/>
      <c r="B11" s="169"/>
      <c r="C11" s="13">
        <v>2</v>
      </c>
      <c r="D11" s="196" t="s">
        <v>125</v>
      </c>
      <c r="E11" s="14">
        <v>6</v>
      </c>
      <c r="F11" s="14">
        <v>11</v>
      </c>
      <c r="G11" s="14">
        <v>8</v>
      </c>
      <c r="H11" s="14" t="s">
        <v>26</v>
      </c>
      <c r="I11" s="14" t="s">
        <v>26</v>
      </c>
      <c r="J11" s="14" t="s">
        <v>26</v>
      </c>
      <c r="K11" s="30" t="s">
        <v>26</v>
      </c>
      <c r="L11" s="30" t="s">
        <v>26</v>
      </c>
      <c r="M11" s="30" t="s">
        <v>26</v>
      </c>
      <c r="N11" s="30" t="s">
        <v>26</v>
      </c>
      <c r="O11" s="30" t="s">
        <v>26</v>
      </c>
      <c r="P11" s="30" t="s">
        <v>26</v>
      </c>
      <c r="Q11" s="50">
        <f t="shared" si="0"/>
        <v>8.3333333333333339</v>
      </c>
      <c r="R11" s="18">
        <v>50</v>
      </c>
      <c r="S11" s="1"/>
      <c r="T11" s="1"/>
      <c r="U11" s="1"/>
      <c r="V11" s="1"/>
      <c r="W11" s="1"/>
      <c r="X11" s="1"/>
      <c r="Y11" s="1"/>
      <c r="Z11" s="1"/>
    </row>
    <row r="12" spans="1:26">
      <c r="A12" s="12"/>
      <c r="B12" s="171"/>
      <c r="C12" s="13">
        <v>3</v>
      </c>
      <c r="D12" s="196" t="s">
        <v>126</v>
      </c>
      <c r="E12" s="14">
        <v>6</v>
      </c>
      <c r="F12" s="14">
        <v>10</v>
      </c>
      <c r="G12" s="14">
        <v>8</v>
      </c>
      <c r="H12" s="14" t="s">
        <v>26</v>
      </c>
      <c r="I12" s="14" t="s">
        <v>26</v>
      </c>
      <c r="J12" s="14" t="s">
        <v>26</v>
      </c>
      <c r="K12" s="30" t="s">
        <v>26</v>
      </c>
      <c r="L12" s="30" t="s">
        <v>26</v>
      </c>
      <c r="M12" s="30" t="s">
        <v>26</v>
      </c>
      <c r="N12" s="30" t="s">
        <v>26</v>
      </c>
      <c r="O12" s="30" t="s">
        <v>26</v>
      </c>
      <c r="P12" s="30" t="s">
        <v>26</v>
      </c>
      <c r="Q12" s="50">
        <f t="shared" si="0"/>
        <v>8</v>
      </c>
      <c r="R12" s="18">
        <v>50</v>
      </c>
      <c r="S12" s="1"/>
      <c r="T12" s="1"/>
      <c r="U12" s="1"/>
      <c r="V12" s="1"/>
      <c r="W12" s="1"/>
      <c r="X12" s="1"/>
      <c r="Y12" s="1"/>
      <c r="Z12" s="1"/>
    </row>
    <row r="13" spans="1:26">
      <c r="A13" s="12"/>
      <c r="B13" s="172" t="s">
        <v>37</v>
      </c>
      <c r="C13" s="19">
        <v>1</v>
      </c>
      <c r="D13" s="101" t="s">
        <v>124</v>
      </c>
      <c r="E13" s="7">
        <v>7</v>
      </c>
      <c r="F13" s="7">
        <v>7</v>
      </c>
      <c r="G13" s="7">
        <v>7.1</v>
      </c>
      <c r="H13" s="7" t="s">
        <v>26</v>
      </c>
      <c r="I13" s="7" t="s">
        <v>26</v>
      </c>
      <c r="J13" s="7" t="s">
        <v>26</v>
      </c>
      <c r="K13" s="27" t="s">
        <v>26</v>
      </c>
      <c r="L13" s="27" t="s">
        <v>26</v>
      </c>
      <c r="M13" s="27" t="s">
        <v>26</v>
      </c>
      <c r="N13" s="27" t="s">
        <v>26</v>
      </c>
      <c r="O13" s="27" t="s">
        <v>26</v>
      </c>
      <c r="P13" s="27" t="s">
        <v>26</v>
      </c>
      <c r="Q13" s="49">
        <f t="shared" si="0"/>
        <v>7.0333333333333341</v>
      </c>
      <c r="R13" s="116" t="s">
        <v>127</v>
      </c>
      <c r="S13" s="1"/>
      <c r="T13" s="1"/>
      <c r="U13" s="1"/>
      <c r="V13" s="1"/>
      <c r="W13" s="1"/>
      <c r="X13" s="1"/>
      <c r="Y13" s="1"/>
      <c r="Z13" s="1"/>
    </row>
    <row r="14" spans="1:26">
      <c r="A14" s="12"/>
      <c r="B14" s="169"/>
      <c r="C14" s="13">
        <v>2</v>
      </c>
      <c r="D14" s="196" t="s">
        <v>125</v>
      </c>
      <c r="E14" s="14">
        <v>7</v>
      </c>
      <c r="F14" s="14">
        <v>7</v>
      </c>
      <c r="G14" s="14">
        <v>7</v>
      </c>
      <c r="H14" s="14" t="s">
        <v>26</v>
      </c>
      <c r="I14" s="14" t="s">
        <v>26</v>
      </c>
      <c r="J14" s="14" t="s">
        <v>26</v>
      </c>
      <c r="K14" s="30" t="s">
        <v>26</v>
      </c>
      <c r="L14" s="30" t="s">
        <v>26</v>
      </c>
      <c r="M14" s="30" t="s">
        <v>26</v>
      </c>
      <c r="N14" s="30" t="s">
        <v>26</v>
      </c>
      <c r="O14" s="30" t="s">
        <v>26</v>
      </c>
      <c r="P14" s="30" t="s">
        <v>26</v>
      </c>
      <c r="Q14" s="50">
        <f t="shared" si="0"/>
        <v>7</v>
      </c>
      <c r="R14" s="117" t="s">
        <v>127</v>
      </c>
      <c r="S14" s="1"/>
      <c r="T14" s="1"/>
      <c r="U14" s="1"/>
      <c r="V14" s="1"/>
      <c r="W14" s="1"/>
      <c r="X14" s="1"/>
      <c r="Y14" s="1"/>
      <c r="Z14" s="1"/>
    </row>
    <row r="15" spans="1:26">
      <c r="A15" s="12"/>
      <c r="B15" s="171"/>
      <c r="C15" s="13">
        <v>3</v>
      </c>
      <c r="D15" s="196" t="s">
        <v>126</v>
      </c>
      <c r="E15" s="14">
        <v>7</v>
      </c>
      <c r="F15" s="14">
        <v>7</v>
      </c>
      <c r="G15" s="14">
        <v>7</v>
      </c>
      <c r="H15" s="14" t="s">
        <v>26</v>
      </c>
      <c r="I15" s="14" t="s">
        <v>26</v>
      </c>
      <c r="J15" s="14" t="s">
        <v>26</v>
      </c>
      <c r="K15" s="30" t="s">
        <v>26</v>
      </c>
      <c r="L15" s="30" t="s">
        <v>26</v>
      </c>
      <c r="M15" s="30" t="s">
        <v>26</v>
      </c>
      <c r="N15" s="30" t="s">
        <v>26</v>
      </c>
      <c r="O15" s="30" t="s">
        <v>26</v>
      </c>
      <c r="P15" s="30" t="s">
        <v>26</v>
      </c>
      <c r="Q15" s="50">
        <f t="shared" si="0"/>
        <v>7</v>
      </c>
      <c r="R15" s="117" t="s">
        <v>127</v>
      </c>
      <c r="S15" s="1"/>
      <c r="T15" s="1"/>
      <c r="U15" s="1"/>
      <c r="V15" s="1"/>
      <c r="W15" s="1"/>
      <c r="X15" s="1"/>
      <c r="Y15" s="1"/>
      <c r="Z15" s="1"/>
    </row>
    <row r="16" spans="1:26">
      <c r="A16" s="12"/>
      <c r="B16" s="172" t="s">
        <v>40</v>
      </c>
      <c r="C16" s="19">
        <v>1</v>
      </c>
      <c r="D16" s="101" t="s">
        <v>124</v>
      </c>
      <c r="E16" s="7">
        <v>26.2</v>
      </c>
      <c r="F16" s="7">
        <v>25.6</v>
      </c>
      <c r="G16" s="7">
        <v>26.1</v>
      </c>
      <c r="H16" s="7" t="s">
        <v>26</v>
      </c>
      <c r="I16" s="7" t="s">
        <v>26</v>
      </c>
      <c r="J16" s="7" t="s">
        <v>26</v>
      </c>
      <c r="K16" s="27" t="s">
        <v>26</v>
      </c>
      <c r="L16" s="27" t="s">
        <v>26</v>
      </c>
      <c r="M16" s="27" t="s">
        <v>26</v>
      </c>
      <c r="N16" s="27" t="s">
        <v>26</v>
      </c>
      <c r="O16" s="27" t="s">
        <v>26</v>
      </c>
      <c r="P16" s="27" t="s">
        <v>26</v>
      </c>
      <c r="Q16" s="49">
        <f t="shared" si="0"/>
        <v>25.966666666666669</v>
      </c>
      <c r="R16" s="7" t="s">
        <v>128</v>
      </c>
      <c r="S16" s="1"/>
      <c r="T16" s="1"/>
      <c r="U16" s="1"/>
      <c r="V16" s="1"/>
      <c r="W16" s="1"/>
      <c r="X16" s="1"/>
      <c r="Y16" s="1"/>
      <c r="Z16" s="1"/>
    </row>
    <row r="17" spans="1:26">
      <c r="A17" s="12"/>
      <c r="B17" s="169"/>
      <c r="C17" s="13">
        <v>2</v>
      </c>
      <c r="D17" s="196" t="s">
        <v>125</v>
      </c>
      <c r="E17" s="14">
        <v>26.2</v>
      </c>
      <c r="F17" s="14">
        <v>25.7</v>
      </c>
      <c r="G17" s="14">
        <v>26.3</v>
      </c>
      <c r="H17" s="14" t="s">
        <v>26</v>
      </c>
      <c r="I17" s="14" t="s">
        <v>26</v>
      </c>
      <c r="J17" s="14" t="s">
        <v>26</v>
      </c>
      <c r="K17" s="30" t="s">
        <v>26</v>
      </c>
      <c r="L17" s="30" t="s">
        <v>26</v>
      </c>
      <c r="M17" s="30" t="s">
        <v>26</v>
      </c>
      <c r="N17" s="30" t="s">
        <v>26</v>
      </c>
      <c r="O17" s="30" t="s">
        <v>26</v>
      </c>
      <c r="P17" s="30" t="s">
        <v>26</v>
      </c>
      <c r="Q17" s="50">
        <f t="shared" si="0"/>
        <v>26.066666666666666</v>
      </c>
      <c r="R17" s="14" t="s">
        <v>128</v>
      </c>
      <c r="S17" s="1"/>
      <c r="T17" s="1"/>
      <c r="U17" s="1"/>
      <c r="V17" s="1"/>
      <c r="W17" s="1"/>
      <c r="X17" s="1"/>
      <c r="Y17" s="1"/>
      <c r="Z17" s="1"/>
    </row>
    <row r="18" spans="1:26">
      <c r="A18" s="12"/>
      <c r="B18" s="171"/>
      <c r="C18" s="13">
        <v>3</v>
      </c>
      <c r="D18" s="196" t="s">
        <v>126</v>
      </c>
      <c r="E18" s="14">
        <v>26.5</v>
      </c>
      <c r="F18" s="14">
        <v>25.6</v>
      </c>
      <c r="G18" s="14">
        <v>26.5</v>
      </c>
      <c r="H18" s="14" t="s">
        <v>26</v>
      </c>
      <c r="I18" s="14" t="s">
        <v>26</v>
      </c>
      <c r="J18" s="14" t="s">
        <v>26</v>
      </c>
      <c r="K18" s="30" t="s">
        <v>26</v>
      </c>
      <c r="L18" s="30" t="s">
        <v>26</v>
      </c>
      <c r="M18" s="30" t="s">
        <v>26</v>
      </c>
      <c r="N18" s="30" t="s">
        <v>26</v>
      </c>
      <c r="O18" s="30" t="s">
        <v>26</v>
      </c>
      <c r="P18" s="30" t="s">
        <v>26</v>
      </c>
      <c r="Q18" s="50">
        <f t="shared" si="0"/>
        <v>26.2</v>
      </c>
      <c r="R18" s="14" t="s">
        <v>128</v>
      </c>
      <c r="S18" s="1"/>
      <c r="T18" s="1"/>
      <c r="U18" s="1"/>
      <c r="V18" s="1"/>
      <c r="W18" s="1"/>
      <c r="X18" s="1"/>
      <c r="Y18" s="1"/>
      <c r="Z18" s="1"/>
    </row>
    <row r="19" spans="1:26">
      <c r="A19" s="12"/>
      <c r="B19" s="172" t="s">
        <v>43</v>
      </c>
      <c r="C19" s="19">
        <v>1</v>
      </c>
      <c r="D19" s="101" t="s">
        <v>124</v>
      </c>
      <c r="E19" s="7">
        <v>5</v>
      </c>
      <c r="F19" s="7">
        <v>5</v>
      </c>
      <c r="G19" s="7">
        <v>5</v>
      </c>
      <c r="H19" s="7" t="s">
        <v>26</v>
      </c>
      <c r="I19" s="7" t="s">
        <v>26</v>
      </c>
      <c r="J19" s="7" t="s">
        <v>26</v>
      </c>
      <c r="K19" s="27" t="s">
        <v>26</v>
      </c>
      <c r="L19" s="27" t="s">
        <v>26</v>
      </c>
      <c r="M19" s="27" t="s">
        <v>26</v>
      </c>
      <c r="N19" s="27" t="s">
        <v>26</v>
      </c>
      <c r="O19" s="27" t="s">
        <v>26</v>
      </c>
      <c r="P19" s="27" t="s">
        <v>26</v>
      </c>
      <c r="Q19" s="49">
        <f t="shared" si="0"/>
        <v>5</v>
      </c>
      <c r="R19" s="118">
        <v>50</v>
      </c>
      <c r="S19" s="1"/>
      <c r="T19" s="1"/>
      <c r="U19" s="1"/>
      <c r="V19" s="1"/>
      <c r="W19" s="1"/>
      <c r="X19" s="1"/>
      <c r="Y19" s="1"/>
      <c r="Z19" s="1"/>
    </row>
    <row r="20" spans="1:26">
      <c r="A20" s="12"/>
      <c r="B20" s="169"/>
      <c r="C20" s="13">
        <v>2</v>
      </c>
      <c r="D20" s="196" t="s">
        <v>125</v>
      </c>
      <c r="E20" s="14">
        <v>5</v>
      </c>
      <c r="F20" s="14">
        <v>5</v>
      </c>
      <c r="G20" s="14">
        <v>5</v>
      </c>
      <c r="H20" s="14" t="s">
        <v>26</v>
      </c>
      <c r="I20" s="14" t="s">
        <v>26</v>
      </c>
      <c r="J20" s="14" t="s">
        <v>26</v>
      </c>
      <c r="K20" s="30" t="s">
        <v>26</v>
      </c>
      <c r="L20" s="30" t="s">
        <v>26</v>
      </c>
      <c r="M20" s="30" t="s">
        <v>26</v>
      </c>
      <c r="N20" s="30" t="s">
        <v>26</v>
      </c>
      <c r="O20" s="30" t="s">
        <v>26</v>
      </c>
      <c r="P20" s="30" t="s">
        <v>26</v>
      </c>
      <c r="Q20" s="50">
        <f t="shared" si="0"/>
        <v>5</v>
      </c>
      <c r="R20" s="119">
        <v>50</v>
      </c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2"/>
      <c r="B21" s="171"/>
      <c r="C21" s="13">
        <v>3</v>
      </c>
      <c r="D21" s="196" t="s">
        <v>126</v>
      </c>
      <c r="E21" s="14">
        <v>5</v>
      </c>
      <c r="F21" s="14">
        <v>5</v>
      </c>
      <c r="G21" s="14">
        <v>5</v>
      </c>
      <c r="H21" s="14" t="s">
        <v>26</v>
      </c>
      <c r="I21" s="14" t="s">
        <v>26</v>
      </c>
      <c r="J21" s="14" t="s">
        <v>26</v>
      </c>
      <c r="K21" s="30" t="s">
        <v>26</v>
      </c>
      <c r="L21" s="30" t="s">
        <v>26</v>
      </c>
      <c r="M21" s="30" t="s">
        <v>26</v>
      </c>
      <c r="N21" s="30" t="s">
        <v>26</v>
      </c>
      <c r="O21" s="30" t="s">
        <v>26</v>
      </c>
      <c r="P21" s="30" t="s">
        <v>26</v>
      </c>
      <c r="Q21" s="50">
        <f t="shared" si="0"/>
        <v>5</v>
      </c>
      <c r="R21" s="119">
        <v>50</v>
      </c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2"/>
      <c r="B22" s="172" t="s">
        <v>45</v>
      </c>
      <c r="C22" s="19">
        <v>1</v>
      </c>
      <c r="D22" s="101" t="s">
        <v>124</v>
      </c>
      <c r="E22" s="7">
        <v>2</v>
      </c>
      <c r="F22" s="7">
        <v>3500</v>
      </c>
      <c r="G22" s="7">
        <v>7.8</v>
      </c>
      <c r="H22" s="7" t="s">
        <v>26</v>
      </c>
      <c r="I22" s="7" t="s">
        <v>26</v>
      </c>
      <c r="J22" s="7" t="s">
        <v>26</v>
      </c>
      <c r="K22" s="27" t="s">
        <v>26</v>
      </c>
      <c r="L22" s="27" t="s">
        <v>26</v>
      </c>
      <c r="M22" s="27" t="s">
        <v>26</v>
      </c>
      <c r="N22" s="27" t="s">
        <v>26</v>
      </c>
      <c r="O22" s="27" t="s">
        <v>26</v>
      </c>
      <c r="P22" s="27" t="s">
        <v>26</v>
      </c>
      <c r="Q22" s="49">
        <f t="shared" ref="Q22:Q24" si="1">GEOMEAN(E22:P22)</f>
        <v>37.937107415598454</v>
      </c>
      <c r="R22" s="9">
        <v>100</v>
      </c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2"/>
      <c r="B23" s="169"/>
      <c r="C23" s="13">
        <v>2</v>
      </c>
      <c r="D23" s="196" t="s">
        <v>125</v>
      </c>
      <c r="E23" s="14">
        <v>17</v>
      </c>
      <c r="F23" s="14">
        <v>5400</v>
      </c>
      <c r="G23" s="14">
        <v>7.8</v>
      </c>
      <c r="H23" s="14" t="s">
        <v>26</v>
      </c>
      <c r="I23" s="14" t="s">
        <v>26</v>
      </c>
      <c r="J23" s="14" t="s">
        <v>26</v>
      </c>
      <c r="K23" s="30" t="s">
        <v>26</v>
      </c>
      <c r="L23" s="30" t="s">
        <v>26</v>
      </c>
      <c r="M23" s="30" t="s">
        <v>26</v>
      </c>
      <c r="N23" s="30" t="s">
        <v>26</v>
      </c>
      <c r="O23" s="30" t="s">
        <v>26</v>
      </c>
      <c r="P23" s="30" t="s">
        <v>26</v>
      </c>
      <c r="Q23" s="50">
        <f t="shared" si="1"/>
        <v>89.46347458324226</v>
      </c>
      <c r="R23" s="18">
        <v>100</v>
      </c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2"/>
      <c r="B24" s="171"/>
      <c r="C24" s="13">
        <v>3</v>
      </c>
      <c r="D24" s="196" t="s">
        <v>126</v>
      </c>
      <c r="E24" s="14">
        <v>4.5</v>
      </c>
      <c r="F24" s="14">
        <v>2400</v>
      </c>
      <c r="G24" s="14">
        <v>79</v>
      </c>
      <c r="H24" s="14" t="s">
        <v>26</v>
      </c>
      <c r="I24" s="14" t="s">
        <v>26</v>
      </c>
      <c r="J24" s="14" t="s">
        <v>26</v>
      </c>
      <c r="K24" s="30" t="s">
        <v>26</v>
      </c>
      <c r="L24" s="30" t="s">
        <v>26</v>
      </c>
      <c r="M24" s="30" t="s">
        <v>26</v>
      </c>
      <c r="N24" s="30" t="s">
        <v>26</v>
      </c>
      <c r="O24" s="30" t="s">
        <v>26</v>
      </c>
      <c r="P24" s="30" t="s">
        <v>26</v>
      </c>
      <c r="Q24" s="50">
        <f t="shared" si="1"/>
        <v>94.845547732824684</v>
      </c>
      <c r="R24" s="18">
        <v>10</v>
      </c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2"/>
      <c r="B25" s="172" t="s">
        <v>47</v>
      </c>
      <c r="C25" s="19">
        <v>1</v>
      </c>
      <c r="D25" s="101" t="s">
        <v>124</v>
      </c>
      <c r="E25" s="97">
        <v>4.8000000000000001E-2</v>
      </c>
      <c r="F25" s="97">
        <v>7.9000000000000001E-2</v>
      </c>
      <c r="G25" s="97">
        <v>4.8000000000000001E-2</v>
      </c>
      <c r="H25" s="97" t="s">
        <v>26</v>
      </c>
      <c r="I25" s="97" t="s">
        <v>26</v>
      </c>
      <c r="J25" s="97" t="s">
        <v>26</v>
      </c>
      <c r="K25" s="27" t="s">
        <v>26</v>
      </c>
      <c r="L25" s="27" t="s">
        <v>26</v>
      </c>
      <c r="M25" s="27" t="s">
        <v>26</v>
      </c>
      <c r="N25" s="27" t="s">
        <v>26</v>
      </c>
      <c r="O25" s="27" t="s">
        <v>26</v>
      </c>
      <c r="P25" s="27" t="s">
        <v>26</v>
      </c>
      <c r="Q25" s="120">
        <f t="shared" ref="Q25:Q30" si="2">AVERAGE(E25:P25)</f>
        <v>5.8333333333333327E-2</v>
      </c>
      <c r="R25" s="9">
        <v>10</v>
      </c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2"/>
      <c r="B26" s="169"/>
      <c r="C26" s="13">
        <v>2</v>
      </c>
      <c r="D26" s="196" t="s">
        <v>125</v>
      </c>
      <c r="E26" s="98">
        <v>4.8000000000000001E-2</v>
      </c>
      <c r="F26" s="98">
        <v>0.13700000000000001</v>
      </c>
      <c r="G26" s="98">
        <v>4.8000000000000001E-2</v>
      </c>
      <c r="H26" s="98" t="s">
        <v>26</v>
      </c>
      <c r="I26" s="98" t="s">
        <v>26</v>
      </c>
      <c r="J26" s="98" t="s">
        <v>26</v>
      </c>
      <c r="K26" s="30" t="s">
        <v>26</v>
      </c>
      <c r="L26" s="30" t="s">
        <v>26</v>
      </c>
      <c r="M26" s="30" t="s">
        <v>26</v>
      </c>
      <c r="N26" s="30" t="s">
        <v>26</v>
      </c>
      <c r="O26" s="30" t="s">
        <v>26</v>
      </c>
      <c r="P26" s="30" t="s">
        <v>26</v>
      </c>
      <c r="Q26" s="121">
        <f t="shared" si="2"/>
        <v>7.7666666666666662E-2</v>
      </c>
      <c r="R26" s="18">
        <v>10</v>
      </c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2"/>
      <c r="B27" s="171"/>
      <c r="C27" s="13">
        <v>3</v>
      </c>
      <c r="D27" s="196" t="s">
        <v>126</v>
      </c>
      <c r="E27" s="98">
        <v>0.183</v>
      </c>
      <c r="F27" s="98">
        <v>0.192</v>
      </c>
      <c r="G27" s="98">
        <v>0.11700000000000001</v>
      </c>
      <c r="H27" s="98" t="s">
        <v>26</v>
      </c>
      <c r="I27" s="98" t="s">
        <v>26</v>
      </c>
      <c r="J27" s="98" t="s">
        <v>26</v>
      </c>
      <c r="K27" s="30" t="s">
        <v>26</v>
      </c>
      <c r="L27" s="30" t="s">
        <v>26</v>
      </c>
      <c r="M27" s="30" t="s">
        <v>26</v>
      </c>
      <c r="N27" s="30" t="s">
        <v>26</v>
      </c>
      <c r="O27" s="30" t="s">
        <v>26</v>
      </c>
      <c r="P27" s="30" t="s">
        <v>26</v>
      </c>
      <c r="Q27" s="121">
        <f t="shared" si="2"/>
        <v>0.16400000000000001</v>
      </c>
      <c r="R27" s="18">
        <v>10</v>
      </c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2"/>
      <c r="B28" s="172" t="s">
        <v>49</v>
      </c>
      <c r="C28" s="19">
        <v>1</v>
      </c>
      <c r="D28" s="101" t="s">
        <v>124</v>
      </c>
      <c r="E28" s="97">
        <v>1.7999999999999999E-2</v>
      </c>
      <c r="F28" s="97">
        <v>1.2999999999999999E-2</v>
      </c>
      <c r="G28" s="97">
        <v>3.1E-2</v>
      </c>
      <c r="H28" s="97" t="s">
        <v>26</v>
      </c>
      <c r="I28" s="97" t="s">
        <v>26</v>
      </c>
      <c r="J28" s="97" t="s">
        <v>26</v>
      </c>
      <c r="K28" s="27" t="s">
        <v>26</v>
      </c>
      <c r="L28" s="27" t="s">
        <v>26</v>
      </c>
      <c r="M28" s="27" t="s">
        <v>26</v>
      </c>
      <c r="N28" s="27" t="s">
        <v>26</v>
      </c>
      <c r="O28" s="27" t="s">
        <v>26</v>
      </c>
      <c r="P28" s="27" t="s">
        <v>26</v>
      </c>
      <c r="Q28" s="120">
        <f t="shared" si="2"/>
        <v>2.0666666666666667E-2</v>
      </c>
      <c r="R28" s="9">
        <v>0.2</v>
      </c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2"/>
      <c r="B29" s="169"/>
      <c r="C29" s="13">
        <v>2</v>
      </c>
      <c r="D29" s="196" t="s">
        <v>125</v>
      </c>
      <c r="E29" s="98">
        <v>0.02</v>
      </c>
      <c r="F29" s="98">
        <v>1.2999999999999999E-2</v>
      </c>
      <c r="G29" s="98">
        <v>1.2999999999999999E-2</v>
      </c>
      <c r="H29" s="98" t="s">
        <v>26</v>
      </c>
      <c r="I29" s="98" t="s">
        <v>26</v>
      </c>
      <c r="J29" s="98" t="s">
        <v>26</v>
      </c>
      <c r="K29" s="30" t="s">
        <v>26</v>
      </c>
      <c r="L29" s="30" t="s">
        <v>26</v>
      </c>
      <c r="M29" s="30" t="s">
        <v>26</v>
      </c>
      <c r="N29" s="30" t="s">
        <v>26</v>
      </c>
      <c r="O29" s="30" t="s">
        <v>26</v>
      </c>
      <c r="P29" s="30" t="s">
        <v>26</v>
      </c>
      <c r="Q29" s="121">
        <f t="shared" si="2"/>
        <v>1.5333333333333332E-2</v>
      </c>
      <c r="R29" s="18">
        <v>0.2</v>
      </c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2"/>
      <c r="B30" s="171"/>
      <c r="C30" s="13">
        <v>3</v>
      </c>
      <c r="D30" s="196" t="s">
        <v>126</v>
      </c>
      <c r="E30" s="98">
        <v>1.2999999999999999E-2</v>
      </c>
      <c r="F30" s="98">
        <v>1.2999999999999999E-2</v>
      </c>
      <c r="G30" s="98">
        <v>1.2999999999999999E-2</v>
      </c>
      <c r="H30" s="98" t="s">
        <v>26</v>
      </c>
      <c r="I30" s="98" t="s">
        <v>26</v>
      </c>
      <c r="J30" s="98" t="s">
        <v>26</v>
      </c>
      <c r="K30" s="30" t="s">
        <v>26</v>
      </c>
      <c r="L30" s="30" t="s">
        <v>26</v>
      </c>
      <c r="M30" s="30" t="s">
        <v>26</v>
      </c>
      <c r="N30" s="30" t="s">
        <v>26</v>
      </c>
      <c r="O30" s="30" t="s">
        <v>26</v>
      </c>
      <c r="P30" s="30" t="s">
        <v>26</v>
      </c>
      <c r="Q30" s="121">
        <f t="shared" si="2"/>
        <v>1.2999999999999999E-2</v>
      </c>
      <c r="R30" s="18">
        <v>0.2</v>
      </c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28:B30"/>
    <mergeCell ref="A1:R1"/>
    <mergeCell ref="A2:R2"/>
    <mergeCell ref="A3:R3"/>
    <mergeCell ref="A5:R5"/>
    <mergeCell ref="A6:R6"/>
    <mergeCell ref="B7:B9"/>
    <mergeCell ref="B10:B12"/>
    <mergeCell ref="B13:B15"/>
    <mergeCell ref="B16:B18"/>
    <mergeCell ref="B19:B21"/>
    <mergeCell ref="B22:B24"/>
    <mergeCell ref="B25:B27"/>
  </mergeCells>
  <pageMargins left="0.7" right="0.7" top="0.75" bottom="0.75" header="0" footer="0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D965"/>
  </sheetPr>
  <dimension ref="A1:Z1000"/>
  <sheetViews>
    <sheetView workbookViewId="0">
      <selection activeCell="L70" sqref="L70"/>
    </sheetView>
  </sheetViews>
  <sheetFormatPr defaultColWidth="14.42578125" defaultRowHeight="15" customHeight="1"/>
  <cols>
    <col min="1" max="1" width="9.140625" customWidth="1"/>
    <col min="2" max="2" width="20.42578125" customWidth="1"/>
    <col min="3" max="3" width="9.140625" customWidth="1"/>
    <col min="4" max="4" width="24.28515625" customWidth="1"/>
    <col min="5" max="7" width="9.140625" customWidth="1"/>
    <col min="8" max="8" width="10.140625" customWidth="1"/>
    <col min="9" max="9" width="12" customWidth="1"/>
    <col min="10" max="10" width="11.140625" customWidth="1"/>
    <col min="11" max="11" width="9.140625" customWidth="1"/>
    <col min="12" max="12" width="10.140625" customWidth="1"/>
    <col min="13" max="13" width="11.140625" customWidth="1"/>
    <col min="14" max="14" width="9.140625" customWidth="1"/>
    <col min="15" max="15" width="10.85546875" customWidth="1"/>
    <col min="16" max="16" width="10.7109375" customWidth="1"/>
    <col min="17" max="17" width="18.7109375" customWidth="1"/>
    <col min="18" max="18" width="9.140625" customWidth="1"/>
    <col min="19" max="26" width="8.7109375" customWidth="1"/>
  </cols>
  <sheetData>
    <row r="1" spans="1:26">
      <c r="A1" s="149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6"/>
      <c r="S1" s="1"/>
      <c r="T1" s="1"/>
      <c r="U1" s="1"/>
      <c r="V1" s="1"/>
      <c r="W1" s="1"/>
      <c r="X1" s="1"/>
      <c r="Y1" s="1"/>
      <c r="Z1" s="1"/>
    </row>
    <row r="2" spans="1:26">
      <c r="A2" s="157" t="s">
        <v>1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9"/>
      <c r="S2" s="1"/>
      <c r="T2" s="1"/>
      <c r="U2" s="1"/>
      <c r="V2" s="1"/>
      <c r="W2" s="1"/>
      <c r="X2" s="1"/>
      <c r="Y2" s="1"/>
      <c r="Z2" s="1"/>
    </row>
    <row r="3" spans="1:26">
      <c r="A3" s="160" t="s">
        <v>2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2"/>
      <c r="S3" s="1"/>
      <c r="T3" s="1"/>
      <c r="U3" s="1"/>
      <c r="V3" s="1"/>
      <c r="W3" s="1"/>
      <c r="X3" s="1"/>
      <c r="Y3" s="1"/>
      <c r="Z3" s="1"/>
    </row>
    <row r="4" spans="1:26">
      <c r="A4" s="115" t="s">
        <v>3</v>
      </c>
      <c r="B4" s="3" t="s">
        <v>4</v>
      </c>
      <c r="C4" s="3" t="s">
        <v>5</v>
      </c>
      <c r="D4" s="3" t="s">
        <v>6</v>
      </c>
      <c r="E4" s="3" t="s">
        <v>87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129</v>
      </c>
      <c r="M4" s="3" t="s">
        <v>15</v>
      </c>
      <c r="N4" s="3" t="s">
        <v>16</v>
      </c>
      <c r="O4" s="3" t="s">
        <v>17</v>
      </c>
      <c r="P4" s="3" t="s">
        <v>18</v>
      </c>
      <c r="Q4" s="182" t="s">
        <v>19</v>
      </c>
      <c r="R4" s="186" t="s">
        <v>20</v>
      </c>
      <c r="S4" s="1"/>
      <c r="T4" s="1"/>
      <c r="U4" s="1"/>
      <c r="V4" s="1"/>
      <c r="W4" s="1"/>
      <c r="X4" s="1"/>
      <c r="Y4" s="1"/>
      <c r="Z4" s="1"/>
    </row>
    <row r="5" spans="1:26">
      <c r="A5" s="164" t="s">
        <v>130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6"/>
      <c r="S5" s="1"/>
      <c r="T5" s="1"/>
      <c r="U5" s="1"/>
      <c r="V5" s="1"/>
      <c r="W5" s="1"/>
      <c r="X5" s="1"/>
      <c r="Y5" s="1"/>
      <c r="Z5" s="1"/>
    </row>
    <row r="6" spans="1:26">
      <c r="A6" s="167" t="s">
        <v>60</v>
      </c>
      <c r="B6" s="161"/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2"/>
      <c r="S6" s="1"/>
      <c r="T6" s="1"/>
      <c r="U6" s="1"/>
      <c r="V6" s="1"/>
      <c r="W6" s="1"/>
      <c r="X6" s="1"/>
      <c r="Y6" s="1"/>
      <c r="Z6" s="1"/>
    </row>
    <row r="7" spans="1:26">
      <c r="A7" s="38" t="s">
        <v>23</v>
      </c>
      <c r="B7" s="172" t="s">
        <v>24</v>
      </c>
      <c r="C7" s="19">
        <v>1</v>
      </c>
      <c r="D7" s="101" t="s">
        <v>131</v>
      </c>
      <c r="E7" s="142">
        <v>7.1</v>
      </c>
      <c r="F7" s="7">
        <v>7.1</v>
      </c>
      <c r="G7" s="142">
        <v>6.7</v>
      </c>
      <c r="H7" s="49">
        <v>6.8</v>
      </c>
      <c r="I7" s="7" t="s">
        <v>26</v>
      </c>
      <c r="J7" s="49" t="s">
        <v>26</v>
      </c>
      <c r="K7" s="27" t="s">
        <v>26</v>
      </c>
      <c r="L7" s="27" t="s">
        <v>26</v>
      </c>
      <c r="M7" s="27" t="s">
        <v>26</v>
      </c>
      <c r="N7" s="27" t="s">
        <v>26</v>
      </c>
      <c r="O7" s="27" t="s">
        <v>26</v>
      </c>
      <c r="P7" s="27" t="s">
        <v>26</v>
      </c>
      <c r="Q7" s="49">
        <f t="shared" ref="Q7:Q21" si="0">AVERAGE(E7:P7)</f>
        <v>6.9249999999999998</v>
      </c>
      <c r="R7" s="9">
        <v>6</v>
      </c>
      <c r="S7" s="1"/>
      <c r="T7" s="1"/>
      <c r="U7" s="1"/>
      <c r="V7" s="1"/>
      <c r="W7" s="1"/>
      <c r="X7" s="1"/>
      <c r="Y7" s="1"/>
      <c r="Z7" s="1"/>
    </row>
    <row r="8" spans="1:26">
      <c r="A8" s="12"/>
      <c r="B8" s="169"/>
      <c r="C8" s="13">
        <v>2</v>
      </c>
      <c r="D8" s="196" t="s">
        <v>132</v>
      </c>
      <c r="E8" s="196">
        <v>6.8</v>
      </c>
      <c r="F8" s="14">
        <v>7</v>
      </c>
      <c r="G8" s="14">
        <v>6.8</v>
      </c>
      <c r="H8" s="14">
        <v>6.7</v>
      </c>
      <c r="I8" s="14" t="s">
        <v>26</v>
      </c>
      <c r="J8" s="14" t="s">
        <v>26</v>
      </c>
      <c r="K8" s="30" t="s">
        <v>26</v>
      </c>
      <c r="L8" s="30" t="s">
        <v>26</v>
      </c>
      <c r="M8" s="30" t="s">
        <v>26</v>
      </c>
      <c r="N8" s="30" t="s">
        <v>26</v>
      </c>
      <c r="O8" s="30" t="s">
        <v>26</v>
      </c>
      <c r="P8" s="30" t="s">
        <v>26</v>
      </c>
      <c r="Q8" s="50">
        <f t="shared" si="0"/>
        <v>6.8250000000000002</v>
      </c>
      <c r="R8" s="18">
        <v>6</v>
      </c>
      <c r="S8" s="1"/>
      <c r="T8" s="1"/>
      <c r="U8" s="1"/>
      <c r="V8" s="1"/>
      <c r="W8" s="1"/>
      <c r="X8" s="1"/>
      <c r="Y8" s="1"/>
      <c r="Z8" s="1"/>
    </row>
    <row r="9" spans="1:26">
      <c r="A9" s="12"/>
      <c r="B9" s="171"/>
      <c r="C9" s="13">
        <v>3</v>
      </c>
      <c r="D9" s="196" t="s">
        <v>133</v>
      </c>
      <c r="E9" s="14">
        <v>6.6</v>
      </c>
      <c r="F9" s="14">
        <v>7</v>
      </c>
      <c r="G9" s="14">
        <v>6.5</v>
      </c>
      <c r="H9" s="14">
        <v>6.4</v>
      </c>
      <c r="I9" s="14" t="s">
        <v>26</v>
      </c>
      <c r="J9" s="14" t="s">
        <v>26</v>
      </c>
      <c r="K9" s="30" t="s">
        <v>26</v>
      </c>
      <c r="L9" s="30" t="s">
        <v>26</v>
      </c>
      <c r="M9" s="30" t="s">
        <v>26</v>
      </c>
      <c r="N9" s="30" t="s">
        <v>26</v>
      </c>
      <c r="O9" s="30" t="s">
        <v>26</v>
      </c>
      <c r="P9" s="30" t="s">
        <v>26</v>
      </c>
      <c r="Q9" s="50">
        <f t="shared" si="0"/>
        <v>6.625</v>
      </c>
      <c r="R9" s="18">
        <v>6</v>
      </c>
      <c r="S9" s="1"/>
      <c r="T9" s="1"/>
      <c r="U9" s="1"/>
      <c r="V9" s="1"/>
      <c r="W9" s="1"/>
      <c r="X9" s="1"/>
      <c r="Y9" s="1"/>
      <c r="Z9" s="1"/>
    </row>
    <row r="10" spans="1:26">
      <c r="A10" s="12"/>
      <c r="B10" s="172" t="s">
        <v>35</v>
      </c>
      <c r="C10" s="19">
        <v>1</v>
      </c>
      <c r="D10" s="101" t="s">
        <v>131</v>
      </c>
      <c r="E10" s="7">
        <v>5</v>
      </c>
      <c r="F10" s="7">
        <v>5</v>
      </c>
      <c r="G10" s="142">
        <v>7</v>
      </c>
      <c r="H10" s="7" t="s">
        <v>26</v>
      </c>
      <c r="I10" s="7" t="s">
        <v>26</v>
      </c>
      <c r="J10" s="7" t="s">
        <v>26</v>
      </c>
      <c r="K10" s="27" t="s">
        <v>26</v>
      </c>
      <c r="L10" s="27" t="s">
        <v>26</v>
      </c>
      <c r="M10" s="27" t="s">
        <v>26</v>
      </c>
      <c r="N10" s="27" t="s">
        <v>26</v>
      </c>
      <c r="O10" s="27" t="s">
        <v>26</v>
      </c>
      <c r="P10" s="27" t="s">
        <v>26</v>
      </c>
      <c r="Q10" s="49">
        <f t="shared" si="0"/>
        <v>5.666666666666667</v>
      </c>
      <c r="R10" s="9">
        <v>50</v>
      </c>
      <c r="S10" s="1"/>
      <c r="T10" s="1"/>
      <c r="U10" s="1"/>
      <c r="V10" s="1"/>
      <c r="W10" s="1"/>
      <c r="X10" s="1"/>
      <c r="Y10" s="1"/>
      <c r="Z10" s="1"/>
    </row>
    <row r="11" spans="1:26">
      <c r="A11" s="12"/>
      <c r="B11" s="169"/>
      <c r="C11" s="13">
        <v>2</v>
      </c>
      <c r="D11" s="196" t="s">
        <v>132</v>
      </c>
      <c r="E11" s="14">
        <v>5</v>
      </c>
      <c r="F11" s="14">
        <v>7</v>
      </c>
      <c r="G11" s="14">
        <v>8</v>
      </c>
      <c r="H11" s="14" t="s">
        <v>26</v>
      </c>
      <c r="I11" s="14" t="s">
        <v>26</v>
      </c>
      <c r="J11" s="14" t="s">
        <v>26</v>
      </c>
      <c r="K11" s="30" t="s">
        <v>26</v>
      </c>
      <c r="L11" s="30" t="s">
        <v>26</v>
      </c>
      <c r="M11" s="30" t="s">
        <v>26</v>
      </c>
      <c r="N11" s="30" t="s">
        <v>26</v>
      </c>
      <c r="O11" s="30" t="s">
        <v>26</v>
      </c>
      <c r="P11" s="30" t="s">
        <v>26</v>
      </c>
      <c r="Q11" s="50">
        <f t="shared" si="0"/>
        <v>6.666666666666667</v>
      </c>
      <c r="R11" s="18">
        <v>50</v>
      </c>
      <c r="S11" s="1"/>
      <c r="T11" s="1"/>
      <c r="U11" s="1"/>
      <c r="V11" s="1"/>
      <c r="W11" s="1"/>
      <c r="X11" s="1"/>
      <c r="Y11" s="1"/>
      <c r="Z11" s="1"/>
    </row>
    <row r="12" spans="1:26">
      <c r="A12" s="12"/>
      <c r="B12" s="171"/>
      <c r="C12" s="13">
        <v>3</v>
      </c>
      <c r="D12" s="196" t="s">
        <v>133</v>
      </c>
      <c r="E12" s="14">
        <v>4</v>
      </c>
      <c r="F12" s="14">
        <v>5</v>
      </c>
      <c r="G12" s="14">
        <v>10</v>
      </c>
      <c r="H12" s="14" t="s">
        <v>26</v>
      </c>
      <c r="I12" s="14" t="s">
        <v>26</v>
      </c>
      <c r="J12" s="14" t="s">
        <v>26</v>
      </c>
      <c r="K12" s="30" t="s">
        <v>26</v>
      </c>
      <c r="L12" s="30" t="s">
        <v>26</v>
      </c>
      <c r="M12" s="30" t="s">
        <v>26</v>
      </c>
      <c r="N12" s="30" t="s">
        <v>26</v>
      </c>
      <c r="O12" s="30" t="s">
        <v>26</v>
      </c>
      <c r="P12" s="30" t="s">
        <v>26</v>
      </c>
      <c r="Q12" s="50">
        <f t="shared" si="0"/>
        <v>6.333333333333333</v>
      </c>
      <c r="R12" s="18">
        <v>50</v>
      </c>
      <c r="S12" s="1"/>
      <c r="T12" s="1"/>
      <c r="U12" s="1"/>
      <c r="V12" s="1"/>
      <c r="W12" s="1"/>
      <c r="X12" s="1"/>
      <c r="Y12" s="1"/>
      <c r="Z12" s="1"/>
    </row>
    <row r="13" spans="1:26">
      <c r="A13" s="12"/>
      <c r="B13" s="172" t="s">
        <v>37</v>
      </c>
      <c r="C13" s="19">
        <v>1</v>
      </c>
      <c r="D13" s="101" t="s">
        <v>131</v>
      </c>
      <c r="E13" s="7">
        <v>7</v>
      </c>
      <c r="F13" s="7">
        <v>7.5</v>
      </c>
      <c r="G13" s="142">
        <v>7.2</v>
      </c>
      <c r="H13" s="7">
        <v>7</v>
      </c>
      <c r="I13" s="7" t="s">
        <v>26</v>
      </c>
      <c r="J13" s="7" t="s">
        <v>26</v>
      </c>
      <c r="K13" s="27" t="s">
        <v>26</v>
      </c>
      <c r="L13" s="27" t="s">
        <v>26</v>
      </c>
      <c r="M13" s="27" t="s">
        <v>26</v>
      </c>
      <c r="N13" s="27" t="s">
        <v>26</v>
      </c>
      <c r="O13" s="27" t="s">
        <v>26</v>
      </c>
      <c r="P13" s="27" t="s">
        <v>26</v>
      </c>
      <c r="Q13" s="49">
        <f t="shared" si="0"/>
        <v>7.1749999999999998</v>
      </c>
      <c r="R13" s="116" t="s">
        <v>127</v>
      </c>
      <c r="S13" s="1"/>
      <c r="T13" s="1"/>
      <c r="U13" s="1"/>
      <c r="V13" s="1"/>
      <c r="W13" s="1"/>
      <c r="X13" s="1"/>
      <c r="Y13" s="1"/>
      <c r="Z13" s="1"/>
    </row>
    <row r="14" spans="1:26">
      <c r="A14" s="12"/>
      <c r="B14" s="169"/>
      <c r="C14" s="13">
        <v>2</v>
      </c>
      <c r="D14" s="196" t="s">
        <v>132</v>
      </c>
      <c r="E14" s="14">
        <v>7</v>
      </c>
      <c r="F14" s="14">
        <v>7.5</v>
      </c>
      <c r="G14" s="14">
        <v>7.2</v>
      </c>
      <c r="H14" s="14">
        <v>7</v>
      </c>
      <c r="I14" s="14" t="s">
        <v>26</v>
      </c>
      <c r="J14" s="14" t="s">
        <v>26</v>
      </c>
      <c r="K14" s="30" t="s">
        <v>26</v>
      </c>
      <c r="L14" s="30" t="s">
        <v>26</v>
      </c>
      <c r="M14" s="30" t="s">
        <v>26</v>
      </c>
      <c r="N14" s="30" t="s">
        <v>26</v>
      </c>
      <c r="O14" s="30" t="s">
        <v>26</v>
      </c>
      <c r="P14" s="30" t="s">
        <v>26</v>
      </c>
      <c r="Q14" s="50">
        <f t="shared" si="0"/>
        <v>7.1749999999999998</v>
      </c>
      <c r="R14" s="117" t="s">
        <v>127</v>
      </c>
      <c r="S14" s="1"/>
      <c r="T14" s="1"/>
      <c r="U14" s="1"/>
      <c r="V14" s="1"/>
      <c r="W14" s="1"/>
      <c r="X14" s="1"/>
      <c r="Y14" s="1"/>
      <c r="Z14" s="1"/>
    </row>
    <row r="15" spans="1:26">
      <c r="A15" s="12"/>
      <c r="B15" s="171"/>
      <c r="C15" s="13">
        <v>3</v>
      </c>
      <c r="D15" s="196" t="s">
        <v>133</v>
      </c>
      <c r="E15" s="14">
        <v>7</v>
      </c>
      <c r="F15" s="14">
        <v>7.6</v>
      </c>
      <c r="G15" s="14">
        <v>7.3</v>
      </c>
      <c r="H15" s="14">
        <v>7</v>
      </c>
      <c r="I15" s="14" t="s">
        <v>26</v>
      </c>
      <c r="J15" s="14" t="s">
        <v>26</v>
      </c>
      <c r="K15" s="30" t="s">
        <v>26</v>
      </c>
      <c r="L15" s="30" t="s">
        <v>26</v>
      </c>
      <c r="M15" s="30" t="s">
        <v>26</v>
      </c>
      <c r="N15" s="30" t="s">
        <v>26</v>
      </c>
      <c r="O15" s="30" t="s">
        <v>26</v>
      </c>
      <c r="P15" s="30" t="s">
        <v>26</v>
      </c>
      <c r="Q15" s="50">
        <f t="shared" si="0"/>
        <v>7.2249999999999996</v>
      </c>
      <c r="R15" s="117" t="s">
        <v>127</v>
      </c>
      <c r="S15" s="1"/>
      <c r="T15" s="1"/>
      <c r="U15" s="1"/>
      <c r="V15" s="1"/>
      <c r="W15" s="1"/>
      <c r="X15" s="1"/>
      <c r="Y15" s="1"/>
      <c r="Z15" s="1"/>
    </row>
    <row r="16" spans="1:26">
      <c r="A16" s="12"/>
      <c r="B16" s="172" t="s">
        <v>40</v>
      </c>
      <c r="C16" s="19">
        <v>1</v>
      </c>
      <c r="D16" s="101" t="s">
        <v>131</v>
      </c>
      <c r="E16" s="7">
        <v>25.8</v>
      </c>
      <c r="F16" s="7">
        <v>25.8</v>
      </c>
      <c r="G16" s="142">
        <v>25.1</v>
      </c>
      <c r="H16" s="7">
        <v>29.1</v>
      </c>
      <c r="I16" s="7" t="s">
        <v>26</v>
      </c>
      <c r="J16" s="7" t="s">
        <v>26</v>
      </c>
      <c r="K16" s="27" t="s">
        <v>26</v>
      </c>
      <c r="L16" s="27" t="s">
        <v>26</v>
      </c>
      <c r="M16" s="27" t="s">
        <v>26</v>
      </c>
      <c r="N16" s="27" t="s">
        <v>26</v>
      </c>
      <c r="O16" s="27" t="s">
        <v>26</v>
      </c>
      <c r="P16" s="27" t="s">
        <v>26</v>
      </c>
      <c r="Q16" s="49">
        <f t="shared" si="0"/>
        <v>26.450000000000003</v>
      </c>
      <c r="R16" s="7" t="s">
        <v>128</v>
      </c>
      <c r="S16" s="1"/>
      <c r="T16" s="1"/>
      <c r="U16" s="1"/>
      <c r="V16" s="1"/>
      <c r="W16" s="1"/>
      <c r="X16" s="1"/>
      <c r="Y16" s="1"/>
      <c r="Z16" s="1"/>
    </row>
    <row r="17" spans="1:26">
      <c r="A17" s="12"/>
      <c r="B17" s="169"/>
      <c r="C17" s="13">
        <v>2</v>
      </c>
      <c r="D17" s="196" t="s">
        <v>132</v>
      </c>
      <c r="E17" s="14">
        <v>26</v>
      </c>
      <c r="F17" s="14">
        <v>25.7</v>
      </c>
      <c r="G17" s="14">
        <v>25.4</v>
      </c>
      <c r="H17" s="14">
        <v>29.2</v>
      </c>
      <c r="I17" s="14" t="s">
        <v>26</v>
      </c>
      <c r="J17" s="14" t="s">
        <v>26</v>
      </c>
      <c r="K17" s="30" t="s">
        <v>26</v>
      </c>
      <c r="L17" s="30" t="s">
        <v>26</v>
      </c>
      <c r="M17" s="30" t="s">
        <v>26</v>
      </c>
      <c r="N17" s="30" t="s">
        <v>26</v>
      </c>
      <c r="O17" s="30" t="s">
        <v>26</v>
      </c>
      <c r="P17" s="30" t="s">
        <v>26</v>
      </c>
      <c r="Q17" s="50">
        <f t="shared" si="0"/>
        <v>26.574999999999999</v>
      </c>
      <c r="R17" s="14" t="s">
        <v>128</v>
      </c>
      <c r="S17" s="1"/>
      <c r="T17" s="1"/>
      <c r="U17" s="1"/>
      <c r="V17" s="1"/>
      <c r="W17" s="1"/>
      <c r="X17" s="1"/>
      <c r="Y17" s="1"/>
      <c r="Z17" s="1"/>
    </row>
    <row r="18" spans="1:26">
      <c r="A18" s="12"/>
      <c r="B18" s="171"/>
      <c r="C18" s="13">
        <v>3</v>
      </c>
      <c r="D18" s="196" t="s">
        <v>133</v>
      </c>
      <c r="E18" s="14">
        <v>26</v>
      </c>
      <c r="F18" s="14">
        <v>25.9</v>
      </c>
      <c r="G18" s="14">
        <v>25.3</v>
      </c>
      <c r="H18" s="14">
        <v>29.2</v>
      </c>
      <c r="I18" s="14" t="s">
        <v>26</v>
      </c>
      <c r="J18" s="14" t="s">
        <v>26</v>
      </c>
      <c r="K18" s="30" t="s">
        <v>26</v>
      </c>
      <c r="L18" s="30" t="s">
        <v>26</v>
      </c>
      <c r="M18" s="30" t="s">
        <v>26</v>
      </c>
      <c r="N18" s="30" t="s">
        <v>26</v>
      </c>
      <c r="O18" s="30" t="s">
        <v>26</v>
      </c>
      <c r="P18" s="30" t="s">
        <v>26</v>
      </c>
      <c r="Q18" s="50">
        <f t="shared" si="0"/>
        <v>26.6</v>
      </c>
      <c r="R18" s="14" t="s">
        <v>128</v>
      </c>
      <c r="S18" s="1"/>
      <c r="T18" s="1"/>
      <c r="U18" s="1"/>
      <c r="V18" s="1"/>
      <c r="W18" s="1"/>
      <c r="X18" s="1"/>
      <c r="Y18" s="1"/>
      <c r="Z18" s="1"/>
    </row>
    <row r="19" spans="1:26">
      <c r="A19" s="12"/>
      <c r="B19" s="172" t="s">
        <v>43</v>
      </c>
      <c r="C19" s="19">
        <v>1</v>
      </c>
      <c r="D19" s="101" t="s">
        <v>131</v>
      </c>
      <c r="E19" s="7">
        <v>5</v>
      </c>
      <c r="F19" s="7">
        <v>5</v>
      </c>
      <c r="G19" s="7">
        <v>5</v>
      </c>
      <c r="H19" s="7" t="s">
        <v>26</v>
      </c>
      <c r="I19" s="7" t="s">
        <v>26</v>
      </c>
      <c r="J19" s="7" t="s">
        <v>26</v>
      </c>
      <c r="K19" s="27" t="s">
        <v>26</v>
      </c>
      <c r="L19" s="27" t="s">
        <v>26</v>
      </c>
      <c r="M19" s="27" t="s">
        <v>26</v>
      </c>
      <c r="N19" s="27" t="s">
        <v>26</v>
      </c>
      <c r="O19" s="27" t="s">
        <v>26</v>
      </c>
      <c r="P19" s="27" t="s">
        <v>26</v>
      </c>
      <c r="Q19" s="49">
        <f t="shared" si="0"/>
        <v>5</v>
      </c>
      <c r="R19" s="118">
        <v>50</v>
      </c>
      <c r="S19" s="1"/>
      <c r="T19" s="1"/>
      <c r="U19" s="1"/>
      <c r="V19" s="1"/>
      <c r="W19" s="1"/>
      <c r="X19" s="1"/>
      <c r="Y19" s="1"/>
      <c r="Z19" s="1"/>
    </row>
    <row r="20" spans="1:26">
      <c r="A20" s="12"/>
      <c r="B20" s="169"/>
      <c r="C20" s="13">
        <v>2</v>
      </c>
      <c r="D20" s="196" t="s">
        <v>132</v>
      </c>
      <c r="E20" s="14">
        <v>5</v>
      </c>
      <c r="F20" s="14">
        <v>5</v>
      </c>
      <c r="G20" s="14">
        <v>5</v>
      </c>
      <c r="H20" s="14" t="s">
        <v>26</v>
      </c>
      <c r="I20" s="14" t="s">
        <v>26</v>
      </c>
      <c r="J20" s="14" t="s">
        <v>26</v>
      </c>
      <c r="K20" s="30" t="s">
        <v>26</v>
      </c>
      <c r="L20" s="30" t="s">
        <v>26</v>
      </c>
      <c r="M20" s="30" t="s">
        <v>26</v>
      </c>
      <c r="N20" s="30" t="s">
        <v>26</v>
      </c>
      <c r="O20" s="30" t="s">
        <v>26</v>
      </c>
      <c r="P20" s="30" t="s">
        <v>26</v>
      </c>
      <c r="Q20" s="50">
        <f t="shared" si="0"/>
        <v>5</v>
      </c>
      <c r="R20" s="119">
        <v>50</v>
      </c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2"/>
      <c r="B21" s="171"/>
      <c r="C21" s="13">
        <v>3</v>
      </c>
      <c r="D21" s="196" t="s">
        <v>133</v>
      </c>
      <c r="E21" s="14">
        <v>5</v>
      </c>
      <c r="F21" s="14">
        <v>5</v>
      </c>
      <c r="G21" s="14">
        <v>5</v>
      </c>
      <c r="H21" s="14" t="s">
        <v>26</v>
      </c>
      <c r="I21" s="14" t="s">
        <v>26</v>
      </c>
      <c r="J21" s="14" t="s">
        <v>26</v>
      </c>
      <c r="K21" s="30" t="s">
        <v>26</v>
      </c>
      <c r="L21" s="30" t="s">
        <v>26</v>
      </c>
      <c r="M21" s="30" t="s">
        <v>26</v>
      </c>
      <c r="N21" s="30" t="s">
        <v>26</v>
      </c>
      <c r="O21" s="30" t="s">
        <v>26</v>
      </c>
      <c r="P21" s="30" t="s">
        <v>26</v>
      </c>
      <c r="Q21" s="50">
        <f t="shared" si="0"/>
        <v>5</v>
      </c>
      <c r="R21" s="119">
        <v>50</v>
      </c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2"/>
      <c r="B22" s="172" t="s">
        <v>45</v>
      </c>
      <c r="C22" s="19">
        <v>1</v>
      </c>
      <c r="D22" s="101" t="s">
        <v>131</v>
      </c>
      <c r="E22" s="22">
        <v>1.8</v>
      </c>
      <c r="F22" s="22">
        <v>240</v>
      </c>
      <c r="G22" s="22">
        <v>2400</v>
      </c>
      <c r="H22" s="22" t="s">
        <v>26</v>
      </c>
      <c r="I22" s="22" t="s">
        <v>26</v>
      </c>
      <c r="J22" s="22" t="s">
        <v>26</v>
      </c>
      <c r="K22" s="27" t="s">
        <v>26</v>
      </c>
      <c r="L22" s="27" t="s">
        <v>26</v>
      </c>
      <c r="M22" s="27" t="s">
        <v>26</v>
      </c>
      <c r="N22" s="27" t="s">
        <v>26</v>
      </c>
      <c r="O22" s="27" t="s">
        <v>26</v>
      </c>
      <c r="P22" s="27" t="s">
        <v>26</v>
      </c>
      <c r="Q22" s="49">
        <f t="shared" ref="Q22:Q24" si="1">GEOMEAN(E22:P22)</f>
        <v>101.21191983620992</v>
      </c>
      <c r="R22" s="9">
        <v>100</v>
      </c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2"/>
      <c r="B23" s="169"/>
      <c r="C23" s="13">
        <v>2</v>
      </c>
      <c r="D23" s="196" t="s">
        <v>132</v>
      </c>
      <c r="E23" s="23">
        <v>23</v>
      </c>
      <c r="F23" s="23">
        <v>4.5</v>
      </c>
      <c r="G23" s="23">
        <v>490</v>
      </c>
      <c r="H23" s="23" t="s">
        <v>26</v>
      </c>
      <c r="I23" s="23" t="s">
        <v>26</v>
      </c>
      <c r="J23" s="23" t="s">
        <v>26</v>
      </c>
      <c r="K23" s="30" t="s">
        <v>26</v>
      </c>
      <c r="L23" s="30" t="s">
        <v>26</v>
      </c>
      <c r="M23" s="30" t="s">
        <v>26</v>
      </c>
      <c r="N23" s="30" t="s">
        <v>26</v>
      </c>
      <c r="O23" s="30" t="s">
        <v>26</v>
      </c>
      <c r="P23" s="30" t="s">
        <v>26</v>
      </c>
      <c r="Q23" s="50">
        <f t="shared" si="1"/>
        <v>37.015090022130664</v>
      </c>
      <c r="R23" s="18">
        <v>100</v>
      </c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2"/>
      <c r="B24" s="171"/>
      <c r="C24" s="13">
        <v>3</v>
      </c>
      <c r="D24" s="196" t="s">
        <v>133</v>
      </c>
      <c r="E24" s="23">
        <v>1.8</v>
      </c>
      <c r="F24" s="23">
        <v>7.8</v>
      </c>
      <c r="G24" s="23">
        <v>330</v>
      </c>
      <c r="H24" s="23" t="s">
        <v>26</v>
      </c>
      <c r="I24" s="23" t="s">
        <v>26</v>
      </c>
      <c r="J24" s="23" t="s">
        <v>26</v>
      </c>
      <c r="K24" s="30" t="s">
        <v>26</v>
      </c>
      <c r="L24" s="30" t="s">
        <v>26</v>
      </c>
      <c r="M24" s="30" t="s">
        <v>26</v>
      </c>
      <c r="N24" s="30" t="s">
        <v>26</v>
      </c>
      <c r="O24" s="30" t="s">
        <v>26</v>
      </c>
      <c r="P24" s="30" t="s">
        <v>26</v>
      </c>
      <c r="Q24" s="50">
        <f t="shared" si="1"/>
        <v>16.6709500101949</v>
      </c>
      <c r="R24" s="18">
        <v>10</v>
      </c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2"/>
      <c r="B25" s="172" t="s">
        <v>47</v>
      </c>
      <c r="C25" s="19">
        <v>1</v>
      </c>
      <c r="D25" s="101" t="s">
        <v>131</v>
      </c>
      <c r="E25" s="7">
        <v>4.8000000000000001E-2</v>
      </c>
      <c r="F25" s="7">
        <v>0.122</v>
      </c>
      <c r="G25" s="7">
        <v>4.8000000000000001E-2</v>
      </c>
      <c r="H25" s="7" t="s">
        <v>26</v>
      </c>
      <c r="I25" s="7" t="s">
        <v>26</v>
      </c>
      <c r="J25" s="7" t="s">
        <v>26</v>
      </c>
      <c r="K25" s="27" t="s">
        <v>26</v>
      </c>
      <c r="L25" s="27" t="s">
        <v>26</v>
      </c>
      <c r="M25" s="27" t="s">
        <v>26</v>
      </c>
      <c r="N25" s="27" t="s">
        <v>26</v>
      </c>
      <c r="O25" s="27" t="s">
        <v>26</v>
      </c>
      <c r="P25" s="27" t="s">
        <v>26</v>
      </c>
      <c r="Q25" s="49">
        <f t="shared" ref="Q25:Q30" si="2">AVERAGE(E25:P25)</f>
        <v>7.2666666666666657E-2</v>
      </c>
      <c r="R25" s="9">
        <v>10</v>
      </c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2"/>
      <c r="B26" s="169"/>
      <c r="C26" s="13">
        <v>2</v>
      </c>
      <c r="D26" s="196" t="s">
        <v>132</v>
      </c>
      <c r="E26" s="14">
        <v>7.5999999999999998E-2</v>
      </c>
      <c r="F26" s="14">
        <v>4.8000000000000001E-2</v>
      </c>
      <c r="G26" s="14">
        <v>4.8000000000000001E-2</v>
      </c>
      <c r="H26" s="14" t="s">
        <v>26</v>
      </c>
      <c r="I26" s="14" t="s">
        <v>26</v>
      </c>
      <c r="J26" s="28" t="s">
        <v>26</v>
      </c>
      <c r="K26" s="30" t="s">
        <v>26</v>
      </c>
      <c r="L26" s="30" t="s">
        <v>26</v>
      </c>
      <c r="M26" s="30" t="s">
        <v>26</v>
      </c>
      <c r="N26" s="30" t="s">
        <v>26</v>
      </c>
      <c r="O26" s="30" t="s">
        <v>26</v>
      </c>
      <c r="P26" s="30" t="s">
        <v>26</v>
      </c>
      <c r="Q26" s="50">
        <f t="shared" si="2"/>
        <v>5.7333333333333326E-2</v>
      </c>
      <c r="R26" s="18">
        <v>10</v>
      </c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2"/>
      <c r="B27" s="171"/>
      <c r="C27" s="13">
        <v>3</v>
      </c>
      <c r="D27" s="196" t="s">
        <v>133</v>
      </c>
      <c r="E27" s="14">
        <v>4.8000000000000001E-2</v>
      </c>
      <c r="F27" s="14">
        <v>4.8000000000000001E-2</v>
      </c>
      <c r="G27" s="14">
        <v>4.8000000000000001E-2</v>
      </c>
      <c r="H27" s="14" t="s">
        <v>26</v>
      </c>
      <c r="I27" s="14" t="s">
        <v>26</v>
      </c>
      <c r="J27" s="28" t="s">
        <v>26</v>
      </c>
      <c r="K27" s="30" t="s">
        <v>26</v>
      </c>
      <c r="L27" s="30" t="s">
        <v>26</v>
      </c>
      <c r="M27" s="30" t="s">
        <v>26</v>
      </c>
      <c r="N27" s="30" t="s">
        <v>26</v>
      </c>
      <c r="O27" s="30" t="s">
        <v>26</v>
      </c>
      <c r="P27" s="30" t="s">
        <v>26</v>
      </c>
      <c r="Q27" s="50">
        <f t="shared" si="2"/>
        <v>4.8000000000000008E-2</v>
      </c>
      <c r="R27" s="18">
        <v>10</v>
      </c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2"/>
      <c r="B28" s="172" t="s">
        <v>49</v>
      </c>
      <c r="C28" s="19">
        <v>1</v>
      </c>
      <c r="D28" s="101" t="s">
        <v>131</v>
      </c>
      <c r="E28" s="7">
        <v>1.7999999999999999E-2</v>
      </c>
      <c r="F28" s="7">
        <v>1.2999999999999999E-2</v>
      </c>
      <c r="G28" s="7">
        <v>2.8000000000000001E-2</v>
      </c>
      <c r="H28" s="7" t="s">
        <v>26</v>
      </c>
      <c r="I28" s="7" t="s">
        <v>26</v>
      </c>
      <c r="J28" s="26" t="s">
        <v>26</v>
      </c>
      <c r="K28" s="27" t="s">
        <v>26</v>
      </c>
      <c r="L28" s="27" t="s">
        <v>26</v>
      </c>
      <c r="M28" s="27" t="s">
        <v>26</v>
      </c>
      <c r="N28" s="27" t="s">
        <v>26</v>
      </c>
      <c r="O28" s="27" t="s">
        <v>26</v>
      </c>
      <c r="P28" s="27" t="s">
        <v>26</v>
      </c>
      <c r="Q28" s="49">
        <f t="shared" si="2"/>
        <v>1.9666666666666666E-2</v>
      </c>
      <c r="R28" s="9">
        <v>0.2</v>
      </c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2"/>
      <c r="B29" s="169"/>
      <c r="C29" s="13">
        <v>2</v>
      </c>
      <c r="D29" s="196" t="s">
        <v>132</v>
      </c>
      <c r="E29" s="14">
        <v>4.2999999999999997E-2</v>
      </c>
      <c r="F29" s="14">
        <v>1.2999999999999999E-2</v>
      </c>
      <c r="G29" s="14">
        <v>2.9000000000000001E-2</v>
      </c>
      <c r="H29" s="14" t="s">
        <v>26</v>
      </c>
      <c r="I29" s="14" t="s">
        <v>26</v>
      </c>
      <c r="J29" s="28" t="s">
        <v>26</v>
      </c>
      <c r="K29" s="30" t="s">
        <v>26</v>
      </c>
      <c r="L29" s="30" t="s">
        <v>26</v>
      </c>
      <c r="M29" s="30" t="s">
        <v>26</v>
      </c>
      <c r="N29" s="30" t="s">
        <v>26</v>
      </c>
      <c r="O29" s="30" t="s">
        <v>26</v>
      </c>
      <c r="P29" s="30" t="s">
        <v>26</v>
      </c>
      <c r="Q29" s="50">
        <f t="shared" si="2"/>
        <v>2.8333333333333332E-2</v>
      </c>
      <c r="R29" s="18">
        <v>0.2</v>
      </c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2"/>
      <c r="B30" s="171"/>
      <c r="C30" s="13">
        <v>3</v>
      </c>
      <c r="D30" s="196" t="s">
        <v>133</v>
      </c>
      <c r="E30" s="14">
        <v>1.2999999999999999E-2</v>
      </c>
      <c r="F30" s="14">
        <v>1.4999999999999999E-2</v>
      </c>
      <c r="G30" s="14">
        <v>2.4E-2</v>
      </c>
      <c r="H30" s="14" t="s">
        <v>26</v>
      </c>
      <c r="I30" s="14" t="s">
        <v>26</v>
      </c>
      <c r="J30" s="28" t="s">
        <v>26</v>
      </c>
      <c r="K30" s="30" t="s">
        <v>26</v>
      </c>
      <c r="L30" s="30" t="s">
        <v>26</v>
      </c>
      <c r="M30" s="30" t="s">
        <v>26</v>
      </c>
      <c r="N30" s="30" t="s">
        <v>26</v>
      </c>
      <c r="O30" s="30" t="s">
        <v>26</v>
      </c>
      <c r="P30" s="30" t="s">
        <v>26</v>
      </c>
      <c r="Q30" s="50">
        <f t="shared" si="2"/>
        <v>1.7333333333333333E-2</v>
      </c>
      <c r="R30" s="18">
        <v>0.2</v>
      </c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28:B30"/>
    <mergeCell ref="A1:R1"/>
    <mergeCell ref="A2:R2"/>
    <mergeCell ref="A3:R3"/>
    <mergeCell ref="A5:R5"/>
    <mergeCell ref="A6:R6"/>
    <mergeCell ref="B7:B9"/>
    <mergeCell ref="B10:B12"/>
    <mergeCell ref="B13:B15"/>
    <mergeCell ref="B16:B18"/>
    <mergeCell ref="B19:B21"/>
    <mergeCell ref="B22:B24"/>
    <mergeCell ref="B25:B27"/>
  </mergeCells>
  <pageMargins left="0.7" right="0.7" top="0.75" bottom="0.75" header="0" footer="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D965"/>
  </sheetPr>
  <dimension ref="A1:Z1000"/>
  <sheetViews>
    <sheetView workbookViewId="0"/>
  </sheetViews>
  <sheetFormatPr defaultColWidth="14.42578125" defaultRowHeight="15" customHeight="1"/>
  <cols>
    <col min="1" max="1" width="9.140625" customWidth="1"/>
    <col min="2" max="2" width="29.42578125" customWidth="1"/>
    <col min="3" max="3" width="9.140625" customWidth="1"/>
    <col min="4" max="4" width="32.5703125" customWidth="1"/>
    <col min="5" max="5" width="12.140625" customWidth="1"/>
    <col min="6" max="6" width="13.28515625" customWidth="1"/>
    <col min="7" max="7" width="10.42578125" customWidth="1"/>
    <col min="8" max="8" width="11.85546875" customWidth="1"/>
    <col min="9" max="9" width="12.140625" customWidth="1"/>
    <col min="10" max="10" width="11.140625" customWidth="1"/>
    <col min="11" max="11" width="13.140625" customWidth="1"/>
    <col min="12" max="12" width="9.7109375" customWidth="1"/>
    <col min="13" max="13" width="14" customWidth="1"/>
    <col min="14" max="14" width="12" customWidth="1"/>
    <col min="15" max="15" width="13" customWidth="1"/>
    <col min="16" max="16" width="13.140625" customWidth="1"/>
    <col min="17" max="17" width="17.42578125" customWidth="1"/>
    <col min="18" max="21" width="9.140625" customWidth="1"/>
    <col min="22" max="26" width="8.7109375" customWidth="1"/>
  </cols>
  <sheetData>
    <row r="1" spans="1:26">
      <c r="A1" s="149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6"/>
      <c r="S1" s="1"/>
      <c r="T1" s="1"/>
      <c r="U1" s="1"/>
      <c r="V1" s="1"/>
      <c r="W1" s="1"/>
      <c r="X1" s="1"/>
      <c r="Y1" s="1"/>
      <c r="Z1" s="1"/>
    </row>
    <row r="2" spans="1:26">
      <c r="A2" s="157" t="s">
        <v>1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9"/>
      <c r="S2" s="1"/>
      <c r="T2" s="1"/>
      <c r="U2" s="1"/>
      <c r="V2" s="1"/>
      <c r="W2" s="1"/>
      <c r="X2" s="1"/>
      <c r="Y2" s="1"/>
      <c r="Z2" s="1"/>
    </row>
    <row r="3" spans="1:26">
      <c r="A3" s="160" t="s">
        <v>2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2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3" t="s">
        <v>4</v>
      </c>
      <c r="C4" s="3" t="s">
        <v>5</v>
      </c>
      <c r="D4" s="3" t="s">
        <v>6</v>
      </c>
      <c r="E4" s="4" t="s">
        <v>7</v>
      </c>
      <c r="F4" s="4" t="s">
        <v>8</v>
      </c>
      <c r="G4" s="3" t="s">
        <v>9</v>
      </c>
      <c r="H4" s="4" t="s">
        <v>10</v>
      </c>
      <c r="I4" s="4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182" t="s">
        <v>19</v>
      </c>
      <c r="R4" s="186" t="s">
        <v>20</v>
      </c>
      <c r="S4" s="1"/>
      <c r="T4" s="1"/>
      <c r="U4" s="1"/>
      <c r="V4" s="1"/>
      <c r="W4" s="1"/>
      <c r="X4" s="1"/>
      <c r="Y4" s="1"/>
      <c r="Z4" s="1"/>
    </row>
    <row r="5" spans="1:26">
      <c r="A5" s="164" t="s">
        <v>134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6"/>
      <c r="S5" s="1"/>
      <c r="T5" s="1"/>
      <c r="U5" s="1"/>
      <c r="V5" s="1"/>
      <c r="W5" s="1"/>
      <c r="X5" s="1"/>
      <c r="Y5" s="1"/>
      <c r="Z5" s="1"/>
    </row>
    <row r="6" spans="1:26">
      <c r="A6" s="167" t="s">
        <v>111</v>
      </c>
      <c r="B6" s="161"/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2"/>
      <c r="S6" s="1"/>
      <c r="T6" s="1"/>
      <c r="U6" s="1"/>
      <c r="V6" s="1"/>
      <c r="W6" s="1"/>
      <c r="X6" s="1"/>
      <c r="Y6" s="1"/>
      <c r="Z6" s="1"/>
    </row>
    <row r="7" spans="1:26">
      <c r="A7" s="139" t="s">
        <v>23</v>
      </c>
      <c r="B7" s="146" t="s">
        <v>24</v>
      </c>
      <c r="C7" s="140">
        <v>1</v>
      </c>
      <c r="D7" s="209" t="s">
        <v>135</v>
      </c>
      <c r="E7" s="142">
        <v>7.6</v>
      </c>
      <c r="F7" s="142">
        <v>7.4</v>
      </c>
      <c r="G7" s="142">
        <v>6.7</v>
      </c>
      <c r="H7" s="210">
        <v>7.1</v>
      </c>
      <c r="I7" s="210" t="s">
        <v>26</v>
      </c>
      <c r="J7" s="210" t="s">
        <v>26</v>
      </c>
      <c r="K7" s="211" t="s">
        <v>26</v>
      </c>
      <c r="L7" s="211" t="s">
        <v>26</v>
      </c>
      <c r="M7" s="211" t="s">
        <v>26</v>
      </c>
      <c r="N7" s="211" t="s">
        <v>26</v>
      </c>
      <c r="O7" s="211" t="s">
        <v>26</v>
      </c>
      <c r="P7" s="211" t="s">
        <v>26</v>
      </c>
      <c r="Q7" s="144">
        <f t="shared" ref="Q7:Q70" si="0">AVERAGE(E7:P7)</f>
        <v>7.1999999999999993</v>
      </c>
      <c r="R7" s="145">
        <v>6</v>
      </c>
      <c r="S7" s="1"/>
      <c r="T7" s="1"/>
      <c r="U7" s="1"/>
      <c r="V7" s="1"/>
      <c r="W7" s="1"/>
      <c r="X7" s="1"/>
      <c r="Y7" s="1"/>
      <c r="Z7" s="1"/>
    </row>
    <row r="8" spans="1:26">
      <c r="A8" s="12"/>
      <c r="B8" s="169"/>
      <c r="C8" s="13">
        <v>2</v>
      </c>
      <c r="D8" s="122" t="s">
        <v>136</v>
      </c>
      <c r="E8" s="14">
        <v>6.6</v>
      </c>
      <c r="F8" s="14">
        <v>7.5</v>
      </c>
      <c r="G8" s="14">
        <v>6.5</v>
      </c>
      <c r="H8" s="45">
        <v>7.1</v>
      </c>
      <c r="I8" s="45" t="s">
        <v>26</v>
      </c>
      <c r="J8" s="45" t="s">
        <v>26</v>
      </c>
      <c r="K8" s="123" t="s">
        <v>26</v>
      </c>
      <c r="L8" s="123" t="s">
        <v>26</v>
      </c>
      <c r="M8" s="123" t="s">
        <v>26</v>
      </c>
      <c r="N8" s="123" t="s">
        <v>26</v>
      </c>
      <c r="O8" s="123" t="s">
        <v>26</v>
      </c>
      <c r="P8" s="123" t="s">
        <v>26</v>
      </c>
      <c r="Q8" s="50">
        <f t="shared" si="0"/>
        <v>6.9250000000000007</v>
      </c>
      <c r="R8" s="18">
        <v>6</v>
      </c>
      <c r="S8" s="1"/>
      <c r="T8" s="1"/>
      <c r="U8" s="1"/>
      <c r="V8" s="1"/>
      <c r="W8" s="1"/>
      <c r="X8" s="1"/>
      <c r="Y8" s="1"/>
      <c r="Z8" s="1"/>
    </row>
    <row r="9" spans="1:26">
      <c r="A9" s="12"/>
      <c r="B9" s="169"/>
      <c r="C9" s="13">
        <v>3</v>
      </c>
      <c r="D9" s="122" t="s">
        <v>137</v>
      </c>
      <c r="E9" s="14">
        <v>6.7</v>
      </c>
      <c r="F9" s="14">
        <v>6.1</v>
      </c>
      <c r="G9" s="14">
        <v>6.4</v>
      </c>
      <c r="H9" s="45">
        <v>6.7</v>
      </c>
      <c r="I9" s="45" t="s">
        <v>26</v>
      </c>
      <c r="J9" s="45" t="s">
        <v>26</v>
      </c>
      <c r="K9" s="123" t="s">
        <v>26</v>
      </c>
      <c r="L9" s="123" t="s">
        <v>26</v>
      </c>
      <c r="M9" s="123" t="s">
        <v>26</v>
      </c>
      <c r="N9" s="123" t="s">
        <v>26</v>
      </c>
      <c r="O9" s="123" t="s">
        <v>26</v>
      </c>
      <c r="P9" s="123" t="s">
        <v>26</v>
      </c>
      <c r="Q9" s="50">
        <f t="shared" si="0"/>
        <v>6.4750000000000005</v>
      </c>
      <c r="R9" s="18">
        <v>6</v>
      </c>
      <c r="S9" s="1"/>
      <c r="T9" s="1"/>
      <c r="U9" s="1"/>
      <c r="V9" s="1"/>
      <c r="W9" s="1"/>
      <c r="X9" s="1"/>
      <c r="Y9" s="1"/>
      <c r="Z9" s="1"/>
    </row>
    <row r="10" spans="1:26">
      <c r="A10" s="12"/>
      <c r="B10" s="169"/>
      <c r="C10" s="13">
        <v>4</v>
      </c>
      <c r="D10" s="122" t="s">
        <v>138</v>
      </c>
      <c r="E10" s="14">
        <v>6.5</v>
      </c>
      <c r="F10" s="14">
        <v>6.6</v>
      </c>
      <c r="G10" s="14">
        <v>6.5</v>
      </c>
      <c r="H10" s="45">
        <v>6.1</v>
      </c>
      <c r="I10" s="45" t="s">
        <v>26</v>
      </c>
      <c r="J10" s="45" t="s">
        <v>26</v>
      </c>
      <c r="K10" s="123" t="s">
        <v>26</v>
      </c>
      <c r="L10" s="123" t="s">
        <v>26</v>
      </c>
      <c r="M10" s="123" t="s">
        <v>26</v>
      </c>
      <c r="N10" s="123" t="s">
        <v>26</v>
      </c>
      <c r="O10" s="123" t="s">
        <v>26</v>
      </c>
      <c r="P10" s="123" t="s">
        <v>26</v>
      </c>
      <c r="Q10" s="50">
        <f t="shared" si="0"/>
        <v>6.4250000000000007</v>
      </c>
      <c r="R10" s="31">
        <v>6</v>
      </c>
      <c r="S10" s="1"/>
      <c r="T10" s="1"/>
      <c r="U10" s="1"/>
      <c r="V10" s="1"/>
      <c r="W10" s="1"/>
      <c r="X10" s="1"/>
      <c r="Y10" s="1"/>
      <c r="Z10" s="1"/>
    </row>
    <row r="11" spans="1:26">
      <c r="A11" s="12"/>
      <c r="B11" s="169"/>
      <c r="C11" s="13">
        <v>5</v>
      </c>
      <c r="D11" s="122" t="s">
        <v>139</v>
      </c>
      <c r="E11" s="14">
        <v>6.7</v>
      </c>
      <c r="F11" s="14">
        <v>6.2</v>
      </c>
      <c r="G11" s="14">
        <v>6.4</v>
      </c>
      <c r="H11" s="45">
        <v>6.6</v>
      </c>
      <c r="I11" s="45" t="s">
        <v>26</v>
      </c>
      <c r="J11" s="45" t="s">
        <v>26</v>
      </c>
      <c r="K11" s="123" t="s">
        <v>26</v>
      </c>
      <c r="L11" s="123" t="s">
        <v>26</v>
      </c>
      <c r="M11" s="123" t="s">
        <v>26</v>
      </c>
      <c r="N11" s="123" t="s">
        <v>26</v>
      </c>
      <c r="O11" s="123" t="s">
        <v>26</v>
      </c>
      <c r="P11" s="123" t="s">
        <v>26</v>
      </c>
      <c r="Q11" s="50">
        <f t="shared" si="0"/>
        <v>6.4749999999999996</v>
      </c>
      <c r="R11" s="18">
        <v>6</v>
      </c>
      <c r="S11" s="1"/>
      <c r="T11" s="1"/>
      <c r="U11" s="1"/>
      <c r="V11" s="1"/>
      <c r="W11" s="1"/>
      <c r="X11" s="1"/>
      <c r="Y11" s="1"/>
      <c r="Z11" s="1"/>
    </row>
    <row r="12" spans="1:26">
      <c r="A12" s="12"/>
      <c r="B12" s="169"/>
      <c r="C12" s="13">
        <v>6</v>
      </c>
      <c r="D12" s="122" t="s">
        <v>140</v>
      </c>
      <c r="E12" s="14">
        <v>6.3</v>
      </c>
      <c r="F12" s="14">
        <v>6</v>
      </c>
      <c r="G12" s="14">
        <v>6.6</v>
      </c>
      <c r="H12" s="45">
        <v>6.8</v>
      </c>
      <c r="I12" s="45" t="s">
        <v>26</v>
      </c>
      <c r="J12" s="45" t="s">
        <v>26</v>
      </c>
      <c r="K12" s="123" t="s">
        <v>26</v>
      </c>
      <c r="L12" s="123" t="s">
        <v>26</v>
      </c>
      <c r="M12" s="123" t="s">
        <v>26</v>
      </c>
      <c r="N12" s="123" t="s">
        <v>26</v>
      </c>
      <c r="O12" s="123" t="s">
        <v>26</v>
      </c>
      <c r="P12" s="123" t="s">
        <v>26</v>
      </c>
      <c r="Q12" s="50">
        <f t="shared" si="0"/>
        <v>6.4249999999999998</v>
      </c>
      <c r="R12" s="18">
        <v>6</v>
      </c>
      <c r="S12" s="1"/>
      <c r="T12" s="1"/>
      <c r="U12" s="1"/>
      <c r="V12" s="1"/>
      <c r="W12" s="1"/>
      <c r="X12" s="1"/>
      <c r="Y12" s="1"/>
      <c r="Z12" s="1"/>
    </row>
    <row r="13" spans="1:26">
      <c r="A13" s="12"/>
      <c r="B13" s="169"/>
      <c r="C13" s="13">
        <v>7</v>
      </c>
      <c r="D13" s="122" t="s">
        <v>141</v>
      </c>
      <c r="E13" s="14">
        <v>6.6</v>
      </c>
      <c r="F13" s="14">
        <v>6.9</v>
      </c>
      <c r="G13" s="14">
        <v>6.6</v>
      </c>
      <c r="H13" s="45">
        <v>4.8</v>
      </c>
      <c r="I13" s="45" t="s">
        <v>26</v>
      </c>
      <c r="J13" s="45" t="s">
        <v>26</v>
      </c>
      <c r="K13" s="123" t="s">
        <v>26</v>
      </c>
      <c r="L13" s="123" t="s">
        <v>26</v>
      </c>
      <c r="M13" s="123" t="s">
        <v>26</v>
      </c>
      <c r="N13" s="123" t="s">
        <v>26</v>
      </c>
      <c r="O13" s="123" t="s">
        <v>26</v>
      </c>
      <c r="P13" s="123" t="s">
        <v>26</v>
      </c>
      <c r="Q13" s="50">
        <f t="shared" si="0"/>
        <v>6.2250000000000005</v>
      </c>
      <c r="R13" s="18">
        <v>6</v>
      </c>
      <c r="S13" s="1"/>
      <c r="T13" s="1"/>
      <c r="U13" s="1"/>
      <c r="V13" s="1"/>
      <c r="W13" s="1"/>
      <c r="X13" s="1"/>
      <c r="Y13" s="1"/>
      <c r="Z13" s="1"/>
    </row>
    <row r="14" spans="1:26">
      <c r="A14" s="12"/>
      <c r="B14" s="171"/>
      <c r="C14" s="13">
        <v>8</v>
      </c>
      <c r="D14" s="122" t="s">
        <v>142</v>
      </c>
      <c r="E14" s="14">
        <v>6.8</v>
      </c>
      <c r="F14" s="14">
        <v>6.2</v>
      </c>
      <c r="G14" s="14">
        <v>5.6</v>
      </c>
      <c r="H14" s="45">
        <v>6.6</v>
      </c>
      <c r="I14" s="45" t="s">
        <v>26</v>
      </c>
      <c r="J14" s="45" t="s">
        <v>26</v>
      </c>
      <c r="K14" s="123" t="s">
        <v>26</v>
      </c>
      <c r="L14" s="123" t="s">
        <v>26</v>
      </c>
      <c r="M14" s="123" t="s">
        <v>26</v>
      </c>
      <c r="N14" s="123" t="s">
        <v>26</v>
      </c>
      <c r="O14" s="123" t="s">
        <v>26</v>
      </c>
      <c r="P14" s="123" t="s">
        <v>26</v>
      </c>
      <c r="Q14" s="50">
        <f t="shared" si="0"/>
        <v>6.3000000000000007</v>
      </c>
      <c r="R14" s="18">
        <v>6</v>
      </c>
      <c r="S14" s="1"/>
      <c r="T14" s="1"/>
      <c r="U14" s="1"/>
      <c r="V14" s="1"/>
      <c r="W14" s="1"/>
      <c r="X14" s="1"/>
      <c r="Y14" s="1"/>
      <c r="Z14" s="1"/>
    </row>
    <row r="15" spans="1:26">
      <c r="A15" s="12"/>
      <c r="B15" s="172" t="s">
        <v>35</v>
      </c>
      <c r="C15" s="19">
        <v>1</v>
      </c>
      <c r="D15" s="124" t="s">
        <v>135</v>
      </c>
      <c r="E15" s="7">
        <v>5</v>
      </c>
      <c r="F15" s="7">
        <v>6</v>
      </c>
      <c r="G15" s="7">
        <v>7</v>
      </c>
      <c r="H15" s="40" t="s">
        <v>26</v>
      </c>
      <c r="I15" s="40" t="s">
        <v>26</v>
      </c>
      <c r="J15" s="40" t="s">
        <v>26</v>
      </c>
      <c r="K15" s="211" t="s">
        <v>26</v>
      </c>
      <c r="L15" s="211" t="s">
        <v>26</v>
      </c>
      <c r="M15" s="211" t="s">
        <v>26</v>
      </c>
      <c r="N15" s="211" t="s">
        <v>26</v>
      </c>
      <c r="O15" s="211" t="s">
        <v>26</v>
      </c>
      <c r="P15" s="211" t="s">
        <v>26</v>
      </c>
      <c r="Q15" s="49">
        <f t="shared" si="0"/>
        <v>6</v>
      </c>
      <c r="R15" s="9">
        <v>50</v>
      </c>
      <c r="S15" s="1"/>
      <c r="T15" s="1"/>
      <c r="U15" s="1"/>
      <c r="V15" s="1"/>
      <c r="W15" s="1"/>
      <c r="X15" s="1"/>
      <c r="Y15" s="1"/>
      <c r="Z15" s="1"/>
    </row>
    <row r="16" spans="1:26">
      <c r="A16" s="12"/>
      <c r="B16" s="169"/>
      <c r="C16" s="13">
        <v>2</v>
      </c>
      <c r="D16" s="122" t="s">
        <v>136</v>
      </c>
      <c r="E16" s="14">
        <v>5</v>
      </c>
      <c r="F16" s="14">
        <v>6</v>
      </c>
      <c r="G16" s="14">
        <v>8</v>
      </c>
      <c r="H16" s="45" t="s">
        <v>26</v>
      </c>
      <c r="I16" s="45" t="s">
        <v>26</v>
      </c>
      <c r="J16" s="45" t="s">
        <v>26</v>
      </c>
      <c r="K16" s="123" t="s">
        <v>26</v>
      </c>
      <c r="L16" s="123" t="s">
        <v>26</v>
      </c>
      <c r="M16" s="123" t="s">
        <v>26</v>
      </c>
      <c r="N16" s="123" t="s">
        <v>26</v>
      </c>
      <c r="O16" s="123" t="s">
        <v>26</v>
      </c>
      <c r="P16" s="123" t="s">
        <v>26</v>
      </c>
      <c r="Q16" s="50">
        <f t="shared" si="0"/>
        <v>6.333333333333333</v>
      </c>
      <c r="R16" s="18">
        <v>50</v>
      </c>
      <c r="S16" s="1"/>
      <c r="T16" s="1"/>
      <c r="U16" s="1"/>
      <c r="V16" s="1"/>
      <c r="W16" s="1"/>
      <c r="X16" s="1"/>
      <c r="Y16" s="1"/>
      <c r="Z16" s="1"/>
    </row>
    <row r="17" spans="1:26">
      <c r="A17" s="12"/>
      <c r="B17" s="169"/>
      <c r="C17" s="13">
        <v>3</v>
      </c>
      <c r="D17" s="122" t="s">
        <v>137</v>
      </c>
      <c r="E17" s="14">
        <v>3</v>
      </c>
      <c r="F17" s="14">
        <v>6</v>
      </c>
      <c r="G17" s="14">
        <v>6</v>
      </c>
      <c r="H17" s="45" t="s">
        <v>26</v>
      </c>
      <c r="I17" s="45" t="s">
        <v>26</v>
      </c>
      <c r="J17" s="45" t="s">
        <v>26</v>
      </c>
      <c r="K17" s="123" t="s">
        <v>26</v>
      </c>
      <c r="L17" s="123" t="s">
        <v>26</v>
      </c>
      <c r="M17" s="123" t="s">
        <v>26</v>
      </c>
      <c r="N17" s="123" t="s">
        <v>26</v>
      </c>
      <c r="O17" s="123" t="s">
        <v>26</v>
      </c>
      <c r="P17" s="123" t="s">
        <v>26</v>
      </c>
      <c r="Q17" s="50">
        <f t="shared" si="0"/>
        <v>5</v>
      </c>
      <c r="R17" s="18">
        <v>50</v>
      </c>
      <c r="S17" s="1"/>
      <c r="T17" s="1"/>
      <c r="U17" s="1"/>
      <c r="V17" s="1"/>
      <c r="W17" s="1"/>
      <c r="X17" s="1"/>
      <c r="Y17" s="1"/>
      <c r="Z17" s="1"/>
    </row>
    <row r="18" spans="1:26">
      <c r="A18" s="12"/>
      <c r="B18" s="169"/>
      <c r="C18" s="13">
        <v>4</v>
      </c>
      <c r="D18" s="122" t="s">
        <v>138</v>
      </c>
      <c r="E18" s="14">
        <v>4</v>
      </c>
      <c r="F18" s="14">
        <v>10</v>
      </c>
      <c r="G18" s="14">
        <v>5</v>
      </c>
      <c r="H18" s="45" t="s">
        <v>26</v>
      </c>
      <c r="I18" s="45" t="s">
        <v>26</v>
      </c>
      <c r="J18" s="45" t="s">
        <v>26</v>
      </c>
      <c r="K18" s="123" t="s">
        <v>26</v>
      </c>
      <c r="L18" s="123" t="s">
        <v>26</v>
      </c>
      <c r="M18" s="123" t="s">
        <v>26</v>
      </c>
      <c r="N18" s="123" t="s">
        <v>26</v>
      </c>
      <c r="O18" s="123" t="s">
        <v>26</v>
      </c>
      <c r="P18" s="123" t="s">
        <v>26</v>
      </c>
      <c r="Q18" s="50">
        <f t="shared" si="0"/>
        <v>6.333333333333333</v>
      </c>
      <c r="R18" s="18">
        <v>50</v>
      </c>
      <c r="S18" s="1"/>
      <c r="T18" s="1"/>
      <c r="U18" s="1"/>
      <c r="V18" s="1"/>
      <c r="W18" s="1"/>
      <c r="X18" s="1"/>
      <c r="Y18" s="1"/>
      <c r="Z18" s="1"/>
    </row>
    <row r="19" spans="1:26">
      <c r="A19" s="12"/>
      <c r="B19" s="169"/>
      <c r="C19" s="13">
        <v>5</v>
      </c>
      <c r="D19" s="122" t="s">
        <v>139</v>
      </c>
      <c r="E19" s="14">
        <v>4</v>
      </c>
      <c r="F19" s="14">
        <v>7</v>
      </c>
      <c r="G19" s="14">
        <v>11</v>
      </c>
      <c r="H19" s="212" t="s">
        <v>26</v>
      </c>
      <c r="I19" s="212" t="s">
        <v>26</v>
      </c>
      <c r="J19" s="212" t="s">
        <v>26</v>
      </c>
      <c r="K19" s="123" t="s">
        <v>26</v>
      </c>
      <c r="L19" s="123" t="s">
        <v>26</v>
      </c>
      <c r="M19" s="123" t="s">
        <v>26</v>
      </c>
      <c r="N19" s="123" t="s">
        <v>26</v>
      </c>
      <c r="O19" s="123" t="s">
        <v>26</v>
      </c>
      <c r="P19" s="123" t="s">
        <v>26</v>
      </c>
      <c r="Q19" s="50">
        <f t="shared" si="0"/>
        <v>7.333333333333333</v>
      </c>
      <c r="R19" s="18">
        <v>50</v>
      </c>
      <c r="S19" s="1"/>
      <c r="T19" s="1"/>
      <c r="U19" s="1"/>
      <c r="V19" s="1"/>
      <c r="W19" s="1"/>
      <c r="X19" s="1"/>
      <c r="Y19" s="1"/>
      <c r="Z19" s="1"/>
    </row>
    <row r="20" spans="1:26">
      <c r="A20" s="12"/>
      <c r="B20" s="169"/>
      <c r="C20" s="13">
        <v>6</v>
      </c>
      <c r="D20" s="122" t="s">
        <v>140</v>
      </c>
      <c r="E20" s="14">
        <v>4</v>
      </c>
      <c r="F20" s="14">
        <v>66</v>
      </c>
      <c r="G20" s="14">
        <v>6</v>
      </c>
      <c r="H20" s="212" t="s">
        <v>26</v>
      </c>
      <c r="I20" s="212" t="s">
        <v>26</v>
      </c>
      <c r="J20" s="212" t="s">
        <v>26</v>
      </c>
      <c r="K20" s="123" t="s">
        <v>26</v>
      </c>
      <c r="L20" s="123" t="s">
        <v>26</v>
      </c>
      <c r="M20" s="123" t="s">
        <v>26</v>
      </c>
      <c r="N20" s="123" t="s">
        <v>26</v>
      </c>
      <c r="O20" s="123" t="s">
        <v>26</v>
      </c>
      <c r="P20" s="123" t="s">
        <v>26</v>
      </c>
      <c r="Q20" s="50">
        <f t="shared" si="0"/>
        <v>25.333333333333332</v>
      </c>
      <c r="R20" s="18">
        <v>50</v>
      </c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2"/>
      <c r="B21" s="169"/>
      <c r="C21" s="13">
        <v>7</v>
      </c>
      <c r="D21" s="122" t="s">
        <v>141</v>
      </c>
      <c r="E21" s="14">
        <v>6</v>
      </c>
      <c r="F21" s="14">
        <v>13</v>
      </c>
      <c r="G21" s="14">
        <v>7</v>
      </c>
      <c r="H21" s="212" t="s">
        <v>26</v>
      </c>
      <c r="I21" s="212" t="s">
        <v>26</v>
      </c>
      <c r="J21" s="212" t="s">
        <v>26</v>
      </c>
      <c r="K21" s="123" t="s">
        <v>26</v>
      </c>
      <c r="L21" s="123" t="s">
        <v>26</v>
      </c>
      <c r="M21" s="123" t="s">
        <v>26</v>
      </c>
      <c r="N21" s="123" t="s">
        <v>26</v>
      </c>
      <c r="O21" s="123" t="s">
        <v>26</v>
      </c>
      <c r="P21" s="123" t="s">
        <v>26</v>
      </c>
      <c r="Q21" s="50">
        <f t="shared" si="0"/>
        <v>8.6666666666666661</v>
      </c>
      <c r="R21" s="18">
        <v>50</v>
      </c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2"/>
      <c r="B22" s="171"/>
      <c r="C22" s="13">
        <v>8</v>
      </c>
      <c r="D22" s="122" t="s">
        <v>142</v>
      </c>
      <c r="E22" s="14">
        <v>7</v>
      </c>
      <c r="F22" s="14">
        <v>17</v>
      </c>
      <c r="G22" s="14">
        <v>8</v>
      </c>
      <c r="H22" s="212" t="s">
        <v>26</v>
      </c>
      <c r="I22" s="212" t="s">
        <v>26</v>
      </c>
      <c r="J22" s="212" t="s">
        <v>26</v>
      </c>
      <c r="K22" s="123" t="s">
        <v>26</v>
      </c>
      <c r="L22" s="123" t="s">
        <v>26</v>
      </c>
      <c r="M22" s="123" t="s">
        <v>26</v>
      </c>
      <c r="N22" s="123" t="s">
        <v>26</v>
      </c>
      <c r="O22" s="123" t="s">
        <v>26</v>
      </c>
      <c r="P22" s="123" t="s">
        <v>26</v>
      </c>
      <c r="Q22" s="50">
        <f t="shared" si="0"/>
        <v>10.666666666666666</v>
      </c>
      <c r="R22" s="18">
        <v>50</v>
      </c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2"/>
      <c r="B23" s="172" t="s">
        <v>37</v>
      </c>
      <c r="C23" s="19">
        <v>1</v>
      </c>
      <c r="D23" s="124" t="s">
        <v>135</v>
      </c>
      <c r="E23" s="7">
        <v>7</v>
      </c>
      <c r="F23" s="7">
        <v>7</v>
      </c>
      <c r="G23" s="7">
        <v>7</v>
      </c>
      <c r="H23" s="125">
        <v>7</v>
      </c>
      <c r="I23" s="125" t="s">
        <v>26</v>
      </c>
      <c r="J23" s="125" t="s">
        <v>26</v>
      </c>
      <c r="K23" s="211" t="s">
        <v>26</v>
      </c>
      <c r="L23" s="211" t="s">
        <v>26</v>
      </c>
      <c r="M23" s="211" t="s">
        <v>26</v>
      </c>
      <c r="N23" s="211" t="s">
        <v>26</v>
      </c>
      <c r="O23" s="211" t="s">
        <v>26</v>
      </c>
      <c r="P23" s="211" t="s">
        <v>26</v>
      </c>
      <c r="Q23" s="49">
        <f t="shared" si="0"/>
        <v>7</v>
      </c>
      <c r="R23" s="116" t="s">
        <v>127</v>
      </c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2"/>
      <c r="B24" s="169"/>
      <c r="C24" s="13">
        <v>2</v>
      </c>
      <c r="D24" s="122" t="s">
        <v>136</v>
      </c>
      <c r="E24" s="14">
        <v>7</v>
      </c>
      <c r="F24" s="14">
        <v>7</v>
      </c>
      <c r="G24" s="14">
        <v>7</v>
      </c>
      <c r="H24" s="212">
        <v>7</v>
      </c>
      <c r="I24" s="212" t="s">
        <v>26</v>
      </c>
      <c r="J24" s="212" t="s">
        <v>26</v>
      </c>
      <c r="K24" s="123" t="s">
        <v>26</v>
      </c>
      <c r="L24" s="123" t="s">
        <v>26</v>
      </c>
      <c r="M24" s="123" t="s">
        <v>26</v>
      </c>
      <c r="N24" s="123" t="s">
        <v>26</v>
      </c>
      <c r="O24" s="123" t="s">
        <v>26</v>
      </c>
      <c r="P24" s="123" t="s">
        <v>26</v>
      </c>
      <c r="Q24" s="50">
        <f t="shared" si="0"/>
        <v>7</v>
      </c>
      <c r="R24" s="117" t="s">
        <v>127</v>
      </c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2"/>
      <c r="B25" s="169"/>
      <c r="C25" s="13">
        <v>3</v>
      </c>
      <c r="D25" s="122" t="s">
        <v>137</v>
      </c>
      <c r="E25" s="14">
        <v>7</v>
      </c>
      <c r="F25" s="14">
        <v>7</v>
      </c>
      <c r="G25" s="14">
        <v>7</v>
      </c>
      <c r="H25" s="212">
        <v>7</v>
      </c>
      <c r="I25" s="212" t="s">
        <v>26</v>
      </c>
      <c r="J25" s="212" t="s">
        <v>26</v>
      </c>
      <c r="K25" s="123" t="s">
        <v>26</v>
      </c>
      <c r="L25" s="123" t="s">
        <v>26</v>
      </c>
      <c r="M25" s="123" t="s">
        <v>26</v>
      </c>
      <c r="N25" s="123" t="s">
        <v>26</v>
      </c>
      <c r="O25" s="123" t="s">
        <v>26</v>
      </c>
      <c r="P25" s="123" t="s">
        <v>26</v>
      </c>
      <c r="Q25" s="50">
        <f t="shared" si="0"/>
        <v>7</v>
      </c>
      <c r="R25" s="117" t="s">
        <v>127</v>
      </c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2"/>
      <c r="B26" s="169"/>
      <c r="C26" s="13">
        <v>4</v>
      </c>
      <c r="D26" s="122" t="s">
        <v>138</v>
      </c>
      <c r="E26" s="14">
        <v>7</v>
      </c>
      <c r="F26" s="14">
        <v>7</v>
      </c>
      <c r="G26" s="14">
        <v>7</v>
      </c>
      <c r="H26" s="212">
        <v>7</v>
      </c>
      <c r="I26" s="212" t="s">
        <v>26</v>
      </c>
      <c r="J26" s="212" t="s">
        <v>26</v>
      </c>
      <c r="K26" s="123" t="s">
        <v>26</v>
      </c>
      <c r="L26" s="123" t="s">
        <v>26</v>
      </c>
      <c r="M26" s="123" t="s">
        <v>26</v>
      </c>
      <c r="N26" s="123" t="s">
        <v>26</v>
      </c>
      <c r="O26" s="123" t="s">
        <v>26</v>
      </c>
      <c r="P26" s="123" t="s">
        <v>26</v>
      </c>
      <c r="Q26" s="50">
        <f t="shared" si="0"/>
        <v>7</v>
      </c>
      <c r="R26" s="117" t="s">
        <v>127</v>
      </c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2"/>
      <c r="B27" s="169"/>
      <c r="C27" s="13">
        <v>5</v>
      </c>
      <c r="D27" s="122" t="s">
        <v>139</v>
      </c>
      <c r="E27" s="14">
        <v>7</v>
      </c>
      <c r="F27" s="14">
        <v>7</v>
      </c>
      <c r="G27" s="14">
        <v>7</v>
      </c>
      <c r="H27" s="212">
        <v>7</v>
      </c>
      <c r="I27" s="212" t="s">
        <v>26</v>
      </c>
      <c r="J27" s="212" t="s">
        <v>26</v>
      </c>
      <c r="K27" s="123" t="s">
        <v>26</v>
      </c>
      <c r="L27" s="123" t="s">
        <v>26</v>
      </c>
      <c r="M27" s="123" t="s">
        <v>26</v>
      </c>
      <c r="N27" s="123" t="s">
        <v>26</v>
      </c>
      <c r="O27" s="123" t="s">
        <v>26</v>
      </c>
      <c r="P27" s="123" t="s">
        <v>26</v>
      </c>
      <c r="Q27" s="50">
        <f t="shared" si="0"/>
        <v>7</v>
      </c>
      <c r="R27" s="117" t="s">
        <v>127</v>
      </c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2"/>
      <c r="B28" s="169"/>
      <c r="C28" s="13">
        <v>6</v>
      </c>
      <c r="D28" s="122" t="s">
        <v>140</v>
      </c>
      <c r="E28" s="14">
        <v>7</v>
      </c>
      <c r="F28" s="14">
        <v>7</v>
      </c>
      <c r="G28" s="14">
        <v>7</v>
      </c>
      <c r="H28" s="212">
        <v>7</v>
      </c>
      <c r="I28" s="212" t="s">
        <v>26</v>
      </c>
      <c r="J28" s="212" t="s">
        <v>26</v>
      </c>
      <c r="K28" s="123" t="s">
        <v>26</v>
      </c>
      <c r="L28" s="123" t="s">
        <v>26</v>
      </c>
      <c r="M28" s="123" t="s">
        <v>26</v>
      </c>
      <c r="N28" s="123" t="s">
        <v>26</v>
      </c>
      <c r="O28" s="123" t="s">
        <v>26</v>
      </c>
      <c r="P28" s="123" t="s">
        <v>26</v>
      </c>
      <c r="Q28" s="50">
        <f t="shared" si="0"/>
        <v>7</v>
      </c>
      <c r="R28" s="117" t="s">
        <v>127</v>
      </c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2"/>
      <c r="B29" s="169"/>
      <c r="C29" s="13">
        <v>7</v>
      </c>
      <c r="D29" s="122" t="s">
        <v>141</v>
      </c>
      <c r="E29" s="14">
        <v>7</v>
      </c>
      <c r="F29" s="14">
        <v>7</v>
      </c>
      <c r="G29" s="14">
        <v>7</v>
      </c>
      <c r="H29" s="212">
        <v>7</v>
      </c>
      <c r="I29" s="212" t="s">
        <v>26</v>
      </c>
      <c r="J29" s="212" t="s">
        <v>26</v>
      </c>
      <c r="K29" s="123" t="s">
        <v>26</v>
      </c>
      <c r="L29" s="123" t="s">
        <v>26</v>
      </c>
      <c r="M29" s="123" t="s">
        <v>26</v>
      </c>
      <c r="N29" s="123" t="s">
        <v>26</v>
      </c>
      <c r="O29" s="123" t="s">
        <v>26</v>
      </c>
      <c r="P29" s="123" t="s">
        <v>26</v>
      </c>
      <c r="Q29" s="50">
        <f t="shared" si="0"/>
        <v>7</v>
      </c>
      <c r="R29" s="117" t="s">
        <v>127</v>
      </c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2"/>
      <c r="B30" s="171"/>
      <c r="C30" s="13">
        <v>8</v>
      </c>
      <c r="D30" s="122" t="s">
        <v>142</v>
      </c>
      <c r="E30" s="14">
        <v>7</v>
      </c>
      <c r="F30" s="14">
        <v>7</v>
      </c>
      <c r="G30" s="14">
        <v>7</v>
      </c>
      <c r="H30" s="212">
        <v>7</v>
      </c>
      <c r="I30" s="212" t="s">
        <v>26</v>
      </c>
      <c r="J30" s="212" t="s">
        <v>26</v>
      </c>
      <c r="K30" s="123" t="s">
        <v>26</v>
      </c>
      <c r="L30" s="123" t="s">
        <v>26</v>
      </c>
      <c r="M30" s="123" t="s">
        <v>26</v>
      </c>
      <c r="N30" s="123" t="s">
        <v>26</v>
      </c>
      <c r="O30" s="123" t="s">
        <v>26</v>
      </c>
      <c r="P30" s="123" t="s">
        <v>26</v>
      </c>
      <c r="Q30" s="50">
        <f t="shared" si="0"/>
        <v>7</v>
      </c>
      <c r="R30" s="117" t="s">
        <v>127</v>
      </c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2"/>
      <c r="B31" s="172" t="s">
        <v>40</v>
      </c>
      <c r="C31" s="19">
        <v>1</v>
      </c>
      <c r="D31" s="124" t="s">
        <v>135</v>
      </c>
      <c r="E31" s="7">
        <v>25.8</v>
      </c>
      <c r="F31" s="7">
        <v>25.9</v>
      </c>
      <c r="G31" s="7">
        <v>28.1</v>
      </c>
      <c r="H31" s="125">
        <v>30.1</v>
      </c>
      <c r="I31" s="125" t="s">
        <v>26</v>
      </c>
      <c r="J31" s="125" t="s">
        <v>26</v>
      </c>
      <c r="K31" s="211" t="s">
        <v>26</v>
      </c>
      <c r="L31" s="211" t="s">
        <v>26</v>
      </c>
      <c r="M31" s="211" t="s">
        <v>26</v>
      </c>
      <c r="N31" s="211" t="s">
        <v>26</v>
      </c>
      <c r="O31" s="211" t="s">
        <v>26</v>
      </c>
      <c r="P31" s="211" t="s">
        <v>26</v>
      </c>
      <c r="Q31" s="49">
        <f t="shared" si="0"/>
        <v>27.475000000000001</v>
      </c>
      <c r="R31" s="7" t="s">
        <v>128</v>
      </c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2"/>
      <c r="B32" s="169"/>
      <c r="C32" s="13">
        <v>2</v>
      </c>
      <c r="D32" s="122" t="s">
        <v>136</v>
      </c>
      <c r="E32" s="14">
        <v>26</v>
      </c>
      <c r="F32" s="14">
        <v>26</v>
      </c>
      <c r="G32" s="14">
        <v>28.3</v>
      </c>
      <c r="H32" s="212">
        <v>30.2</v>
      </c>
      <c r="I32" s="212" t="s">
        <v>26</v>
      </c>
      <c r="J32" s="212" t="s">
        <v>26</v>
      </c>
      <c r="K32" s="123" t="s">
        <v>26</v>
      </c>
      <c r="L32" s="123" t="s">
        <v>26</v>
      </c>
      <c r="M32" s="123" t="s">
        <v>26</v>
      </c>
      <c r="N32" s="123" t="s">
        <v>26</v>
      </c>
      <c r="O32" s="123" t="s">
        <v>26</v>
      </c>
      <c r="P32" s="123" t="s">
        <v>26</v>
      </c>
      <c r="Q32" s="50">
        <f t="shared" si="0"/>
        <v>27.625</v>
      </c>
      <c r="R32" s="14" t="s">
        <v>128</v>
      </c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2"/>
      <c r="B33" s="169"/>
      <c r="C33" s="13">
        <v>3</v>
      </c>
      <c r="D33" s="122" t="s">
        <v>137</v>
      </c>
      <c r="E33" s="14">
        <v>26</v>
      </c>
      <c r="F33" s="14">
        <v>26.2</v>
      </c>
      <c r="G33" s="14">
        <v>28.2</v>
      </c>
      <c r="H33" s="212">
        <v>30.1</v>
      </c>
      <c r="I33" s="212" t="s">
        <v>26</v>
      </c>
      <c r="J33" s="212" t="s">
        <v>26</v>
      </c>
      <c r="K33" s="123" t="s">
        <v>26</v>
      </c>
      <c r="L33" s="123" t="s">
        <v>26</v>
      </c>
      <c r="M33" s="123" t="s">
        <v>26</v>
      </c>
      <c r="N33" s="123" t="s">
        <v>26</v>
      </c>
      <c r="O33" s="123" t="s">
        <v>26</v>
      </c>
      <c r="P33" s="123" t="s">
        <v>26</v>
      </c>
      <c r="Q33" s="50">
        <f t="shared" si="0"/>
        <v>27.625</v>
      </c>
      <c r="R33" s="14" t="s">
        <v>128</v>
      </c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2"/>
      <c r="B34" s="169"/>
      <c r="C34" s="13">
        <v>4</v>
      </c>
      <c r="D34" s="122" t="s">
        <v>138</v>
      </c>
      <c r="E34" s="14">
        <v>26.1</v>
      </c>
      <c r="F34" s="14">
        <v>26.1</v>
      </c>
      <c r="G34" s="14">
        <v>28.2</v>
      </c>
      <c r="H34" s="212">
        <v>30.3</v>
      </c>
      <c r="I34" s="212" t="s">
        <v>26</v>
      </c>
      <c r="J34" s="212" t="s">
        <v>26</v>
      </c>
      <c r="K34" s="123" t="s">
        <v>26</v>
      </c>
      <c r="L34" s="123" t="s">
        <v>26</v>
      </c>
      <c r="M34" s="123" t="s">
        <v>26</v>
      </c>
      <c r="N34" s="123" t="s">
        <v>26</v>
      </c>
      <c r="O34" s="123" t="s">
        <v>26</v>
      </c>
      <c r="P34" s="123" t="s">
        <v>26</v>
      </c>
      <c r="Q34" s="50">
        <f t="shared" si="0"/>
        <v>27.675000000000001</v>
      </c>
      <c r="R34" s="14" t="s">
        <v>128</v>
      </c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2"/>
      <c r="B35" s="169"/>
      <c r="C35" s="13">
        <v>5</v>
      </c>
      <c r="D35" s="122" t="s">
        <v>139</v>
      </c>
      <c r="E35" s="14">
        <v>26.1</v>
      </c>
      <c r="F35" s="14">
        <v>26</v>
      </c>
      <c r="G35" s="14">
        <v>27.9</v>
      </c>
      <c r="H35" s="212">
        <v>30.3</v>
      </c>
      <c r="I35" s="212" t="s">
        <v>26</v>
      </c>
      <c r="J35" s="212" t="s">
        <v>26</v>
      </c>
      <c r="K35" s="123" t="s">
        <v>26</v>
      </c>
      <c r="L35" s="123" t="s">
        <v>26</v>
      </c>
      <c r="M35" s="123" t="s">
        <v>26</v>
      </c>
      <c r="N35" s="123" t="s">
        <v>26</v>
      </c>
      <c r="O35" s="123" t="s">
        <v>26</v>
      </c>
      <c r="P35" s="123" t="s">
        <v>26</v>
      </c>
      <c r="Q35" s="50">
        <f t="shared" si="0"/>
        <v>27.574999999999999</v>
      </c>
      <c r="R35" s="14" t="s">
        <v>128</v>
      </c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2"/>
      <c r="B36" s="169"/>
      <c r="C36" s="13">
        <v>6</v>
      </c>
      <c r="D36" s="122" t="s">
        <v>140</v>
      </c>
      <c r="E36" s="14">
        <v>26.1</v>
      </c>
      <c r="F36" s="14">
        <v>26</v>
      </c>
      <c r="G36" s="14">
        <v>28.1</v>
      </c>
      <c r="H36" s="212">
        <v>30.2</v>
      </c>
      <c r="I36" s="212" t="s">
        <v>26</v>
      </c>
      <c r="J36" s="212" t="s">
        <v>26</v>
      </c>
      <c r="K36" s="123" t="s">
        <v>26</v>
      </c>
      <c r="L36" s="123" t="s">
        <v>26</v>
      </c>
      <c r="M36" s="123" t="s">
        <v>26</v>
      </c>
      <c r="N36" s="123" t="s">
        <v>26</v>
      </c>
      <c r="O36" s="123" t="s">
        <v>26</v>
      </c>
      <c r="P36" s="123" t="s">
        <v>26</v>
      </c>
      <c r="Q36" s="50">
        <f t="shared" si="0"/>
        <v>27.6</v>
      </c>
      <c r="R36" s="14" t="s">
        <v>128</v>
      </c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2"/>
      <c r="B37" s="169"/>
      <c r="C37" s="13">
        <v>7</v>
      </c>
      <c r="D37" s="122" t="s">
        <v>141</v>
      </c>
      <c r="E37" s="14">
        <v>26</v>
      </c>
      <c r="F37" s="14">
        <v>26.1</v>
      </c>
      <c r="G37" s="14">
        <v>28.2</v>
      </c>
      <c r="H37" s="212">
        <v>30.3</v>
      </c>
      <c r="I37" s="212" t="s">
        <v>26</v>
      </c>
      <c r="J37" s="212" t="s">
        <v>26</v>
      </c>
      <c r="K37" s="123" t="s">
        <v>26</v>
      </c>
      <c r="L37" s="123" t="s">
        <v>26</v>
      </c>
      <c r="M37" s="123" t="s">
        <v>26</v>
      </c>
      <c r="N37" s="123" t="s">
        <v>26</v>
      </c>
      <c r="O37" s="123" t="s">
        <v>26</v>
      </c>
      <c r="P37" s="123" t="s">
        <v>26</v>
      </c>
      <c r="Q37" s="50">
        <f t="shared" si="0"/>
        <v>27.65</v>
      </c>
      <c r="R37" s="14" t="s">
        <v>128</v>
      </c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2"/>
      <c r="B38" s="171"/>
      <c r="C38" s="13">
        <v>8</v>
      </c>
      <c r="D38" s="122" t="s">
        <v>142</v>
      </c>
      <c r="E38" s="14">
        <v>26</v>
      </c>
      <c r="F38" s="14">
        <v>26</v>
      </c>
      <c r="G38" s="14">
        <v>28.3</v>
      </c>
      <c r="H38" s="212">
        <v>30.2</v>
      </c>
      <c r="I38" s="212" t="s">
        <v>26</v>
      </c>
      <c r="J38" s="212" t="s">
        <v>26</v>
      </c>
      <c r="K38" s="123" t="s">
        <v>26</v>
      </c>
      <c r="L38" s="123" t="s">
        <v>26</v>
      </c>
      <c r="M38" s="123" t="s">
        <v>26</v>
      </c>
      <c r="N38" s="123" t="s">
        <v>26</v>
      </c>
      <c r="O38" s="123" t="s">
        <v>26</v>
      </c>
      <c r="P38" s="123" t="s">
        <v>26</v>
      </c>
      <c r="Q38" s="50">
        <f t="shared" si="0"/>
        <v>27.625</v>
      </c>
      <c r="R38" s="14" t="s">
        <v>128</v>
      </c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2"/>
      <c r="B39" s="172" t="s">
        <v>43</v>
      </c>
      <c r="C39" s="19">
        <v>1</v>
      </c>
      <c r="D39" s="124" t="s">
        <v>135</v>
      </c>
      <c r="E39" s="7">
        <v>5</v>
      </c>
      <c r="F39" s="7">
        <v>5</v>
      </c>
      <c r="G39" s="7">
        <v>5</v>
      </c>
      <c r="H39" s="125" t="s">
        <v>26</v>
      </c>
      <c r="I39" s="125" t="s">
        <v>26</v>
      </c>
      <c r="J39" s="125" t="s">
        <v>26</v>
      </c>
      <c r="K39" s="211" t="s">
        <v>26</v>
      </c>
      <c r="L39" s="211" t="s">
        <v>26</v>
      </c>
      <c r="M39" s="211" t="s">
        <v>26</v>
      </c>
      <c r="N39" s="211" t="s">
        <v>26</v>
      </c>
      <c r="O39" s="211" t="s">
        <v>26</v>
      </c>
      <c r="P39" s="211" t="s">
        <v>26</v>
      </c>
      <c r="Q39" s="49">
        <f t="shared" si="0"/>
        <v>5</v>
      </c>
      <c r="R39" s="118">
        <v>50</v>
      </c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2"/>
      <c r="B40" s="169"/>
      <c r="C40" s="13">
        <v>2</v>
      </c>
      <c r="D40" s="122" t="s">
        <v>136</v>
      </c>
      <c r="E40" s="14">
        <v>5</v>
      </c>
      <c r="F40" s="14">
        <v>5</v>
      </c>
      <c r="G40" s="14">
        <v>5</v>
      </c>
      <c r="H40" s="212" t="s">
        <v>26</v>
      </c>
      <c r="I40" s="212" t="s">
        <v>26</v>
      </c>
      <c r="J40" s="212" t="s">
        <v>26</v>
      </c>
      <c r="K40" s="123" t="s">
        <v>26</v>
      </c>
      <c r="L40" s="123" t="s">
        <v>26</v>
      </c>
      <c r="M40" s="123" t="s">
        <v>26</v>
      </c>
      <c r="N40" s="123" t="s">
        <v>26</v>
      </c>
      <c r="O40" s="123" t="s">
        <v>26</v>
      </c>
      <c r="P40" s="123" t="s">
        <v>26</v>
      </c>
      <c r="Q40" s="50">
        <f t="shared" si="0"/>
        <v>5</v>
      </c>
      <c r="R40" s="119">
        <v>50</v>
      </c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2"/>
      <c r="B41" s="169"/>
      <c r="C41" s="13">
        <v>3</v>
      </c>
      <c r="D41" s="122" t="s">
        <v>137</v>
      </c>
      <c r="E41" s="14">
        <v>5</v>
      </c>
      <c r="F41" s="14">
        <v>5</v>
      </c>
      <c r="G41" s="14">
        <v>5</v>
      </c>
      <c r="H41" s="212" t="s">
        <v>26</v>
      </c>
      <c r="I41" s="212" t="s">
        <v>26</v>
      </c>
      <c r="J41" s="212" t="s">
        <v>26</v>
      </c>
      <c r="K41" s="123" t="s">
        <v>26</v>
      </c>
      <c r="L41" s="123" t="s">
        <v>26</v>
      </c>
      <c r="M41" s="123" t="s">
        <v>26</v>
      </c>
      <c r="N41" s="123" t="s">
        <v>26</v>
      </c>
      <c r="O41" s="123" t="s">
        <v>26</v>
      </c>
      <c r="P41" s="123" t="s">
        <v>26</v>
      </c>
      <c r="Q41" s="50">
        <f t="shared" si="0"/>
        <v>5</v>
      </c>
      <c r="R41" s="119">
        <v>50</v>
      </c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2"/>
      <c r="B42" s="169"/>
      <c r="C42" s="13">
        <v>4</v>
      </c>
      <c r="D42" s="122" t="s">
        <v>138</v>
      </c>
      <c r="E42" s="14">
        <v>5</v>
      </c>
      <c r="F42" s="14">
        <v>5</v>
      </c>
      <c r="G42" s="14">
        <v>5</v>
      </c>
      <c r="H42" s="212" t="s">
        <v>26</v>
      </c>
      <c r="I42" s="212" t="s">
        <v>26</v>
      </c>
      <c r="J42" s="212" t="s">
        <v>26</v>
      </c>
      <c r="K42" s="123" t="s">
        <v>26</v>
      </c>
      <c r="L42" s="123" t="s">
        <v>26</v>
      </c>
      <c r="M42" s="123" t="s">
        <v>26</v>
      </c>
      <c r="N42" s="123" t="s">
        <v>26</v>
      </c>
      <c r="O42" s="123" t="s">
        <v>26</v>
      </c>
      <c r="P42" s="123" t="s">
        <v>26</v>
      </c>
      <c r="Q42" s="50">
        <f t="shared" si="0"/>
        <v>5</v>
      </c>
      <c r="R42" s="119">
        <v>50</v>
      </c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2"/>
      <c r="B43" s="169"/>
      <c r="C43" s="13">
        <v>5</v>
      </c>
      <c r="D43" s="122" t="s">
        <v>139</v>
      </c>
      <c r="E43" s="14">
        <v>5</v>
      </c>
      <c r="F43" s="14">
        <v>5</v>
      </c>
      <c r="G43" s="14">
        <v>5</v>
      </c>
      <c r="H43" s="212" t="s">
        <v>26</v>
      </c>
      <c r="I43" s="212" t="s">
        <v>26</v>
      </c>
      <c r="J43" s="212" t="s">
        <v>26</v>
      </c>
      <c r="K43" s="123" t="s">
        <v>26</v>
      </c>
      <c r="L43" s="123" t="s">
        <v>26</v>
      </c>
      <c r="M43" s="123" t="s">
        <v>26</v>
      </c>
      <c r="N43" s="123" t="s">
        <v>26</v>
      </c>
      <c r="O43" s="123" t="s">
        <v>26</v>
      </c>
      <c r="P43" s="123" t="s">
        <v>26</v>
      </c>
      <c r="Q43" s="50">
        <f t="shared" si="0"/>
        <v>5</v>
      </c>
      <c r="R43" s="119">
        <v>50</v>
      </c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2"/>
      <c r="B44" s="169"/>
      <c r="C44" s="13">
        <v>6</v>
      </c>
      <c r="D44" s="122" t="s">
        <v>140</v>
      </c>
      <c r="E44" s="14">
        <v>5</v>
      </c>
      <c r="F44" s="14">
        <v>5</v>
      </c>
      <c r="G44" s="14">
        <v>5</v>
      </c>
      <c r="H44" s="212" t="s">
        <v>26</v>
      </c>
      <c r="I44" s="212" t="s">
        <v>26</v>
      </c>
      <c r="J44" s="212" t="s">
        <v>26</v>
      </c>
      <c r="K44" s="123" t="s">
        <v>26</v>
      </c>
      <c r="L44" s="123" t="s">
        <v>26</v>
      </c>
      <c r="M44" s="123" t="s">
        <v>26</v>
      </c>
      <c r="N44" s="123" t="s">
        <v>26</v>
      </c>
      <c r="O44" s="123" t="s">
        <v>26</v>
      </c>
      <c r="P44" s="123" t="s">
        <v>26</v>
      </c>
      <c r="Q44" s="50">
        <f t="shared" si="0"/>
        <v>5</v>
      </c>
      <c r="R44" s="119">
        <v>50</v>
      </c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2"/>
      <c r="B45" s="169"/>
      <c r="C45" s="13">
        <v>7</v>
      </c>
      <c r="D45" s="122" t="s">
        <v>141</v>
      </c>
      <c r="E45" s="14">
        <v>5</v>
      </c>
      <c r="F45" s="14">
        <v>5</v>
      </c>
      <c r="G45" s="14">
        <v>5</v>
      </c>
      <c r="H45" s="212" t="s">
        <v>26</v>
      </c>
      <c r="I45" s="212" t="s">
        <v>26</v>
      </c>
      <c r="J45" s="212" t="s">
        <v>26</v>
      </c>
      <c r="K45" s="123" t="s">
        <v>26</v>
      </c>
      <c r="L45" s="123" t="s">
        <v>26</v>
      </c>
      <c r="M45" s="123" t="s">
        <v>26</v>
      </c>
      <c r="N45" s="123" t="s">
        <v>26</v>
      </c>
      <c r="O45" s="123" t="s">
        <v>26</v>
      </c>
      <c r="P45" s="123" t="s">
        <v>26</v>
      </c>
      <c r="Q45" s="50">
        <f t="shared" si="0"/>
        <v>5</v>
      </c>
      <c r="R45" s="119">
        <v>50</v>
      </c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2"/>
      <c r="B46" s="171"/>
      <c r="C46" s="13">
        <v>8</v>
      </c>
      <c r="D46" s="122" t="s">
        <v>142</v>
      </c>
      <c r="E46" s="14">
        <v>5</v>
      </c>
      <c r="F46" s="14">
        <v>5</v>
      </c>
      <c r="G46" s="14">
        <v>5</v>
      </c>
      <c r="H46" s="212" t="s">
        <v>26</v>
      </c>
      <c r="I46" s="212" t="s">
        <v>26</v>
      </c>
      <c r="J46" s="212" t="s">
        <v>26</v>
      </c>
      <c r="K46" s="123" t="s">
        <v>26</v>
      </c>
      <c r="L46" s="123" t="s">
        <v>26</v>
      </c>
      <c r="M46" s="123" t="s">
        <v>26</v>
      </c>
      <c r="N46" s="123" t="s">
        <v>26</v>
      </c>
      <c r="O46" s="123" t="s">
        <v>26</v>
      </c>
      <c r="P46" s="123" t="s">
        <v>26</v>
      </c>
      <c r="Q46" s="50">
        <f t="shared" si="0"/>
        <v>5</v>
      </c>
      <c r="R46" s="119">
        <v>50</v>
      </c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2"/>
      <c r="B47" s="172" t="s">
        <v>45</v>
      </c>
      <c r="C47" s="19">
        <v>1</v>
      </c>
      <c r="D47" s="124" t="s">
        <v>135</v>
      </c>
      <c r="E47" s="22">
        <v>23</v>
      </c>
      <c r="F47" s="22">
        <v>6.8</v>
      </c>
      <c r="G47" s="22">
        <v>23</v>
      </c>
      <c r="H47" s="54" t="s">
        <v>26</v>
      </c>
      <c r="I47" s="54" t="s">
        <v>26</v>
      </c>
      <c r="J47" s="54" t="s">
        <v>26</v>
      </c>
      <c r="K47" s="211" t="s">
        <v>26</v>
      </c>
      <c r="L47" s="211" t="s">
        <v>26</v>
      </c>
      <c r="M47" s="211" t="s">
        <v>26</v>
      </c>
      <c r="N47" s="211" t="s">
        <v>26</v>
      </c>
      <c r="O47" s="211" t="s">
        <v>26</v>
      </c>
      <c r="P47" s="211" t="s">
        <v>26</v>
      </c>
      <c r="Q47" s="55">
        <f t="shared" si="0"/>
        <v>17.599999999999998</v>
      </c>
      <c r="R47" s="9">
        <v>100</v>
      </c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2"/>
      <c r="B48" s="169"/>
      <c r="C48" s="13">
        <v>2</v>
      </c>
      <c r="D48" s="122" t="s">
        <v>136</v>
      </c>
      <c r="E48" s="23">
        <v>49</v>
      </c>
      <c r="F48" s="23">
        <v>2</v>
      </c>
      <c r="G48" s="23">
        <v>33</v>
      </c>
      <c r="H48" s="57" t="s">
        <v>26</v>
      </c>
      <c r="I48" s="57" t="s">
        <v>26</v>
      </c>
      <c r="J48" s="57" t="s">
        <v>26</v>
      </c>
      <c r="K48" s="123" t="s">
        <v>26</v>
      </c>
      <c r="L48" s="123" t="s">
        <v>26</v>
      </c>
      <c r="M48" s="123" t="s">
        <v>26</v>
      </c>
      <c r="N48" s="123" t="s">
        <v>26</v>
      </c>
      <c r="O48" s="123" t="s">
        <v>26</v>
      </c>
      <c r="P48" s="123" t="s">
        <v>26</v>
      </c>
      <c r="Q48" s="59">
        <f t="shared" si="0"/>
        <v>28</v>
      </c>
      <c r="R48" s="18">
        <v>100</v>
      </c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2"/>
      <c r="B49" s="169"/>
      <c r="C49" s="13">
        <v>3</v>
      </c>
      <c r="D49" s="122" t="s">
        <v>137</v>
      </c>
      <c r="E49" s="23">
        <v>4.5</v>
      </c>
      <c r="F49" s="23">
        <v>2</v>
      </c>
      <c r="G49" s="23">
        <v>2</v>
      </c>
      <c r="H49" s="57" t="s">
        <v>26</v>
      </c>
      <c r="I49" s="57" t="s">
        <v>26</v>
      </c>
      <c r="J49" s="57" t="s">
        <v>26</v>
      </c>
      <c r="K49" s="123" t="s">
        <v>26</v>
      </c>
      <c r="L49" s="123" t="s">
        <v>26</v>
      </c>
      <c r="M49" s="123" t="s">
        <v>26</v>
      </c>
      <c r="N49" s="123" t="s">
        <v>26</v>
      </c>
      <c r="O49" s="123" t="s">
        <v>26</v>
      </c>
      <c r="P49" s="123" t="s">
        <v>26</v>
      </c>
      <c r="Q49" s="59">
        <f t="shared" si="0"/>
        <v>2.8333333333333335</v>
      </c>
      <c r="R49" s="18">
        <v>100</v>
      </c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2"/>
      <c r="B50" s="169"/>
      <c r="C50" s="13">
        <v>4</v>
      </c>
      <c r="D50" s="122" t="s">
        <v>138</v>
      </c>
      <c r="E50" s="23">
        <v>7.8</v>
      </c>
      <c r="F50" s="23">
        <v>6.8</v>
      </c>
      <c r="G50" s="23">
        <v>4.5</v>
      </c>
      <c r="H50" s="57" t="s">
        <v>26</v>
      </c>
      <c r="I50" s="57" t="s">
        <v>26</v>
      </c>
      <c r="J50" s="57" t="s">
        <v>26</v>
      </c>
      <c r="K50" s="123" t="s">
        <v>26</v>
      </c>
      <c r="L50" s="123" t="s">
        <v>26</v>
      </c>
      <c r="M50" s="123" t="s">
        <v>26</v>
      </c>
      <c r="N50" s="123" t="s">
        <v>26</v>
      </c>
      <c r="O50" s="123" t="s">
        <v>26</v>
      </c>
      <c r="P50" s="123" t="s">
        <v>26</v>
      </c>
      <c r="Q50" s="59">
        <f t="shared" si="0"/>
        <v>6.3666666666666671</v>
      </c>
      <c r="R50" s="18">
        <v>100</v>
      </c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2"/>
      <c r="B51" s="169"/>
      <c r="C51" s="13">
        <v>5</v>
      </c>
      <c r="D51" s="122" t="s">
        <v>139</v>
      </c>
      <c r="E51" s="23">
        <v>23</v>
      </c>
      <c r="F51" s="23">
        <v>4.5</v>
      </c>
      <c r="G51" s="23">
        <v>7.8</v>
      </c>
      <c r="H51" s="57" t="s">
        <v>26</v>
      </c>
      <c r="I51" s="57" t="s">
        <v>26</v>
      </c>
      <c r="J51" s="57" t="s">
        <v>26</v>
      </c>
      <c r="K51" s="123" t="s">
        <v>26</v>
      </c>
      <c r="L51" s="123" t="s">
        <v>26</v>
      </c>
      <c r="M51" s="123" t="s">
        <v>26</v>
      </c>
      <c r="N51" s="123" t="s">
        <v>26</v>
      </c>
      <c r="O51" s="123" t="s">
        <v>26</v>
      </c>
      <c r="P51" s="123" t="s">
        <v>26</v>
      </c>
      <c r="Q51" s="59">
        <f t="shared" si="0"/>
        <v>11.766666666666666</v>
      </c>
      <c r="R51" s="18">
        <v>100</v>
      </c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2"/>
      <c r="B52" s="169"/>
      <c r="C52" s="13">
        <v>6</v>
      </c>
      <c r="D52" s="122" t="s">
        <v>140</v>
      </c>
      <c r="E52" s="23">
        <v>79</v>
      </c>
      <c r="F52" s="23">
        <v>2</v>
      </c>
      <c r="G52" s="23">
        <v>2</v>
      </c>
      <c r="H52" s="57" t="s">
        <v>26</v>
      </c>
      <c r="I52" s="57" t="s">
        <v>26</v>
      </c>
      <c r="J52" s="57" t="s">
        <v>26</v>
      </c>
      <c r="K52" s="123" t="s">
        <v>26</v>
      </c>
      <c r="L52" s="123" t="s">
        <v>26</v>
      </c>
      <c r="M52" s="123" t="s">
        <v>26</v>
      </c>
      <c r="N52" s="123" t="s">
        <v>26</v>
      </c>
      <c r="O52" s="123" t="s">
        <v>26</v>
      </c>
      <c r="P52" s="123" t="s">
        <v>26</v>
      </c>
      <c r="Q52" s="59">
        <f t="shared" si="0"/>
        <v>27.666666666666668</v>
      </c>
      <c r="R52" s="18">
        <v>100</v>
      </c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2"/>
      <c r="B53" s="169"/>
      <c r="C53" s="13">
        <v>7</v>
      </c>
      <c r="D53" s="122" t="s">
        <v>141</v>
      </c>
      <c r="E53" s="23">
        <v>49</v>
      </c>
      <c r="F53" s="23">
        <v>1.8</v>
      </c>
      <c r="G53" s="23">
        <v>1.8</v>
      </c>
      <c r="H53" s="57" t="s">
        <v>26</v>
      </c>
      <c r="I53" s="57" t="s">
        <v>26</v>
      </c>
      <c r="J53" s="57" t="s">
        <v>26</v>
      </c>
      <c r="K53" s="123" t="s">
        <v>26</v>
      </c>
      <c r="L53" s="123" t="s">
        <v>26</v>
      </c>
      <c r="M53" s="123" t="s">
        <v>26</v>
      </c>
      <c r="N53" s="123" t="s">
        <v>26</v>
      </c>
      <c r="O53" s="123" t="s">
        <v>26</v>
      </c>
      <c r="P53" s="123" t="s">
        <v>26</v>
      </c>
      <c r="Q53" s="59">
        <f t="shared" si="0"/>
        <v>17.533333333333331</v>
      </c>
      <c r="R53" s="18">
        <v>100</v>
      </c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2"/>
      <c r="B54" s="171"/>
      <c r="C54" s="13">
        <v>8</v>
      </c>
      <c r="D54" s="122" t="s">
        <v>142</v>
      </c>
      <c r="E54" s="23">
        <v>23</v>
      </c>
      <c r="F54" s="23">
        <v>1.8</v>
      </c>
      <c r="G54" s="23">
        <v>2</v>
      </c>
      <c r="H54" s="60" t="s">
        <v>26</v>
      </c>
      <c r="I54" s="60" t="s">
        <v>26</v>
      </c>
      <c r="J54" s="60" t="s">
        <v>26</v>
      </c>
      <c r="K54" s="123" t="s">
        <v>26</v>
      </c>
      <c r="L54" s="123" t="s">
        <v>26</v>
      </c>
      <c r="M54" s="123" t="s">
        <v>26</v>
      </c>
      <c r="N54" s="123" t="s">
        <v>26</v>
      </c>
      <c r="O54" s="123" t="s">
        <v>26</v>
      </c>
      <c r="P54" s="123" t="s">
        <v>26</v>
      </c>
      <c r="Q54" s="59">
        <f t="shared" si="0"/>
        <v>8.9333333333333336</v>
      </c>
      <c r="R54" s="18">
        <v>100</v>
      </c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2"/>
      <c r="B55" s="172" t="s">
        <v>47</v>
      </c>
      <c r="C55" s="19">
        <v>1</v>
      </c>
      <c r="D55" s="124" t="s">
        <v>135</v>
      </c>
      <c r="E55" s="26">
        <v>9.5000000000000001E-2</v>
      </c>
      <c r="F55" s="26">
        <v>0.23100000000000001</v>
      </c>
      <c r="G55" s="26">
        <v>0.122</v>
      </c>
      <c r="H55" s="126" t="s">
        <v>26</v>
      </c>
      <c r="I55" s="126" t="s">
        <v>26</v>
      </c>
      <c r="J55" s="125" t="s">
        <v>26</v>
      </c>
      <c r="K55" s="211" t="s">
        <v>26</v>
      </c>
      <c r="L55" s="211" t="s">
        <v>26</v>
      </c>
      <c r="M55" s="211" t="s">
        <v>26</v>
      </c>
      <c r="N55" s="211" t="s">
        <v>26</v>
      </c>
      <c r="O55" s="211" t="s">
        <v>26</v>
      </c>
      <c r="P55" s="211" t="s">
        <v>26</v>
      </c>
      <c r="Q55" s="49">
        <f t="shared" si="0"/>
        <v>0.14933333333333335</v>
      </c>
      <c r="R55" s="9">
        <v>10</v>
      </c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2"/>
      <c r="B56" s="169"/>
      <c r="C56" s="13">
        <v>2</v>
      </c>
      <c r="D56" s="122" t="s">
        <v>136</v>
      </c>
      <c r="E56" s="28">
        <v>4.8000000000000001E-2</v>
      </c>
      <c r="F56" s="28">
        <v>0.36799999999999999</v>
      </c>
      <c r="G56" s="28">
        <v>0.247</v>
      </c>
      <c r="H56" s="213" t="s">
        <v>26</v>
      </c>
      <c r="I56" s="213" t="s">
        <v>26</v>
      </c>
      <c r="J56" s="212" t="s">
        <v>26</v>
      </c>
      <c r="K56" s="123" t="s">
        <v>26</v>
      </c>
      <c r="L56" s="123" t="s">
        <v>26</v>
      </c>
      <c r="M56" s="123" t="s">
        <v>26</v>
      </c>
      <c r="N56" s="123" t="s">
        <v>26</v>
      </c>
      <c r="O56" s="123" t="s">
        <v>26</v>
      </c>
      <c r="P56" s="123" t="s">
        <v>26</v>
      </c>
      <c r="Q56" s="50">
        <f t="shared" si="0"/>
        <v>0.221</v>
      </c>
      <c r="R56" s="18">
        <v>10</v>
      </c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2"/>
      <c r="B57" s="169"/>
      <c r="C57" s="13">
        <v>3</v>
      </c>
      <c r="D57" s="122" t="s">
        <v>137</v>
      </c>
      <c r="E57" s="28">
        <v>4.8000000000000001E-2</v>
      </c>
      <c r="F57" s="28">
        <v>5.5E-2</v>
      </c>
      <c r="G57" s="28">
        <v>0.187</v>
      </c>
      <c r="H57" s="213" t="s">
        <v>26</v>
      </c>
      <c r="I57" s="213" t="s">
        <v>26</v>
      </c>
      <c r="J57" s="212" t="s">
        <v>26</v>
      </c>
      <c r="K57" s="123" t="s">
        <v>26</v>
      </c>
      <c r="L57" s="123" t="s">
        <v>26</v>
      </c>
      <c r="M57" s="123" t="s">
        <v>26</v>
      </c>
      <c r="N57" s="123" t="s">
        <v>26</v>
      </c>
      <c r="O57" s="123" t="s">
        <v>26</v>
      </c>
      <c r="P57" s="123" t="s">
        <v>26</v>
      </c>
      <c r="Q57" s="50">
        <f t="shared" si="0"/>
        <v>9.6666666666666679E-2</v>
      </c>
      <c r="R57" s="18">
        <v>10</v>
      </c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2"/>
      <c r="B58" s="169"/>
      <c r="C58" s="13">
        <v>4</v>
      </c>
      <c r="D58" s="122" t="s">
        <v>138</v>
      </c>
      <c r="E58" s="28">
        <v>4.8000000000000001E-2</v>
      </c>
      <c r="F58" s="28">
        <v>4.9000000000000002E-2</v>
      </c>
      <c r="G58" s="28">
        <v>0.18099999999999999</v>
      </c>
      <c r="H58" s="213" t="s">
        <v>26</v>
      </c>
      <c r="I58" s="213" t="s">
        <v>26</v>
      </c>
      <c r="J58" s="212" t="s">
        <v>26</v>
      </c>
      <c r="K58" s="123" t="s">
        <v>26</v>
      </c>
      <c r="L58" s="123" t="s">
        <v>26</v>
      </c>
      <c r="M58" s="123" t="s">
        <v>26</v>
      </c>
      <c r="N58" s="123" t="s">
        <v>26</v>
      </c>
      <c r="O58" s="123" t="s">
        <v>26</v>
      </c>
      <c r="P58" s="123" t="s">
        <v>26</v>
      </c>
      <c r="Q58" s="50">
        <f t="shared" si="0"/>
        <v>9.2666666666666675E-2</v>
      </c>
      <c r="R58" s="18">
        <v>10</v>
      </c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2"/>
      <c r="B59" s="169"/>
      <c r="C59" s="13">
        <v>5</v>
      </c>
      <c r="D59" s="122" t="s">
        <v>139</v>
      </c>
      <c r="E59" s="28">
        <v>7.0000000000000007E-2</v>
      </c>
      <c r="F59" s="28">
        <v>4.8000000000000001E-2</v>
      </c>
      <c r="G59" s="28">
        <v>0.29899999999999999</v>
      </c>
      <c r="H59" s="213" t="s">
        <v>26</v>
      </c>
      <c r="I59" s="213" t="s">
        <v>26</v>
      </c>
      <c r="J59" s="212" t="s">
        <v>26</v>
      </c>
      <c r="K59" s="123" t="s">
        <v>26</v>
      </c>
      <c r="L59" s="123" t="s">
        <v>26</v>
      </c>
      <c r="M59" s="123" t="s">
        <v>26</v>
      </c>
      <c r="N59" s="123" t="s">
        <v>26</v>
      </c>
      <c r="O59" s="123" t="s">
        <v>26</v>
      </c>
      <c r="P59" s="123" t="s">
        <v>26</v>
      </c>
      <c r="Q59" s="50">
        <f t="shared" si="0"/>
        <v>0.13899999999999998</v>
      </c>
      <c r="R59" s="18">
        <v>10</v>
      </c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2"/>
      <c r="B60" s="169"/>
      <c r="C60" s="13">
        <v>6</v>
      </c>
      <c r="D60" s="122" t="s">
        <v>140</v>
      </c>
      <c r="E60" s="28">
        <v>9.5000000000000001E-2</v>
      </c>
      <c r="F60" s="28">
        <v>0.20100000000000001</v>
      </c>
      <c r="G60" s="28">
        <v>0.26400000000000001</v>
      </c>
      <c r="H60" s="213" t="s">
        <v>26</v>
      </c>
      <c r="I60" s="213" t="s">
        <v>26</v>
      </c>
      <c r="J60" s="212" t="s">
        <v>26</v>
      </c>
      <c r="K60" s="123" t="s">
        <v>26</v>
      </c>
      <c r="L60" s="123" t="s">
        <v>26</v>
      </c>
      <c r="M60" s="123" t="s">
        <v>26</v>
      </c>
      <c r="N60" s="123" t="s">
        <v>26</v>
      </c>
      <c r="O60" s="123" t="s">
        <v>26</v>
      </c>
      <c r="P60" s="123" t="s">
        <v>26</v>
      </c>
      <c r="Q60" s="50">
        <f t="shared" si="0"/>
        <v>0.18666666666666668</v>
      </c>
      <c r="R60" s="18">
        <v>10</v>
      </c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2"/>
      <c r="B61" s="169"/>
      <c r="C61" s="13">
        <v>7</v>
      </c>
      <c r="D61" s="122" t="s">
        <v>141</v>
      </c>
      <c r="E61" s="28">
        <v>0.10100000000000001</v>
      </c>
      <c r="F61" s="28">
        <v>0.19500000000000001</v>
      </c>
      <c r="G61" s="28">
        <v>0.13500000000000001</v>
      </c>
      <c r="H61" s="213" t="s">
        <v>26</v>
      </c>
      <c r="I61" s="213" t="s">
        <v>26</v>
      </c>
      <c r="J61" s="212" t="s">
        <v>26</v>
      </c>
      <c r="K61" s="123" t="s">
        <v>26</v>
      </c>
      <c r="L61" s="123" t="s">
        <v>26</v>
      </c>
      <c r="M61" s="123" t="s">
        <v>26</v>
      </c>
      <c r="N61" s="123" t="s">
        <v>26</v>
      </c>
      <c r="O61" s="123" t="s">
        <v>26</v>
      </c>
      <c r="P61" s="123" t="s">
        <v>26</v>
      </c>
      <c r="Q61" s="50">
        <f t="shared" si="0"/>
        <v>0.14366666666666669</v>
      </c>
      <c r="R61" s="18">
        <v>10</v>
      </c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2"/>
      <c r="B62" s="171"/>
      <c r="C62" s="13">
        <v>8</v>
      </c>
      <c r="D62" s="122" t="s">
        <v>142</v>
      </c>
      <c r="E62" s="28">
        <v>4.8000000000000001E-2</v>
      </c>
      <c r="F62" s="28">
        <v>0.22500000000000001</v>
      </c>
      <c r="G62" s="28">
        <v>0.24299999999999999</v>
      </c>
      <c r="H62" s="213" t="s">
        <v>26</v>
      </c>
      <c r="I62" s="213" t="s">
        <v>26</v>
      </c>
      <c r="J62" s="212" t="s">
        <v>26</v>
      </c>
      <c r="K62" s="123" t="s">
        <v>26</v>
      </c>
      <c r="L62" s="123" t="s">
        <v>26</v>
      </c>
      <c r="M62" s="123" t="s">
        <v>26</v>
      </c>
      <c r="N62" s="123" t="s">
        <v>26</v>
      </c>
      <c r="O62" s="123" t="s">
        <v>26</v>
      </c>
      <c r="P62" s="123" t="s">
        <v>26</v>
      </c>
      <c r="Q62" s="50">
        <f t="shared" si="0"/>
        <v>0.17200000000000001</v>
      </c>
      <c r="R62" s="18">
        <v>10</v>
      </c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2"/>
      <c r="B63" s="172" t="s">
        <v>49</v>
      </c>
      <c r="C63" s="19">
        <v>1</v>
      </c>
      <c r="D63" s="124" t="s">
        <v>135</v>
      </c>
      <c r="E63" s="26">
        <v>1.7999999999999999E-2</v>
      </c>
      <c r="F63" s="26">
        <v>1.2999999999999999E-2</v>
      </c>
      <c r="G63" s="26">
        <v>0.26300000000000001</v>
      </c>
      <c r="H63" s="126" t="s">
        <v>26</v>
      </c>
      <c r="I63" s="126" t="s">
        <v>26</v>
      </c>
      <c r="J63" s="125" t="s">
        <v>26</v>
      </c>
      <c r="K63" s="211" t="s">
        <v>26</v>
      </c>
      <c r="L63" s="211" t="s">
        <v>26</v>
      </c>
      <c r="M63" s="211" t="s">
        <v>26</v>
      </c>
      <c r="N63" s="211" t="s">
        <v>26</v>
      </c>
      <c r="O63" s="211" t="s">
        <v>26</v>
      </c>
      <c r="P63" s="211" t="s">
        <v>26</v>
      </c>
      <c r="Q63" s="49">
        <f t="shared" si="0"/>
        <v>9.8000000000000018E-2</v>
      </c>
      <c r="R63" s="9">
        <v>0.2</v>
      </c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2"/>
      <c r="B64" s="169"/>
      <c r="C64" s="13">
        <v>2</v>
      </c>
      <c r="D64" s="122" t="s">
        <v>136</v>
      </c>
      <c r="E64" s="28">
        <v>6.5000000000000002E-2</v>
      </c>
      <c r="F64" s="28">
        <v>1.2999999999999999E-2</v>
      </c>
      <c r="G64" s="28">
        <v>0.214</v>
      </c>
      <c r="H64" s="213" t="s">
        <v>26</v>
      </c>
      <c r="I64" s="213" t="s">
        <v>26</v>
      </c>
      <c r="J64" s="212" t="s">
        <v>26</v>
      </c>
      <c r="K64" s="123" t="s">
        <v>26</v>
      </c>
      <c r="L64" s="123" t="s">
        <v>26</v>
      </c>
      <c r="M64" s="123" t="s">
        <v>26</v>
      </c>
      <c r="N64" s="123" t="s">
        <v>26</v>
      </c>
      <c r="O64" s="123" t="s">
        <v>26</v>
      </c>
      <c r="P64" s="123" t="s">
        <v>26</v>
      </c>
      <c r="Q64" s="50">
        <f t="shared" si="0"/>
        <v>9.7333333333333327E-2</v>
      </c>
      <c r="R64" s="18">
        <v>0.2</v>
      </c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2"/>
      <c r="B65" s="169"/>
      <c r="C65" s="13">
        <v>3</v>
      </c>
      <c r="D65" s="122" t="s">
        <v>137</v>
      </c>
      <c r="E65" s="28">
        <v>1.4E-2</v>
      </c>
      <c r="F65" s="28">
        <v>2.1999999999999999E-2</v>
      </c>
      <c r="G65" s="28">
        <v>0.219</v>
      </c>
      <c r="H65" s="213" t="s">
        <v>26</v>
      </c>
      <c r="I65" s="213" t="s">
        <v>26</v>
      </c>
      <c r="J65" s="212" t="s">
        <v>26</v>
      </c>
      <c r="K65" s="123" t="s">
        <v>26</v>
      </c>
      <c r="L65" s="123" t="s">
        <v>26</v>
      </c>
      <c r="M65" s="123" t="s">
        <v>26</v>
      </c>
      <c r="N65" s="123" t="s">
        <v>26</v>
      </c>
      <c r="O65" s="123" t="s">
        <v>26</v>
      </c>
      <c r="P65" s="123" t="s">
        <v>26</v>
      </c>
      <c r="Q65" s="50">
        <f t="shared" si="0"/>
        <v>8.5000000000000006E-2</v>
      </c>
      <c r="R65" s="18">
        <v>0.2</v>
      </c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2"/>
      <c r="B66" s="169"/>
      <c r="C66" s="13">
        <v>4</v>
      </c>
      <c r="D66" s="122" t="s">
        <v>138</v>
      </c>
      <c r="E66" s="28">
        <v>2.1999999999999999E-2</v>
      </c>
      <c r="F66" s="28">
        <v>1.2999999999999999E-2</v>
      </c>
      <c r="G66" s="28">
        <v>0.24099999999999999</v>
      </c>
      <c r="H66" s="213" t="s">
        <v>26</v>
      </c>
      <c r="I66" s="117" t="s">
        <v>26</v>
      </c>
      <c r="J66" s="212" t="s">
        <v>26</v>
      </c>
      <c r="K66" s="123" t="s">
        <v>26</v>
      </c>
      <c r="L66" s="123" t="s">
        <v>26</v>
      </c>
      <c r="M66" s="123" t="s">
        <v>26</v>
      </c>
      <c r="N66" s="123" t="s">
        <v>26</v>
      </c>
      <c r="O66" s="123" t="s">
        <v>26</v>
      </c>
      <c r="P66" s="123" t="s">
        <v>26</v>
      </c>
      <c r="Q66" s="50">
        <f t="shared" si="0"/>
        <v>9.1999999999999985E-2</v>
      </c>
      <c r="R66" s="18">
        <v>0.2</v>
      </c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2"/>
      <c r="B67" s="169"/>
      <c r="C67" s="13">
        <v>5</v>
      </c>
      <c r="D67" s="122" t="s">
        <v>139</v>
      </c>
      <c r="E67" s="28">
        <v>1.2999999999999999E-2</v>
      </c>
      <c r="F67" s="28">
        <v>0.20300000000000001</v>
      </c>
      <c r="G67" s="28">
        <v>0.19700000000000001</v>
      </c>
      <c r="H67" s="213" t="s">
        <v>26</v>
      </c>
      <c r="I67" s="213" t="s">
        <v>26</v>
      </c>
      <c r="J67" s="212" t="s">
        <v>26</v>
      </c>
      <c r="K67" s="123" t="s">
        <v>26</v>
      </c>
      <c r="L67" s="123" t="s">
        <v>26</v>
      </c>
      <c r="M67" s="123" t="s">
        <v>26</v>
      </c>
      <c r="N67" s="123" t="s">
        <v>26</v>
      </c>
      <c r="O67" s="123" t="s">
        <v>26</v>
      </c>
      <c r="P67" s="123" t="s">
        <v>26</v>
      </c>
      <c r="Q67" s="50">
        <f t="shared" si="0"/>
        <v>0.13766666666666669</v>
      </c>
      <c r="R67" s="18">
        <v>0.2</v>
      </c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2"/>
      <c r="B68" s="169"/>
      <c r="C68" s="13">
        <v>6</v>
      </c>
      <c r="D68" s="122" t="s">
        <v>140</v>
      </c>
      <c r="E68" s="28">
        <v>1.2999999999999999E-2</v>
      </c>
      <c r="F68" s="28">
        <v>1.2999999999999999E-2</v>
      </c>
      <c r="G68" s="28">
        <v>0.23799999999999999</v>
      </c>
      <c r="H68" s="213" t="s">
        <v>26</v>
      </c>
      <c r="I68" s="213" t="s">
        <v>26</v>
      </c>
      <c r="J68" s="212" t="s">
        <v>26</v>
      </c>
      <c r="K68" s="123" t="s">
        <v>26</v>
      </c>
      <c r="L68" s="123" t="s">
        <v>26</v>
      </c>
      <c r="M68" s="123" t="s">
        <v>26</v>
      </c>
      <c r="N68" s="123" t="s">
        <v>26</v>
      </c>
      <c r="O68" s="123" t="s">
        <v>26</v>
      </c>
      <c r="P68" s="123" t="s">
        <v>26</v>
      </c>
      <c r="Q68" s="50">
        <f t="shared" si="0"/>
        <v>8.8000000000000009E-2</v>
      </c>
      <c r="R68" s="18">
        <v>0.2</v>
      </c>
      <c r="S68" s="1"/>
      <c r="T68" s="1"/>
      <c r="U68" s="43"/>
      <c r="V68" s="1"/>
      <c r="W68" s="1"/>
      <c r="X68" s="1"/>
      <c r="Y68" s="1"/>
      <c r="Z68" s="1"/>
    </row>
    <row r="69" spans="1:26" ht="15.75" customHeight="1">
      <c r="A69" s="12"/>
      <c r="B69" s="169"/>
      <c r="C69" s="13">
        <v>7</v>
      </c>
      <c r="D69" s="122" t="s">
        <v>141</v>
      </c>
      <c r="E69" s="28">
        <v>2.9000000000000001E-2</v>
      </c>
      <c r="F69" s="28">
        <v>1.2999999999999999E-2</v>
      </c>
      <c r="G69" s="28">
        <v>0.221</v>
      </c>
      <c r="H69" s="213" t="s">
        <v>26</v>
      </c>
      <c r="I69" s="213" t="s">
        <v>26</v>
      </c>
      <c r="J69" s="212" t="s">
        <v>26</v>
      </c>
      <c r="K69" s="123" t="s">
        <v>26</v>
      </c>
      <c r="L69" s="123" t="s">
        <v>26</v>
      </c>
      <c r="M69" s="123" t="s">
        <v>26</v>
      </c>
      <c r="N69" s="123" t="s">
        <v>26</v>
      </c>
      <c r="O69" s="123" t="s">
        <v>26</v>
      </c>
      <c r="P69" s="123" t="s">
        <v>26</v>
      </c>
      <c r="Q69" s="50">
        <f t="shared" si="0"/>
        <v>8.7666666666666671E-2</v>
      </c>
      <c r="R69" s="18">
        <v>0.2</v>
      </c>
      <c r="S69" s="1"/>
      <c r="T69" s="1"/>
      <c r="U69" s="43"/>
      <c r="V69" s="1"/>
      <c r="W69" s="1"/>
      <c r="X69" s="1"/>
      <c r="Y69" s="1"/>
      <c r="Z69" s="1"/>
    </row>
    <row r="70" spans="1:26" ht="15.75" customHeight="1">
      <c r="A70" s="12"/>
      <c r="B70" s="171"/>
      <c r="C70" s="13">
        <v>8</v>
      </c>
      <c r="D70" s="122" t="s">
        <v>142</v>
      </c>
      <c r="E70" s="28">
        <v>1.6E-2</v>
      </c>
      <c r="F70" s="28">
        <v>1.2999999999999999E-2</v>
      </c>
      <c r="G70" s="28">
        <v>0.27300000000000002</v>
      </c>
      <c r="H70" s="213" t="s">
        <v>26</v>
      </c>
      <c r="I70" s="213" t="s">
        <v>26</v>
      </c>
      <c r="J70" s="212" t="s">
        <v>26</v>
      </c>
      <c r="K70" s="123" t="s">
        <v>26</v>
      </c>
      <c r="L70" s="123" t="s">
        <v>26</v>
      </c>
      <c r="M70" s="123" t="s">
        <v>26</v>
      </c>
      <c r="N70" s="123" t="s">
        <v>26</v>
      </c>
      <c r="O70" s="123" t="s">
        <v>26</v>
      </c>
      <c r="P70" s="123" t="s">
        <v>26</v>
      </c>
      <c r="Q70" s="50">
        <f t="shared" si="0"/>
        <v>0.10066666666666668</v>
      </c>
      <c r="R70" s="18">
        <v>0.2</v>
      </c>
      <c r="S70" s="1"/>
      <c r="T70" s="1"/>
      <c r="U70" s="43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43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63:B70"/>
    <mergeCell ref="A1:R1"/>
    <mergeCell ref="A2:R2"/>
    <mergeCell ref="A3:R3"/>
    <mergeCell ref="A5:R5"/>
    <mergeCell ref="A6:R6"/>
    <mergeCell ref="B7:B14"/>
    <mergeCell ref="B15:B22"/>
    <mergeCell ref="B23:B30"/>
    <mergeCell ref="B31:B38"/>
    <mergeCell ref="B39:B46"/>
    <mergeCell ref="B47:B54"/>
    <mergeCell ref="B55:B62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D965"/>
  </sheetPr>
  <dimension ref="A1:Z1000"/>
  <sheetViews>
    <sheetView workbookViewId="0">
      <selection activeCell="T4" sqref="T4"/>
    </sheetView>
  </sheetViews>
  <sheetFormatPr defaultColWidth="14.42578125" defaultRowHeight="15" customHeight="1"/>
  <cols>
    <col min="1" max="1" width="9.140625" customWidth="1"/>
    <col min="2" max="2" width="29.42578125" customWidth="1"/>
    <col min="3" max="3" width="9.140625" customWidth="1"/>
    <col min="4" max="4" width="22.5703125" customWidth="1"/>
    <col min="5" max="5" width="9.140625" customWidth="1"/>
    <col min="6" max="6" width="12.5703125" customWidth="1"/>
    <col min="7" max="8" width="11.140625" customWidth="1"/>
    <col min="9" max="9" width="11.85546875" customWidth="1"/>
    <col min="10" max="12" width="10.85546875" customWidth="1"/>
    <col min="13" max="13" width="11.140625" customWidth="1"/>
    <col min="14" max="14" width="8.7109375" customWidth="1"/>
    <col min="16" max="16" width="10.7109375" customWidth="1"/>
    <col min="17" max="17" width="17.42578125" customWidth="1"/>
    <col min="18" max="22" width="9.140625" customWidth="1"/>
    <col min="23" max="26" width="8.7109375" customWidth="1"/>
  </cols>
  <sheetData>
    <row r="1" spans="1:26">
      <c r="A1" s="149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6"/>
      <c r="S1" s="1"/>
      <c r="T1" s="1"/>
      <c r="U1" s="1"/>
      <c r="V1" s="1"/>
      <c r="W1" s="1"/>
      <c r="X1" s="1"/>
      <c r="Y1" s="1"/>
      <c r="Z1" s="1"/>
    </row>
    <row r="2" spans="1:26">
      <c r="A2" s="157" t="s">
        <v>1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9"/>
      <c r="S2" s="1"/>
      <c r="T2" s="1"/>
      <c r="U2" s="1"/>
      <c r="V2" s="1"/>
      <c r="W2" s="1"/>
      <c r="X2" s="1"/>
      <c r="Y2" s="1"/>
      <c r="Z2" s="1"/>
    </row>
    <row r="3" spans="1:26">
      <c r="A3" s="160" t="s">
        <v>2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2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3" t="s">
        <v>4</v>
      </c>
      <c r="C4" s="3" t="s">
        <v>5</v>
      </c>
      <c r="D4" s="3" t="s">
        <v>6</v>
      </c>
      <c r="E4" s="4" t="s">
        <v>7</v>
      </c>
      <c r="F4" s="4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182" t="s">
        <v>19</v>
      </c>
      <c r="R4" s="186" t="s">
        <v>20</v>
      </c>
      <c r="S4" s="1"/>
      <c r="T4" s="1"/>
      <c r="U4" s="1"/>
      <c r="V4" s="1"/>
      <c r="W4" s="1"/>
      <c r="X4" s="1"/>
      <c r="Y4" s="1"/>
      <c r="Z4" s="1"/>
    </row>
    <row r="5" spans="1:26">
      <c r="A5" s="164" t="s">
        <v>143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6"/>
      <c r="S5" s="1"/>
      <c r="T5" s="1"/>
      <c r="U5" s="1"/>
      <c r="V5" s="1"/>
      <c r="W5" s="1"/>
      <c r="X5" s="1"/>
      <c r="Y5" s="1"/>
      <c r="Z5" s="1"/>
    </row>
    <row r="6" spans="1:26">
      <c r="A6" s="167" t="s">
        <v>144</v>
      </c>
      <c r="B6" s="161"/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2"/>
      <c r="S6" s="1"/>
      <c r="T6" s="1"/>
      <c r="U6" s="1"/>
      <c r="V6" s="1"/>
      <c r="W6" s="1"/>
      <c r="X6" s="1"/>
      <c r="Y6" s="1"/>
      <c r="Z6" s="1"/>
    </row>
    <row r="7" spans="1:26">
      <c r="A7" s="139" t="s">
        <v>23</v>
      </c>
      <c r="B7" s="146" t="s">
        <v>24</v>
      </c>
      <c r="C7" s="140">
        <v>1</v>
      </c>
      <c r="D7" s="209" t="s">
        <v>145</v>
      </c>
      <c r="E7" s="210">
        <v>7.1</v>
      </c>
      <c r="F7" s="210">
        <v>7.5</v>
      </c>
      <c r="G7" s="210">
        <v>6.5</v>
      </c>
      <c r="H7" s="210" t="s">
        <v>26</v>
      </c>
      <c r="I7" s="210" t="s">
        <v>26</v>
      </c>
      <c r="J7" s="210" t="s">
        <v>26</v>
      </c>
      <c r="K7" s="211" t="s">
        <v>26</v>
      </c>
      <c r="L7" s="211" t="s">
        <v>26</v>
      </c>
      <c r="M7" s="211" t="s">
        <v>26</v>
      </c>
      <c r="N7" s="211" t="s">
        <v>26</v>
      </c>
      <c r="O7" s="211" t="s">
        <v>26</v>
      </c>
      <c r="P7" s="211" t="s">
        <v>26</v>
      </c>
      <c r="Q7" s="144">
        <f t="shared" ref="Q7:Q54" si="0">AVERAGE(E7:P7)</f>
        <v>7.0333333333333341</v>
      </c>
      <c r="R7" s="145">
        <v>6</v>
      </c>
      <c r="S7" s="1"/>
      <c r="T7" s="1"/>
      <c r="U7" s="1"/>
      <c r="V7" s="1"/>
      <c r="W7" s="1"/>
      <c r="X7" s="1"/>
      <c r="Y7" s="1"/>
      <c r="Z7" s="1"/>
    </row>
    <row r="8" spans="1:26">
      <c r="A8" s="12"/>
      <c r="B8" s="169"/>
      <c r="C8" s="13">
        <v>2</v>
      </c>
      <c r="D8" s="122" t="s">
        <v>146</v>
      </c>
      <c r="E8" s="45">
        <v>7.2</v>
      </c>
      <c r="F8" s="45">
        <v>6.6</v>
      </c>
      <c r="G8" s="45">
        <v>6.6</v>
      </c>
      <c r="H8" s="45" t="s">
        <v>26</v>
      </c>
      <c r="I8" s="45" t="s">
        <v>26</v>
      </c>
      <c r="J8" s="45" t="s">
        <v>26</v>
      </c>
      <c r="K8" s="123" t="s">
        <v>26</v>
      </c>
      <c r="L8" s="123" t="s">
        <v>26</v>
      </c>
      <c r="M8" s="123" t="s">
        <v>26</v>
      </c>
      <c r="N8" s="123" t="s">
        <v>26</v>
      </c>
      <c r="O8" s="123" t="s">
        <v>26</v>
      </c>
      <c r="P8" s="123" t="s">
        <v>26</v>
      </c>
      <c r="Q8" s="50">
        <f t="shared" si="0"/>
        <v>6.8</v>
      </c>
      <c r="R8" s="18">
        <v>6</v>
      </c>
      <c r="S8" s="1"/>
      <c r="T8" s="1"/>
      <c r="U8" s="1"/>
      <c r="V8" s="1"/>
      <c r="W8" s="1"/>
      <c r="X8" s="1"/>
      <c r="Y8" s="1"/>
      <c r="Z8" s="1"/>
    </row>
    <row r="9" spans="1:26">
      <c r="A9" s="12"/>
      <c r="B9" s="169"/>
      <c r="C9" s="13">
        <v>3</v>
      </c>
      <c r="D9" s="122" t="s">
        <v>147</v>
      </c>
      <c r="E9" s="45">
        <v>7.5</v>
      </c>
      <c r="F9" s="45">
        <v>5.9</v>
      </c>
      <c r="G9" s="45">
        <v>6.8</v>
      </c>
      <c r="H9" s="45" t="s">
        <v>26</v>
      </c>
      <c r="I9" s="45" t="s">
        <v>26</v>
      </c>
      <c r="J9" s="45" t="s">
        <v>26</v>
      </c>
      <c r="K9" s="123" t="s">
        <v>26</v>
      </c>
      <c r="L9" s="123" t="s">
        <v>26</v>
      </c>
      <c r="M9" s="123" t="s">
        <v>26</v>
      </c>
      <c r="N9" s="123" t="s">
        <v>26</v>
      </c>
      <c r="O9" s="123" t="s">
        <v>26</v>
      </c>
      <c r="P9" s="123" t="s">
        <v>26</v>
      </c>
      <c r="Q9" s="50">
        <f t="shared" si="0"/>
        <v>6.7333333333333334</v>
      </c>
      <c r="R9" s="18">
        <v>6</v>
      </c>
      <c r="S9" s="1"/>
      <c r="T9" s="1"/>
      <c r="U9" s="1"/>
      <c r="V9" s="1"/>
      <c r="W9" s="1"/>
      <c r="X9" s="1"/>
      <c r="Y9" s="1"/>
      <c r="Z9" s="1"/>
    </row>
    <row r="10" spans="1:26">
      <c r="A10" s="12"/>
      <c r="B10" s="169"/>
      <c r="C10" s="13">
        <v>4</v>
      </c>
      <c r="D10" s="122" t="s">
        <v>148</v>
      </c>
      <c r="E10" s="45">
        <v>7</v>
      </c>
      <c r="F10" s="45">
        <v>6.4</v>
      </c>
      <c r="G10" s="45">
        <v>6.1</v>
      </c>
      <c r="H10" s="45" t="s">
        <v>26</v>
      </c>
      <c r="I10" s="45" t="s">
        <v>26</v>
      </c>
      <c r="J10" s="45" t="s">
        <v>26</v>
      </c>
      <c r="K10" s="123" t="s">
        <v>26</v>
      </c>
      <c r="L10" s="123" t="s">
        <v>26</v>
      </c>
      <c r="M10" s="123" t="s">
        <v>26</v>
      </c>
      <c r="N10" s="123" t="s">
        <v>26</v>
      </c>
      <c r="O10" s="123" t="s">
        <v>26</v>
      </c>
      <c r="P10" s="123" t="s">
        <v>26</v>
      </c>
      <c r="Q10" s="50">
        <f t="shared" si="0"/>
        <v>6.5</v>
      </c>
      <c r="R10" s="31">
        <v>6</v>
      </c>
      <c r="S10" s="1"/>
      <c r="T10" s="1"/>
      <c r="U10" s="1"/>
      <c r="V10" s="1"/>
      <c r="W10" s="1"/>
      <c r="X10" s="1"/>
      <c r="Y10" s="1"/>
      <c r="Z10" s="1"/>
    </row>
    <row r="11" spans="1:26">
      <c r="A11" s="12"/>
      <c r="B11" s="169"/>
      <c r="C11" s="13">
        <v>5</v>
      </c>
      <c r="D11" s="122" t="s">
        <v>149</v>
      </c>
      <c r="E11" s="45">
        <v>7.2</v>
      </c>
      <c r="F11" s="45">
        <v>6.9</v>
      </c>
      <c r="G11" s="45">
        <v>6.7</v>
      </c>
      <c r="H11" s="45" t="s">
        <v>26</v>
      </c>
      <c r="I11" s="45" t="s">
        <v>26</v>
      </c>
      <c r="J11" s="45" t="s">
        <v>26</v>
      </c>
      <c r="K11" s="123" t="s">
        <v>26</v>
      </c>
      <c r="L11" s="123" t="s">
        <v>26</v>
      </c>
      <c r="M11" s="123" t="s">
        <v>26</v>
      </c>
      <c r="N11" s="123" t="s">
        <v>26</v>
      </c>
      <c r="O11" s="123" t="s">
        <v>26</v>
      </c>
      <c r="P11" s="123" t="s">
        <v>26</v>
      </c>
      <c r="Q11" s="50">
        <f t="shared" si="0"/>
        <v>6.9333333333333336</v>
      </c>
      <c r="R11" s="18">
        <v>6</v>
      </c>
      <c r="S11" s="1"/>
      <c r="T11" s="1"/>
      <c r="U11" s="1"/>
      <c r="V11" s="1"/>
      <c r="W11" s="1"/>
      <c r="X11" s="1"/>
      <c r="Y11" s="1"/>
      <c r="Z11" s="1"/>
    </row>
    <row r="12" spans="1:26">
      <c r="A12" s="12"/>
      <c r="B12" s="171"/>
      <c r="C12" s="127">
        <v>6</v>
      </c>
      <c r="D12" s="128" t="s">
        <v>150</v>
      </c>
      <c r="E12" s="45">
        <v>7.4</v>
      </c>
      <c r="F12" s="45">
        <v>6.6</v>
      </c>
      <c r="G12" s="45">
        <v>7</v>
      </c>
      <c r="H12" s="45" t="s">
        <v>26</v>
      </c>
      <c r="I12" s="45" t="s">
        <v>26</v>
      </c>
      <c r="J12" s="45" t="s">
        <v>26</v>
      </c>
      <c r="K12" s="123" t="s">
        <v>26</v>
      </c>
      <c r="L12" s="123" t="s">
        <v>26</v>
      </c>
      <c r="M12" s="123" t="s">
        <v>26</v>
      </c>
      <c r="N12" s="123" t="s">
        <v>26</v>
      </c>
      <c r="O12" s="123" t="s">
        <v>26</v>
      </c>
      <c r="P12" s="123" t="s">
        <v>26</v>
      </c>
      <c r="Q12" s="50">
        <f t="shared" si="0"/>
        <v>7</v>
      </c>
      <c r="R12" s="18">
        <v>6</v>
      </c>
      <c r="S12" s="1"/>
      <c r="T12" s="1"/>
      <c r="U12" s="1"/>
      <c r="V12" s="1"/>
      <c r="W12" s="1"/>
      <c r="X12" s="1"/>
      <c r="Y12" s="1"/>
      <c r="Z12" s="1"/>
    </row>
    <row r="13" spans="1:26">
      <c r="A13" s="12"/>
      <c r="B13" s="172" t="s">
        <v>35</v>
      </c>
      <c r="C13" s="19">
        <v>1</v>
      </c>
      <c r="D13" s="124" t="s">
        <v>145</v>
      </c>
      <c r="E13" s="40">
        <v>17</v>
      </c>
      <c r="F13" s="129">
        <v>23</v>
      </c>
      <c r="G13" s="40">
        <v>14</v>
      </c>
      <c r="H13" s="40" t="s">
        <v>26</v>
      </c>
      <c r="I13" s="40" t="s">
        <v>26</v>
      </c>
      <c r="J13" s="40" t="s">
        <v>26</v>
      </c>
      <c r="K13" s="211" t="s">
        <v>26</v>
      </c>
      <c r="L13" s="211" t="s">
        <v>26</v>
      </c>
      <c r="M13" s="211" t="s">
        <v>26</v>
      </c>
      <c r="N13" s="211" t="s">
        <v>26</v>
      </c>
      <c r="O13" s="211" t="s">
        <v>26</v>
      </c>
      <c r="P13" s="211" t="s">
        <v>26</v>
      </c>
      <c r="Q13" s="49">
        <f t="shared" si="0"/>
        <v>18</v>
      </c>
      <c r="R13" s="9">
        <v>50</v>
      </c>
      <c r="S13" s="1"/>
      <c r="T13" s="1"/>
      <c r="U13" s="1"/>
      <c r="V13" s="1"/>
      <c r="W13" s="1"/>
      <c r="X13" s="1"/>
      <c r="Y13" s="1"/>
      <c r="Z13" s="1"/>
    </row>
    <row r="14" spans="1:26">
      <c r="A14" s="12"/>
      <c r="B14" s="169"/>
      <c r="C14" s="13">
        <v>2</v>
      </c>
      <c r="D14" s="122" t="s">
        <v>146</v>
      </c>
      <c r="E14" s="45">
        <v>20</v>
      </c>
      <c r="F14" s="130">
        <v>10</v>
      </c>
      <c r="G14" s="45">
        <v>10</v>
      </c>
      <c r="H14" s="45" t="s">
        <v>26</v>
      </c>
      <c r="I14" s="45" t="s">
        <v>26</v>
      </c>
      <c r="J14" s="45" t="s">
        <v>26</v>
      </c>
      <c r="K14" s="123" t="s">
        <v>26</v>
      </c>
      <c r="L14" s="123" t="s">
        <v>26</v>
      </c>
      <c r="M14" s="123" t="s">
        <v>26</v>
      </c>
      <c r="N14" s="123" t="s">
        <v>26</v>
      </c>
      <c r="O14" s="123" t="s">
        <v>26</v>
      </c>
      <c r="P14" s="123" t="s">
        <v>26</v>
      </c>
      <c r="Q14" s="50">
        <f t="shared" si="0"/>
        <v>13.333333333333334</v>
      </c>
      <c r="R14" s="18">
        <v>50</v>
      </c>
      <c r="S14" s="1"/>
      <c r="T14" s="1"/>
      <c r="U14" s="1"/>
      <c r="V14" s="1"/>
      <c r="W14" s="1"/>
      <c r="X14" s="1"/>
      <c r="Y14" s="1"/>
      <c r="Z14" s="1"/>
    </row>
    <row r="15" spans="1:26">
      <c r="A15" s="12"/>
      <c r="B15" s="169"/>
      <c r="C15" s="13">
        <v>3</v>
      </c>
      <c r="D15" s="122" t="s">
        <v>147</v>
      </c>
      <c r="E15" s="45">
        <v>22</v>
      </c>
      <c r="F15" s="130">
        <v>13</v>
      </c>
      <c r="G15" s="45">
        <v>19</v>
      </c>
      <c r="H15" s="45" t="s">
        <v>26</v>
      </c>
      <c r="I15" s="45" t="s">
        <v>26</v>
      </c>
      <c r="J15" s="45" t="s">
        <v>26</v>
      </c>
      <c r="K15" s="123" t="s">
        <v>26</v>
      </c>
      <c r="L15" s="123" t="s">
        <v>26</v>
      </c>
      <c r="M15" s="123" t="s">
        <v>26</v>
      </c>
      <c r="N15" s="123" t="s">
        <v>26</v>
      </c>
      <c r="O15" s="123" t="s">
        <v>26</v>
      </c>
      <c r="P15" s="123" t="s">
        <v>26</v>
      </c>
      <c r="Q15" s="50">
        <f t="shared" si="0"/>
        <v>18</v>
      </c>
      <c r="R15" s="18">
        <v>50</v>
      </c>
      <c r="S15" s="1"/>
      <c r="T15" s="1"/>
      <c r="U15" s="1"/>
      <c r="V15" s="1"/>
      <c r="W15" s="1"/>
      <c r="X15" s="1"/>
      <c r="Y15" s="1"/>
      <c r="Z15" s="1"/>
    </row>
    <row r="16" spans="1:26">
      <c r="A16" s="12"/>
      <c r="B16" s="169"/>
      <c r="C16" s="13">
        <v>4</v>
      </c>
      <c r="D16" s="122" t="s">
        <v>148</v>
      </c>
      <c r="E16" s="45">
        <v>15</v>
      </c>
      <c r="F16" s="130">
        <v>13</v>
      </c>
      <c r="G16" s="45">
        <v>18</v>
      </c>
      <c r="H16" s="45" t="s">
        <v>26</v>
      </c>
      <c r="I16" s="45" t="s">
        <v>26</v>
      </c>
      <c r="J16" s="45" t="s">
        <v>26</v>
      </c>
      <c r="K16" s="123" t="s">
        <v>26</v>
      </c>
      <c r="L16" s="123" t="s">
        <v>26</v>
      </c>
      <c r="M16" s="123" t="s">
        <v>26</v>
      </c>
      <c r="N16" s="123" t="s">
        <v>26</v>
      </c>
      <c r="O16" s="123" t="s">
        <v>26</v>
      </c>
      <c r="P16" s="123" t="s">
        <v>26</v>
      </c>
      <c r="Q16" s="50">
        <f t="shared" si="0"/>
        <v>15.333333333333334</v>
      </c>
      <c r="R16" s="18">
        <v>50</v>
      </c>
      <c r="S16" s="1"/>
      <c r="T16" s="1"/>
      <c r="U16" s="1"/>
      <c r="V16" s="1"/>
      <c r="W16" s="1"/>
      <c r="X16" s="1"/>
      <c r="Y16" s="1"/>
      <c r="Z16" s="1"/>
    </row>
    <row r="17" spans="1:26">
      <c r="A17" s="12"/>
      <c r="B17" s="169"/>
      <c r="C17" s="13">
        <v>5</v>
      </c>
      <c r="D17" s="122" t="s">
        <v>149</v>
      </c>
      <c r="E17" s="45">
        <v>20</v>
      </c>
      <c r="F17" s="130">
        <v>13</v>
      </c>
      <c r="G17" s="45">
        <v>9</v>
      </c>
      <c r="H17" s="45" t="s">
        <v>26</v>
      </c>
      <c r="I17" s="45" t="s">
        <v>26</v>
      </c>
      <c r="J17" s="45" t="s">
        <v>26</v>
      </c>
      <c r="K17" s="123" t="s">
        <v>26</v>
      </c>
      <c r="L17" s="123" t="s">
        <v>26</v>
      </c>
      <c r="M17" s="123" t="s">
        <v>26</v>
      </c>
      <c r="N17" s="123" t="s">
        <v>26</v>
      </c>
      <c r="O17" s="123" t="s">
        <v>26</v>
      </c>
      <c r="P17" s="123" t="s">
        <v>26</v>
      </c>
      <c r="Q17" s="50">
        <f t="shared" si="0"/>
        <v>14</v>
      </c>
      <c r="R17" s="18">
        <v>50</v>
      </c>
      <c r="S17" s="1"/>
      <c r="T17" s="1"/>
      <c r="U17" s="1"/>
      <c r="V17" s="1"/>
      <c r="W17" s="1"/>
      <c r="X17" s="1"/>
      <c r="Y17" s="1"/>
      <c r="Z17" s="1"/>
    </row>
    <row r="18" spans="1:26">
      <c r="A18" s="12"/>
      <c r="B18" s="171"/>
      <c r="C18" s="13">
        <v>6</v>
      </c>
      <c r="D18" s="128" t="s">
        <v>150</v>
      </c>
      <c r="E18" s="45">
        <v>12</v>
      </c>
      <c r="F18" s="130">
        <v>9</v>
      </c>
      <c r="G18" s="45">
        <v>7</v>
      </c>
      <c r="H18" s="45" t="s">
        <v>26</v>
      </c>
      <c r="I18" s="45" t="s">
        <v>26</v>
      </c>
      <c r="J18" s="45" t="s">
        <v>26</v>
      </c>
      <c r="K18" s="123" t="s">
        <v>26</v>
      </c>
      <c r="L18" s="123" t="s">
        <v>26</v>
      </c>
      <c r="M18" s="123" t="s">
        <v>26</v>
      </c>
      <c r="N18" s="123" t="s">
        <v>26</v>
      </c>
      <c r="O18" s="123" t="s">
        <v>26</v>
      </c>
      <c r="P18" s="123" t="s">
        <v>26</v>
      </c>
      <c r="Q18" s="50">
        <f t="shared" si="0"/>
        <v>9.3333333333333339</v>
      </c>
      <c r="R18" s="18">
        <v>50</v>
      </c>
      <c r="S18" s="1"/>
      <c r="T18" s="1"/>
      <c r="U18" s="1"/>
      <c r="V18" s="1"/>
      <c r="W18" s="1"/>
      <c r="X18" s="1"/>
      <c r="Y18" s="1"/>
      <c r="Z18" s="1"/>
    </row>
    <row r="19" spans="1:26">
      <c r="A19" s="12"/>
      <c r="B19" s="172" t="s">
        <v>37</v>
      </c>
      <c r="C19" s="19">
        <v>1</v>
      </c>
      <c r="D19" s="124" t="s">
        <v>145</v>
      </c>
      <c r="E19" s="40">
        <v>7</v>
      </c>
      <c r="F19" s="40">
        <v>7</v>
      </c>
      <c r="G19" s="40">
        <v>7</v>
      </c>
      <c r="H19" s="40" t="s">
        <v>26</v>
      </c>
      <c r="I19" s="40" t="s">
        <v>26</v>
      </c>
      <c r="J19" s="40" t="s">
        <v>26</v>
      </c>
      <c r="K19" s="211" t="s">
        <v>26</v>
      </c>
      <c r="L19" s="211" t="s">
        <v>26</v>
      </c>
      <c r="M19" s="211" t="s">
        <v>26</v>
      </c>
      <c r="N19" s="211" t="s">
        <v>26</v>
      </c>
      <c r="O19" s="211" t="s">
        <v>26</v>
      </c>
      <c r="P19" s="211" t="s">
        <v>26</v>
      </c>
      <c r="Q19" s="49">
        <f t="shared" si="0"/>
        <v>7</v>
      </c>
      <c r="R19" s="116" t="s">
        <v>127</v>
      </c>
      <c r="S19" s="1"/>
      <c r="T19" s="1"/>
      <c r="U19" s="1"/>
      <c r="V19" s="1"/>
      <c r="W19" s="1"/>
      <c r="X19" s="1"/>
      <c r="Y19" s="1"/>
      <c r="Z19" s="1"/>
    </row>
    <row r="20" spans="1:26">
      <c r="A20" s="12"/>
      <c r="B20" s="169"/>
      <c r="C20" s="13">
        <v>2</v>
      </c>
      <c r="D20" s="122" t="s">
        <v>146</v>
      </c>
      <c r="E20" s="45">
        <v>7</v>
      </c>
      <c r="F20" s="45">
        <v>7</v>
      </c>
      <c r="G20" s="45">
        <v>7</v>
      </c>
      <c r="H20" s="45" t="s">
        <v>26</v>
      </c>
      <c r="I20" s="45" t="s">
        <v>26</v>
      </c>
      <c r="J20" s="45" t="s">
        <v>26</v>
      </c>
      <c r="K20" s="123" t="s">
        <v>26</v>
      </c>
      <c r="L20" s="123" t="s">
        <v>26</v>
      </c>
      <c r="M20" s="123" t="s">
        <v>26</v>
      </c>
      <c r="N20" s="123" t="s">
        <v>26</v>
      </c>
      <c r="O20" s="123" t="s">
        <v>26</v>
      </c>
      <c r="P20" s="123" t="s">
        <v>26</v>
      </c>
      <c r="Q20" s="50">
        <f t="shared" si="0"/>
        <v>7</v>
      </c>
      <c r="R20" s="117" t="s">
        <v>127</v>
      </c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2"/>
      <c r="B21" s="169"/>
      <c r="C21" s="13">
        <v>3</v>
      </c>
      <c r="D21" s="122" t="s">
        <v>147</v>
      </c>
      <c r="E21" s="45">
        <v>7</v>
      </c>
      <c r="F21" s="45">
        <v>7</v>
      </c>
      <c r="G21" s="45">
        <v>7</v>
      </c>
      <c r="H21" s="45" t="s">
        <v>26</v>
      </c>
      <c r="I21" s="45" t="s">
        <v>26</v>
      </c>
      <c r="J21" s="45" t="s">
        <v>26</v>
      </c>
      <c r="K21" s="123" t="s">
        <v>26</v>
      </c>
      <c r="L21" s="123" t="s">
        <v>26</v>
      </c>
      <c r="M21" s="123" t="s">
        <v>26</v>
      </c>
      <c r="N21" s="123" t="s">
        <v>26</v>
      </c>
      <c r="O21" s="123" t="s">
        <v>26</v>
      </c>
      <c r="P21" s="123" t="s">
        <v>26</v>
      </c>
      <c r="Q21" s="50">
        <f t="shared" si="0"/>
        <v>7</v>
      </c>
      <c r="R21" s="117" t="s">
        <v>127</v>
      </c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2"/>
      <c r="B22" s="169"/>
      <c r="C22" s="13">
        <v>4</v>
      </c>
      <c r="D22" s="122" t="s">
        <v>148</v>
      </c>
      <c r="E22" s="45">
        <v>7</v>
      </c>
      <c r="F22" s="45">
        <v>7</v>
      </c>
      <c r="G22" s="45">
        <v>7</v>
      </c>
      <c r="H22" s="45" t="s">
        <v>26</v>
      </c>
      <c r="I22" s="45" t="s">
        <v>26</v>
      </c>
      <c r="J22" s="45" t="s">
        <v>26</v>
      </c>
      <c r="K22" s="123" t="s">
        <v>26</v>
      </c>
      <c r="L22" s="123" t="s">
        <v>26</v>
      </c>
      <c r="M22" s="123" t="s">
        <v>26</v>
      </c>
      <c r="N22" s="123" t="s">
        <v>26</v>
      </c>
      <c r="O22" s="123" t="s">
        <v>26</v>
      </c>
      <c r="P22" s="123" t="s">
        <v>26</v>
      </c>
      <c r="Q22" s="50">
        <f t="shared" si="0"/>
        <v>7</v>
      </c>
      <c r="R22" s="117" t="s">
        <v>127</v>
      </c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2"/>
      <c r="B23" s="169"/>
      <c r="C23" s="13">
        <v>5</v>
      </c>
      <c r="D23" s="122" t="s">
        <v>149</v>
      </c>
      <c r="E23" s="45">
        <v>7</v>
      </c>
      <c r="F23" s="45">
        <v>7</v>
      </c>
      <c r="G23" s="45">
        <v>7</v>
      </c>
      <c r="H23" s="45" t="s">
        <v>26</v>
      </c>
      <c r="I23" s="45" t="s">
        <v>26</v>
      </c>
      <c r="J23" s="45" t="s">
        <v>26</v>
      </c>
      <c r="K23" s="123" t="s">
        <v>26</v>
      </c>
      <c r="L23" s="123" t="s">
        <v>26</v>
      </c>
      <c r="M23" s="123" t="s">
        <v>26</v>
      </c>
      <c r="N23" s="123" t="s">
        <v>26</v>
      </c>
      <c r="O23" s="123" t="s">
        <v>26</v>
      </c>
      <c r="P23" s="123" t="s">
        <v>26</v>
      </c>
      <c r="Q23" s="50">
        <f t="shared" si="0"/>
        <v>7</v>
      </c>
      <c r="R23" s="117" t="s">
        <v>127</v>
      </c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2"/>
      <c r="B24" s="171"/>
      <c r="C24" s="13">
        <v>6</v>
      </c>
      <c r="D24" s="128" t="s">
        <v>150</v>
      </c>
      <c r="E24" s="45">
        <v>7</v>
      </c>
      <c r="F24" s="45">
        <v>7</v>
      </c>
      <c r="G24" s="45">
        <v>7</v>
      </c>
      <c r="H24" s="45" t="s">
        <v>26</v>
      </c>
      <c r="I24" s="45" t="s">
        <v>26</v>
      </c>
      <c r="J24" s="45" t="s">
        <v>26</v>
      </c>
      <c r="K24" s="123" t="s">
        <v>26</v>
      </c>
      <c r="L24" s="123" t="s">
        <v>26</v>
      </c>
      <c r="M24" s="123" t="s">
        <v>26</v>
      </c>
      <c r="N24" s="123" t="s">
        <v>26</v>
      </c>
      <c r="O24" s="123" t="s">
        <v>26</v>
      </c>
      <c r="P24" s="123" t="s">
        <v>26</v>
      </c>
      <c r="Q24" s="50">
        <f t="shared" si="0"/>
        <v>7</v>
      </c>
      <c r="R24" s="117" t="s">
        <v>127</v>
      </c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2"/>
      <c r="B25" s="172" t="s">
        <v>40</v>
      </c>
      <c r="C25" s="19">
        <v>1</v>
      </c>
      <c r="D25" s="124" t="s">
        <v>145</v>
      </c>
      <c r="E25" s="40">
        <v>25.1</v>
      </c>
      <c r="F25" s="40">
        <v>25</v>
      </c>
      <c r="G25" s="40">
        <v>25.1</v>
      </c>
      <c r="H25" s="40" t="s">
        <v>26</v>
      </c>
      <c r="I25" s="40" t="s">
        <v>26</v>
      </c>
      <c r="J25" s="40" t="s">
        <v>26</v>
      </c>
      <c r="K25" s="211" t="s">
        <v>26</v>
      </c>
      <c r="L25" s="211" t="s">
        <v>26</v>
      </c>
      <c r="M25" s="211" t="s">
        <v>26</v>
      </c>
      <c r="N25" s="211" t="s">
        <v>26</v>
      </c>
      <c r="O25" s="211" t="s">
        <v>26</v>
      </c>
      <c r="P25" s="211" t="s">
        <v>26</v>
      </c>
      <c r="Q25" s="49">
        <f t="shared" si="0"/>
        <v>25.066666666666666</v>
      </c>
      <c r="R25" s="7" t="s">
        <v>128</v>
      </c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2"/>
      <c r="B26" s="169"/>
      <c r="C26" s="13">
        <v>2</v>
      </c>
      <c r="D26" s="122" t="s">
        <v>146</v>
      </c>
      <c r="E26" s="45">
        <v>25.3</v>
      </c>
      <c r="F26" s="45">
        <v>25.1</v>
      </c>
      <c r="G26" s="45">
        <v>25.3</v>
      </c>
      <c r="H26" s="45" t="s">
        <v>26</v>
      </c>
      <c r="I26" s="45" t="s">
        <v>26</v>
      </c>
      <c r="J26" s="45" t="s">
        <v>26</v>
      </c>
      <c r="K26" s="123" t="s">
        <v>26</v>
      </c>
      <c r="L26" s="123" t="s">
        <v>26</v>
      </c>
      <c r="M26" s="123" t="s">
        <v>26</v>
      </c>
      <c r="N26" s="123" t="s">
        <v>26</v>
      </c>
      <c r="O26" s="123" t="s">
        <v>26</v>
      </c>
      <c r="P26" s="123" t="s">
        <v>26</v>
      </c>
      <c r="Q26" s="50">
        <f t="shared" si="0"/>
        <v>25.233333333333334</v>
      </c>
      <c r="R26" s="14" t="s">
        <v>128</v>
      </c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2"/>
      <c r="B27" s="169"/>
      <c r="C27" s="13">
        <v>3</v>
      </c>
      <c r="D27" s="122" t="s">
        <v>147</v>
      </c>
      <c r="E27" s="45">
        <v>25.3</v>
      </c>
      <c r="F27" s="45">
        <v>25</v>
      </c>
      <c r="G27" s="45">
        <v>25.3</v>
      </c>
      <c r="H27" s="45" t="s">
        <v>26</v>
      </c>
      <c r="I27" s="45" t="s">
        <v>26</v>
      </c>
      <c r="J27" s="45" t="s">
        <v>26</v>
      </c>
      <c r="K27" s="123" t="s">
        <v>26</v>
      </c>
      <c r="L27" s="123" t="s">
        <v>26</v>
      </c>
      <c r="M27" s="123" t="s">
        <v>26</v>
      </c>
      <c r="N27" s="123" t="s">
        <v>26</v>
      </c>
      <c r="O27" s="123" t="s">
        <v>26</v>
      </c>
      <c r="P27" s="123" t="s">
        <v>26</v>
      </c>
      <c r="Q27" s="50">
        <f t="shared" si="0"/>
        <v>25.2</v>
      </c>
      <c r="R27" s="14" t="s">
        <v>128</v>
      </c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2"/>
      <c r="B28" s="169"/>
      <c r="C28" s="13">
        <v>4</v>
      </c>
      <c r="D28" s="122" t="s">
        <v>148</v>
      </c>
      <c r="E28" s="45">
        <v>25.4</v>
      </c>
      <c r="F28" s="45">
        <v>25.1</v>
      </c>
      <c r="G28" s="45">
        <v>25.5</v>
      </c>
      <c r="H28" s="45" t="s">
        <v>26</v>
      </c>
      <c r="I28" s="45" t="s">
        <v>26</v>
      </c>
      <c r="J28" s="45" t="s">
        <v>26</v>
      </c>
      <c r="K28" s="123" t="s">
        <v>26</v>
      </c>
      <c r="L28" s="123" t="s">
        <v>26</v>
      </c>
      <c r="M28" s="123" t="s">
        <v>26</v>
      </c>
      <c r="N28" s="123" t="s">
        <v>26</v>
      </c>
      <c r="O28" s="123" t="s">
        <v>26</v>
      </c>
      <c r="P28" s="123" t="s">
        <v>26</v>
      </c>
      <c r="Q28" s="50">
        <f t="shared" si="0"/>
        <v>25.333333333333332</v>
      </c>
      <c r="R28" s="14" t="s">
        <v>128</v>
      </c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2"/>
      <c r="B29" s="169"/>
      <c r="C29" s="13">
        <v>5</v>
      </c>
      <c r="D29" s="122" t="s">
        <v>149</v>
      </c>
      <c r="E29" s="45">
        <v>25.3</v>
      </c>
      <c r="F29" s="45">
        <v>25.2</v>
      </c>
      <c r="G29" s="45">
        <v>25.6</v>
      </c>
      <c r="H29" s="45" t="s">
        <v>26</v>
      </c>
      <c r="I29" s="45" t="s">
        <v>26</v>
      </c>
      <c r="J29" s="45" t="s">
        <v>26</v>
      </c>
      <c r="K29" s="123" t="s">
        <v>26</v>
      </c>
      <c r="L29" s="123" t="s">
        <v>26</v>
      </c>
      <c r="M29" s="123" t="s">
        <v>26</v>
      </c>
      <c r="N29" s="123" t="s">
        <v>26</v>
      </c>
      <c r="O29" s="123" t="s">
        <v>26</v>
      </c>
      <c r="P29" s="123" t="s">
        <v>26</v>
      </c>
      <c r="Q29" s="50">
        <f t="shared" si="0"/>
        <v>25.366666666666664</v>
      </c>
      <c r="R29" s="14" t="s">
        <v>128</v>
      </c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2"/>
      <c r="B30" s="171"/>
      <c r="C30" s="13">
        <v>6</v>
      </c>
      <c r="D30" s="128" t="s">
        <v>150</v>
      </c>
      <c r="E30" s="45">
        <v>25.4</v>
      </c>
      <c r="F30" s="45">
        <v>25.2</v>
      </c>
      <c r="G30" s="45">
        <v>25.6</v>
      </c>
      <c r="H30" s="45" t="s">
        <v>26</v>
      </c>
      <c r="I30" s="45" t="s">
        <v>26</v>
      </c>
      <c r="J30" s="45" t="s">
        <v>26</v>
      </c>
      <c r="K30" s="123" t="s">
        <v>26</v>
      </c>
      <c r="L30" s="123" t="s">
        <v>26</v>
      </c>
      <c r="M30" s="123" t="s">
        <v>26</v>
      </c>
      <c r="N30" s="123" t="s">
        <v>26</v>
      </c>
      <c r="O30" s="123" t="s">
        <v>26</v>
      </c>
      <c r="P30" s="123" t="s">
        <v>26</v>
      </c>
      <c r="Q30" s="50">
        <f t="shared" si="0"/>
        <v>25.399999999999995</v>
      </c>
      <c r="R30" s="14" t="s">
        <v>128</v>
      </c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2"/>
      <c r="B31" s="172" t="s">
        <v>43</v>
      </c>
      <c r="C31" s="19">
        <v>1</v>
      </c>
      <c r="D31" s="124" t="s">
        <v>145</v>
      </c>
      <c r="E31" s="40">
        <v>5</v>
      </c>
      <c r="F31" s="129">
        <v>5</v>
      </c>
      <c r="G31" s="40">
        <v>5</v>
      </c>
      <c r="H31" s="40" t="s">
        <v>26</v>
      </c>
      <c r="I31" s="40" t="s">
        <v>26</v>
      </c>
      <c r="J31" s="40" t="s">
        <v>26</v>
      </c>
      <c r="K31" s="211" t="s">
        <v>26</v>
      </c>
      <c r="L31" s="211" t="s">
        <v>26</v>
      </c>
      <c r="M31" s="211" t="s">
        <v>26</v>
      </c>
      <c r="N31" s="211" t="s">
        <v>26</v>
      </c>
      <c r="O31" s="211" t="s">
        <v>26</v>
      </c>
      <c r="P31" s="211" t="s">
        <v>26</v>
      </c>
      <c r="Q31" s="49">
        <f t="shared" si="0"/>
        <v>5</v>
      </c>
      <c r="R31" s="118">
        <v>50</v>
      </c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2"/>
      <c r="B32" s="169"/>
      <c r="C32" s="13">
        <v>2</v>
      </c>
      <c r="D32" s="122" t="s">
        <v>146</v>
      </c>
      <c r="E32" s="45">
        <v>5</v>
      </c>
      <c r="F32" s="130">
        <v>5</v>
      </c>
      <c r="G32" s="45">
        <v>5</v>
      </c>
      <c r="H32" s="45" t="s">
        <v>26</v>
      </c>
      <c r="I32" s="45" t="s">
        <v>26</v>
      </c>
      <c r="J32" s="45" t="s">
        <v>26</v>
      </c>
      <c r="K32" s="123" t="s">
        <v>26</v>
      </c>
      <c r="L32" s="123" t="s">
        <v>26</v>
      </c>
      <c r="M32" s="123" t="s">
        <v>26</v>
      </c>
      <c r="N32" s="123" t="s">
        <v>26</v>
      </c>
      <c r="O32" s="123" t="s">
        <v>26</v>
      </c>
      <c r="P32" s="123" t="s">
        <v>26</v>
      </c>
      <c r="Q32" s="50">
        <f t="shared" si="0"/>
        <v>5</v>
      </c>
      <c r="R32" s="119">
        <v>50</v>
      </c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2"/>
      <c r="B33" s="169"/>
      <c r="C33" s="13">
        <v>3</v>
      </c>
      <c r="D33" s="122" t="s">
        <v>147</v>
      </c>
      <c r="E33" s="45">
        <v>5</v>
      </c>
      <c r="F33" s="130">
        <v>5</v>
      </c>
      <c r="G33" s="45">
        <v>5</v>
      </c>
      <c r="H33" s="45" t="s">
        <v>26</v>
      </c>
      <c r="I33" s="45" t="s">
        <v>26</v>
      </c>
      <c r="J33" s="45" t="s">
        <v>26</v>
      </c>
      <c r="K33" s="123" t="s">
        <v>26</v>
      </c>
      <c r="L33" s="123" t="s">
        <v>26</v>
      </c>
      <c r="M33" s="123" t="s">
        <v>26</v>
      </c>
      <c r="N33" s="123" t="s">
        <v>26</v>
      </c>
      <c r="O33" s="123" t="s">
        <v>26</v>
      </c>
      <c r="P33" s="123" t="s">
        <v>26</v>
      </c>
      <c r="Q33" s="50">
        <f t="shared" si="0"/>
        <v>5</v>
      </c>
      <c r="R33" s="119">
        <v>50</v>
      </c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2"/>
      <c r="B34" s="169"/>
      <c r="C34" s="13">
        <v>4</v>
      </c>
      <c r="D34" s="122" t="s">
        <v>148</v>
      </c>
      <c r="E34" s="45">
        <v>5</v>
      </c>
      <c r="F34" s="130">
        <v>5</v>
      </c>
      <c r="G34" s="45">
        <v>5</v>
      </c>
      <c r="H34" s="45" t="s">
        <v>26</v>
      </c>
      <c r="I34" s="45" t="s">
        <v>26</v>
      </c>
      <c r="J34" s="45" t="s">
        <v>26</v>
      </c>
      <c r="K34" s="123" t="s">
        <v>26</v>
      </c>
      <c r="L34" s="123" t="s">
        <v>26</v>
      </c>
      <c r="M34" s="123" t="s">
        <v>26</v>
      </c>
      <c r="N34" s="123" t="s">
        <v>26</v>
      </c>
      <c r="O34" s="123" t="s">
        <v>26</v>
      </c>
      <c r="P34" s="123" t="s">
        <v>26</v>
      </c>
      <c r="Q34" s="50">
        <f t="shared" si="0"/>
        <v>5</v>
      </c>
      <c r="R34" s="119">
        <v>50</v>
      </c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2"/>
      <c r="B35" s="169"/>
      <c r="C35" s="13">
        <v>5</v>
      </c>
      <c r="D35" s="122" t="s">
        <v>149</v>
      </c>
      <c r="E35" s="45">
        <v>5</v>
      </c>
      <c r="F35" s="130">
        <v>5</v>
      </c>
      <c r="G35" s="45">
        <v>5</v>
      </c>
      <c r="H35" s="45" t="s">
        <v>26</v>
      </c>
      <c r="I35" s="45" t="s">
        <v>26</v>
      </c>
      <c r="J35" s="45" t="s">
        <v>26</v>
      </c>
      <c r="K35" s="123" t="s">
        <v>26</v>
      </c>
      <c r="L35" s="123" t="s">
        <v>26</v>
      </c>
      <c r="M35" s="123" t="s">
        <v>26</v>
      </c>
      <c r="N35" s="123" t="s">
        <v>26</v>
      </c>
      <c r="O35" s="123" t="s">
        <v>26</v>
      </c>
      <c r="P35" s="123" t="s">
        <v>26</v>
      </c>
      <c r="Q35" s="50">
        <f t="shared" si="0"/>
        <v>5</v>
      </c>
      <c r="R35" s="119">
        <v>50</v>
      </c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2"/>
      <c r="B36" s="171"/>
      <c r="C36" s="13">
        <v>6</v>
      </c>
      <c r="D36" s="128" t="s">
        <v>150</v>
      </c>
      <c r="E36" s="45">
        <v>5</v>
      </c>
      <c r="F36" s="130">
        <v>5</v>
      </c>
      <c r="G36" s="45">
        <v>5</v>
      </c>
      <c r="H36" s="45" t="s">
        <v>26</v>
      </c>
      <c r="I36" s="45" t="s">
        <v>26</v>
      </c>
      <c r="J36" s="45" t="s">
        <v>26</v>
      </c>
      <c r="K36" s="123" t="s">
        <v>26</v>
      </c>
      <c r="L36" s="123" t="s">
        <v>26</v>
      </c>
      <c r="M36" s="123" t="s">
        <v>26</v>
      </c>
      <c r="N36" s="123" t="s">
        <v>26</v>
      </c>
      <c r="O36" s="123" t="s">
        <v>26</v>
      </c>
      <c r="P36" s="123" t="s">
        <v>26</v>
      </c>
      <c r="Q36" s="50">
        <f t="shared" si="0"/>
        <v>5</v>
      </c>
      <c r="R36" s="119">
        <v>50</v>
      </c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2"/>
      <c r="B37" s="172" t="s">
        <v>45</v>
      </c>
      <c r="C37" s="19">
        <v>1</v>
      </c>
      <c r="D37" s="124" t="s">
        <v>145</v>
      </c>
      <c r="E37" s="22">
        <v>5400</v>
      </c>
      <c r="F37" s="22">
        <v>240</v>
      </c>
      <c r="G37" s="22">
        <v>1600</v>
      </c>
      <c r="H37" s="214" t="s">
        <v>26</v>
      </c>
      <c r="I37" s="54" t="s">
        <v>26</v>
      </c>
      <c r="J37" s="54" t="s">
        <v>26</v>
      </c>
      <c r="K37" s="211" t="s">
        <v>26</v>
      </c>
      <c r="L37" s="211" t="s">
        <v>26</v>
      </c>
      <c r="M37" s="211" t="s">
        <v>26</v>
      </c>
      <c r="N37" s="211" t="s">
        <v>26</v>
      </c>
      <c r="O37" s="211" t="s">
        <v>26</v>
      </c>
      <c r="P37" s="211" t="s">
        <v>26</v>
      </c>
      <c r="Q37" s="55">
        <f t="shared" si="0"/>
        <v>2413.3333333333335</v>
      </c>
      <c r="R37" s="9">
        <v>100</v>
      </c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2"/>
      <c r="B38" s="169"/>
      <c r="C38" s="13">
        <v>2</v>
      </c>
      <c r="D38" s="122" t="s">
        <v>146</v>
      </c>
      <c r="E38" s="23">
        <v>3500</v>
      </c>
      <c r="F38" s="23">
        <v>79</v>
      </c>
      <c r="G38" s="23">
        <v>79</v>
      </c>
      <c r="H38" s="76" t="s">
        <v>26</v>
      </c>
      <c r="I38" s="57" t="s">
        <v>26</v>
      </c>
      <c r="J38" s="57" t="s">
        <v>26</v>
      </c>
      <c r="K38" s="123" t="s">
        <v>26</v>
      </c>
      <c r="L38" s="123" t="s">
        <v>26</v>
      </c>
      <c r="M38" s="123" t="s">
        <v>26</v>
      </c>
      <c r="N38" s="123" t="s">
        <v>26</v>
      </c>
      <c r="O38" s="123" t="s">
        <v>26</v>
      </c>
      <c r="P38" s="123" t="s">
        <v>26</v>
      </c>
      <c r="Q38" s="59">
        <f t="shared" si="0"/>
        <v>1219.3333333333333</v>
      </c>
      <c r="R38" s="18">
        <v>100</v>
      </c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2"/>
      <c r="B39" s="169"/>
      <c r="C39" s="13">
        <v>3</v>
      </c>
      <c r="D39" s="122" t="s">
        <v>147</v>
      </c>
      <c r="E39" s="23">
        <v>9200</v>
      </c>
      <c r="F39" s="23">
        <v>110</v>
      </c>
      <c r="G39" s="23">
        <v>79</v>
      </c>
      <c r="H39" s="76" t="s">
        <v>26</v>
      </c>
      <c r="I39" s="57" t="s">
        <v>26</v>
      </c>
      <c r="J39" s="57" t="s">
        <v>26</v>
      </c>
      <c r="K39" s="123" t="s">
        <v>26</v>
      </c>
      <c r="L39" s="123" t="s">
        <v>26</v>
      </c>
      <c r="M39" s="123" t="s">
        <v>26</v>
      </c>
      <c r="N39" s="123" t="s">
        <v>26</v>
      </c>
      <c r="O39" s="123" t="s">
        <v>26</v>
      </c>
      <c r="P39" s="123" t="s">
        <v>26</v>
      </c>
      <c r="Q39" s="59">
        <f t="shared" si="0"/>
        <v>3129.6666666666665</v>
      </c>
      <c r="R39" s="18">
        <v>100</v>
      </c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2"/>
      <c r="B40" s="169"/>
      <c r="C40" s="13">
        <v>4</v>
      </c>
      <c r="D40" s="122" t="s">
        <v>148</v>
      </c>
      <c r="E40" s="23">
        <v>540</v>
      </c>
      <c r="F40" s="23">
        <v>110</v>
      </c>
      <c r="G40" s="23">
        <v>79</v>
      </c>
      <c r="H40" s="76" t="s">
        <v>26</v>
      </c>
      <c r="I40" s="57" t="s">
        <v>26</v>
      </c>
      <c r="J40" s="57" t="s">
        <v>26</v>
      </c>
      <c r="K40" s="123" t="s">
        <v>26</v>
      </c>
      <c r="L40" s="123" t="s">
        <v>26</v>
      </c>
      <c r="M40" s="123" t="s">
        <v>26</v>
      </c>
      <c r="N40" s="123" t="s">
        <v>26</v>
      </c>
      <c r="O40" s="123" t="s">
        <v>26</v>
      </c>
      <c r="P40" s="123" t="s">
        <v>26</v>
      </c>
      <c r="Q40" s="59">
        <f t="shared" si="0"/>
        <v>243</v>
      </c>
      <c r="R40" s="18">
        <v>100</v>
      </c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2"/>
      <c r="B41" s="169"/>
      <c r="C41" s="13">
        <v>5</v>
      </c>
      <c r="D41" s="122" t="s">
        <v>149</v>
      </c>
      <c r="E41" s="23">
        <v>350</v>
      </c>
      <c r="F41" s="23">
        <v>7.8</v>
      </c>
      <c r="G41" s="23">
        <v>4</v>
      </c>
      <c r="H41" s="76" t="s">
        <v>26</v>
      </c>
      <c r="I41" s="60" t="s">
        <v>26</v>
      </c>
      <c r="J41" s="60" t="s">
        <v>26</v>
      </c>
      <c r="K41" s="123" t="s">
        <v>26</v>
      </c>
      <c r="L41" s="123" t="s">
        <v>26</v>
      </c>
      <c r="M41" s="123" t="s">
        <v>26</v>
      </c>
      <c r="N41" s="123" t="s">
        <v>26</v>
      </c>
      <c r="O41" s="123" t="s">
        <v>26</v>
      </c>
      <c r="P41" s="123" t="s">
        <v>26</v>
      </c>
      <c r="Q41" s="59">
        <f t="shared" si="0"/>
        <v>120.60000000000001</v>
      </c>
      <c r="R41" s="18">
        <v>100</v>
      </c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2"/>
      <c r="B42" s="171"/>
      <c r="C42" s="13">
        <v>6</v>
      </c>
      <c r="D42" s="128" t="s">
        <v>150</v>
      </c>
      <c r="E42" s="23">
        <v>220</v>
      </c>
      <c r="F42" s="23">
        <v>7.8</v>
      </c>
      <c r="G42" s="23">
        <v>2</v>
      </c>
      <c r="H42" s="76" t="s">
        <v>26</v>
      </c>
      <c r="I42" s="60" t="s">
        <v>26</v>
      </c>
      <c r="J42" s="60" t="s">
        <v>26</v>
      </c>
      <c r="K42" s="123" t="s">
        <v>26</v>
      </c>
      <c r="L42" s="123" t="s">
        <v>26</v>
      </c>
      <c r="M42" s="123" t="s">
        <v>26</v>
      </c>
      <c r="N42" s="123" t="s">
        <v>26</v>
      </c>
      <c r="O42" s="123" t="s">
        <v>26</v>
      </c>
      <c r="P42" s="123" t="s">
        <v>26</v>
      </c>
      <c r="Q42" s="59">
        <f t="shared" si="0"/>
        <v>76.600000000000009</v>
      </c>
      <c r="R42" s="18">
        <v>100</v>
      </c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2"/>
      <c r="B43" s="172" t="s">
        <v>47</v>
      </c>
      <c r="C43" s="19">
        <v>1</v>
      </c>
      <c r="D43" s="124" t="s">
        <v>145</v>
      </c>
      <c r="E43" s="131">
        <v>0.06</v>
      </c>
      <c r="F43" s="132">
        <v>0.13400000000000001</v>
      </c>
      <c r="G43" s="131">
        <v>0.128</v>
      </c>
      <c r="H43" s="131" t="s">
        <v>26</v>
      </c>
      <c r="I43" s="131" t="s">
        <v>26</v>
      </c>
      <c r="J43" s="131" t="s">
        <v>26</v>
      </c>
      <c r="K43" s="211" t="s">
        <v>26</v>
      </c>
      <c r="L43" s="211" t="s">
        <v>26</v>
      </c>
      <c r="M43" s="211" t="s">
        <v>26</v>
      </c>
      <c r="N43" s="211" t="s">
        <v>26</v>
      </c>
      <c r="O43" s="211" t="s">
        <v>26</v>
      </c>
      <c r="P43" s="211" t="s">
        <v>26</v>
      </c>
      <c r="Q43" s="49">
        <f t="shared" si="0"/>
        <v>0.10733333333333334</v>
      </c>
      <c r="R43" s="9">
        <v>10</v>
      </c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2"/>
      <c r="B44" s="169"/>
      <c r="C44" s="13">
        <v>2</v>
      </c>
      <c r="D44" s="122" t="s">
        <v>146</v>
      </c>
      <c r="E44" s="133">
        <v>4.8000000000000001E-2</v>
      </c>
      <c r="F44" s="134">
        <v>0.107</v>
      </c>
      <c r="G44" s="133">
        <v>4.8000000000000001E-2</v>
      </c>
      <c r="H44" s="133" t="s">
        <v>26</v>
      </c>
      <c r="I44" s="133" t="s">
        <v>26</v>
      </c>
      <c r="J44" s="133" t="s">
        <v>26</v>
      </c>
      <c r="K44" s="123" t="s">
        <v>26</v>
      </c>
      <c r="L44" s="123" t="s">
        <v>26</v>
      </c>
      <c r="M44" s="123" t="s">
        <v>26</v>
      </c>
      <c r="N44" s="123" t="s">
        <v>26</v>
      </c>
      <c r="O44" s="123" t="s">
        <v>26</v>
      </c>
      <c r="P44" s="123" t="s">
        <v>26</v>
      </c>
      <c r="Q44" s="50">
        <f t="shared" si="0"/>
        <v>6.7666666666666667E-2</v>
      </c>
      <c r="R44" s="18">
        <v>10</v>
      </c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2"/>
      <c r="B45" s="169"/>
      <c r="C45" s="13">
        <v>3</v>
      </c>
      <c r="D45" s="122" t="s">
        <v>147</v>
      </c>
      <c r="E45" s="133">
        <v>4.8000000000000001E-2</v>
      </c>
      <c r="F45" s="134">
        <v>4.8000000000000001E-2</v>
      </c>
      <c r="G45" s="133">
        <v>2.4E-2</v>
      </c>
      <c r="H45" s="133" t="s">
        <v>26</v>
      </c>
      <c r="I45" s="133" t="s">
        <v>26</v>
      </c>
      <c r="J45" s="133" t="s">
        <v>26</v>
      </c>
      <c r="K45" s="123" t="s">
        <v>26</v>
      </c>
      <c r="L45" s="123" t="s">
        <v>26</v>
      </c>
      <c r="M45" s="123" t="s">
        <v>26</v>
      </c>
      <c r="N45" s="123" t="s">
        <v>26</v>
      </c>
      <c r="O45" s="123" t="s">
        <v>26</v>
      </c>
      <c r="P45" s="123" t="s">
        <v>26</v>
      </c>
      <c r="Q45" s="50">
        <f t="shared" si="0"/>
        <v>0.04</v>
      </c>
      <c r="R45" s="18">
        <v>10</v>
      </c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2"/>
      <c r="B46" s="169"/>
      <c r="C46" s="13">
        <v>4</v>
      </c>
      <c r="D46" s="122" t="s">
        <v>148</v>
      </c>
      <c r="E46" s="133">
        <v>4.8000000000000001E-2</v>
      </c>
      <c r="F46" s="134">
        <v>0.14899999999999999</v>
      </c>
      <c r="G46" s="133">
        <v>0.10100000000000001</v>
      </c>
      <c r="H46" s="133" t="s">
        <v>26</v>
      </c>
      <c r="I46" s="133" t="s">
        <v>26</v>
      </c>
      <c r="J46" s="133" t="s">
        <v>26</v>
      </c>
      <c r="K46" s="123" t="s">
        <v>26</v>
      </c>
      <c r="L46" s="123" t="s">
        <v>26</v>
      </c>
      <c r="M46" s="123" t="s">
        <v>26</v>
      </c>
      <c r="N46" s="123" t="s">
        <v>26</v>
      </c>
      <c r="O46" s="123" t="s">
        <v>26</v>
      </c>
      <c r="P46" s="123" t="s">
        <v>26</v>
      </c>
      <c r="Q46" s="50">
        <f t="shared" si="0"/>
        <v>9.9333333333333343E-2</v>
      </c>
      <c r="R46" s="18">
        <v>10</v>
      </c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2"/>
      <c r="B47" s="169"/>
      <c r="C47" s="13">
        <v>5</v>
      </c>
      <c r="D47" s="122" t="s">
        <v>149</v>
      </c>
      <c r="E47" s="133">
        <v>4.8000000000000001E-2</v>
      </c>
      <c r="F47" s="134">
        <v>0.161</v>
      </c>
      <c r="G47" s="133">
        <v>4.8000000000000001E-2</v>
      </c>
      <c r="H47" s="133" t="s">
        <v>26</v>
      </c>
      <c r="I47" s="133" t="s">
        <v>26</v>
      </c>
      <c r="J47" s="133" t="s">
        <v>26</v>
      </c>
      <c r="K47" s="123" t="s">
        <v>26</v>
      </c>
      <c r="L47" s="123" t="s">
        <v>26</v>
      </c>
      <c r="M47" s="123" t="s">
        <v>26</v>
      </c>
      <c r="N47" s="123" t="s">
        <v>26</v>
      </c>
      <c r="O47" s="123" t="s">
        <v>26</v>
      </c>
      <c r="P47" s="123" t="s">
        <v>26</v>
      </c>
      <c r="Q47" s="50">
        <f t="shared" si="0"/>
        <v>8.5666666666666669E-2</v>
      </c>
      <c r="R47" s="18">
        <v>10</v>
      </c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2"/>
      <c r="B48" s="171"/>
      <c r="C48" s="13">
        <v>6</v>
      </c>
      <c r="D48" s="128" t="s">
        <v>150</v>
      </c>
      <c r="E48" s="133">
        <v>4.8000000000000001E-2</v>
      </c>
      <c r="F48" s="134">
        <v>0.161</v>
      </c>
      <c r="G48" s="133">
        <v>4.8000000000000001E-2</v>
      </c>
      <c r="H48" s="133" t="s">
        <v>26</v>
      </c>
      <c r="I48" s="133" t="s">
        <v>26</v>
      </c>
      <c r="J48" s="133" t="s">
        <v>26</v>
      </c>
      <c r="K48" s="123" t="s">
        <v>26</v>
      </c>
      <c r="L48" s="123" t="s">
        <v>26</v>
      </c>
      <c r="M48" s="123" t="s">
        <v>26</v>
      </c>
      <c r="N48" s="123" t="s">
        <v>26</v>
      </c>
      <c r="O48" s="123" t="s">
        <v>26</v>
      </c>
      <c r="P48" s="123" t="s">
        <v>26</v>
      </c>
      <c r="Q48" s="50">
        <f t="shared" si="0"/>
        <v>8.5666666666666669E-2</v>
      </c>
      <c r="R48" s="18">
        <v>10</v>
      </c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2"/>
      <c r="B49" s="172" t="s">
        <v>49</v>
      </c>
      <c r="C49" s="19">
        <v>1</v>
      </c>
      <c r="D49" s="124" t="s">
        <v>145</v>
      </c>
      <c r="E49" s="131">
        <v>1.4E-2</v>
      </c>
      <c r="F49" s="132">
        <v>6.4000000000000001E-2</v>
      </c>
      <c r="G49" s="131">
        <v>0.02</v>
      </c>
      <c r="H49" s="131" t="s">
        <v>26</v>
      </c>
      <c r="I49" s="131" t="s">
        <v>26</v>
      </c>
      <c r="J49" s="131" t="s">
        <v>26</v>
      </c>
      <c r="K49" s="211" t="s">
        <v>26</v>
      </c>
      <c r="L49" s="211" t="s">
        <v>26</v>
      </c>
      <c r="M49" s="211" t="s">
        <v>26</v>
      </c>
      <c r="N49" s="211" t="s">
        <v>26</v>
      </c>
      <c r="O49" s="211" t="s">
        <v>26</v>
      </c>
      <c r="P49" s="211" t="s">
        <v>26</v>
      </c>
      <c r="Q49" s="49">
        <f t="shared" si="0"/>
        <v>3.266666666666667E-2</v>
      </c>
      <c r="R49" s="9">
        <v>0.2</v>
      </c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2"/>
      <c r="B50" s="169"/>
      <c r="C50" s="13">
        <v>2</v>
      </c>
      <c r="D50" s="122" t="s">
        <v>146</v>
      </c>
      <c r="E50" s="133">
        <v>1.2999999999999999E-2</v>
      </c>
      <c r="F50" s="134">
        <v>0.253</v>
      </c>
      <c r="G50" s="133">
        <v>1.2999999999999999E-2</v>
      </c>
      <c r="H50" s="133" t="s">
        <v>26</v>
      </c>
      <c r="I50" s="133" t="s">
        <v>26</v>
      </c>
      <c r="J50" s="133" t="s">
        <v>26</v>
      </c>
      <c r="K50" s="123" t="s">
        <v>26</v>
      </c>
      <c r="L50" s="123" t="s">
        <v>26</v>
      </c>
      <c r="M50" s="123" t="s">
        <v>26</v>
      </c>
      <c r="N50" s="123" t="s">
        <v>26</v>
      </c>
      <c r="O50" s="123" t="s">
        <v>26</v>
      </c>
      <c r="P50" s="123" t="s">
        <v>26</v>
      </c>
      <c r="Q50" s="50">
        <f t="shared" si="0"/>
        <v>9.3000000000000013E-2</v>
      </c>
      <c r="R50" s="18">
        <v>0.2</v>
      </c>
      <c r="S50" s="1"/>
      <c r="T50" s="1"/>
      <c r="U50" s="1"/>
      <c r="V50" s="1" t="s">
        <v>53</v>
      </c>
      <c r="W50" s="1"/>
      <c r="X50" s="1"/>
      <c r="Y50" s="1"/>
      <c r="Z50" s="1"/>
    </row>
    <row r="51" spans="1:26" ht="15.75" customHeight="1">
      <c r="A51" s="12"/>
      <c r="B51" s="169"/>
      <c r="C51" s="13">
        <v>3</v>
      </c>
      <c r="D51" s="122" t="s">
        <v>147</v>
      </c>
      <c r="E51" s="133">
        <v>2.5000000000000001E-2</v>
      </c>
      <c r="F51" s="134">
        <v>1.2999999999999999E-2</v>
      </c>
      <c r="G51" s="133">
        <v>2.4E-2</v>
      </c>
      <c r="H51" s="133" t="s">
        <v>26</v>
      </c>
      <c r="I51" s="133" t="s">
        <v>26</v>
      </c>
      <c r="J51" s="133" t="s">
        <v>26</v>
      </c>
      <c r="K51" s="123" t="s">
        <v>26</v>
      </c>
      <c r="L51" s="123" t="s">
        <v>26</v>
      </c>
      <c r="M51" s="123" t="s">
        <v>26</v>
      </c>
      <c r="N51" s="123" t="s">
        <v>26</v>
      </c>
      <c r="O51" s="123" t="s">
        <v>26</v>
      </c>
      <c r="P51" s="123" t="s">
        <v>26</v>
      </c>
      <c r="Q51" s="50">
        <f t="shared" si="0"/>
        <v>2.0666666666666667E-2</v>
      </c>
      <c r="R51" s="18">
        <v>0.2</v>
      </c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2"/>
      <c r="B52" s="169"/>
      <c r="C52" s="13">
        <v>4</v>
      </c>
      <c r="D52" s="122" t="s">
        <v>148</v>
      </c>
      <c r="E52" s="133">
        <v>1.6E-2</v>
      </c>
      <c r="F52" s="134">
        <v>1.4E-2</v>
      </c>
      <c r="G52" s="133">
        <v>1.2999999999999999E-2</v>
      </c>
      <c r="H52" s="133" t="s">
        <v>26</v>
      </c>
      <c r="I52" s="133" t="s">
        <v>26</v>
      </c>
      <c r="J52" s="133" t="s">
        <v>26</v>
      </c>
      <c r="K52" s="123" t="s">
        <v>26</v>
      </c>
      <c r="L52" s="123" t="s">
        <v>26</v>
      </c>
      <c r="M52" s="123" t="s">
        <v>26</v>
      </c>
      <c r="N52" s="123" t="s">
        <v>26</v>
      </c>
      <c r="O52" s="123" t="s">
        <v>26</v>
      </c>
      <c r="P52" s="123" t="s">
        <v>26</v>
      </c>
      <c r="Q52" s="50">
        <f t="shared" si="0"/>
        <v>1.4333333333333332E-2</v>
      </c>
      <c r="R52" s="18">
        <v>0.2</v>
      </c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2"/>
      <c r="B53" s="169"/>
      <c r="C53" s="13">
        <v>5</v>
      </c>
      <c r="D53" s="122" t="s">
        <v>149</v>
      </c>
      <c r="E53" s="133">
        <v>1.2999999999999999E-2</v>
      </c>
      <c r="F53" s="134">
        <v>1.9E-2</v>
      </c>
      <c r="G53" s="133">
        <v>1.7000000000000001E-2</v>
      </c>
      <c r="H53" s="133" t="s">
        <v>26</v>
      </c>
      <c r="I53" s="133" t="s">
        <v>26</v>
      </c>
      <c r="J53" s="133" t="s">
        <v>26</v>
      </c>
      <c r="K53" s="123" t="s">
        <v>26</v>
      </c>
      <c r="L53" s="123" t="s">
        <v>26</v>
      </c>
      <c r="M53" s="123" t="s">
        <v>26</v>
      </c>
      <c r="N53" s="123" t="s">
        <v>26</v>
      </c>
      <c r="O53" s="123" t="s">
        <v>26</v>
      </c>
      <c r="P53" s="123" t="s">
        <v>26</v>
      </c>
      <c r="Q53" s="50">
        <f t="shared" si="0"/>
        <v>1.6333333333333335E-2</v>
      </c>
      <c r="R53" s="18">
        <v>0.2</v>
      </c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2"/>
      <c r="B54" s="171"/>
      <c r="C54" s="13">
        <v>6</v>
      </c>
      <c r="D54" s="122" t="s">
        <v>150</v>
      </c>
      <c r="E54" s="133">
        <v>1.2999999999999999E-2</v>
      </c>
      <c r="F54" s="134">
        <v>1.4E-2</v>
      </c>
      <c r="G54" s="133">
        <v>1.2999999999999999E-2</v>
      </c>
      <c r="H54" s="133" t="s">
        <v>26</v>
      </c>
      <c r="I54" s="133" t="s">
        <v>26</v>
      </c>
      <c r="J54" s="133" t="s">
        <v>26</v>
      </c>
      <c r="K54" s="123" t="s">
        <v>26</v>
      </c>
      <c r="L54" s="123" t="s">
        <v>26</v>
      </c>
      <c r="M54" s="123" t="s">
        <v>26</v>
      </c>
      <c r="N54" s="123" t="s">
        <v>26</v>
      </c>
      <c r="O54" s="123" t="s">
        <v>26</v>
      </c>
      <c r="P54" s="123" t="s">
        <v>26</v>
      </c>
      <c r="Q54" s="50">
        <f t="shared" si="0"/>
        <v>1.3333333333333334E-2</v>
      </c>
      <c r="R54" s="18">
        <v>0.2</v>
      </c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49:B54"/>
    <mergeCell ref="A1:R1"/>
    <mergeCell ref="A2:R2"/>
    <mergeCell ref="A3:R3"/>
    <mergeCell ref="A5:R5"/>
    <mergeCell ref="A6:R6"/>
    <mergeCell ref="B7:B12"/>
    <mergeCell ref="B13:B18"/>
    <mergeCell ref="B19:B24"/>
    <mergeCell ref="B25:B30"/>
    <mergeCell ref="B31:B36"/>
    <mergeCell ref="B37:B42"/>
    <mergeCell ref="B43:B48"/>
  </mergeCells>
  <pageMargins left="0.7" right="0.7" top="0.75" bottom="0.75" header="0" footer="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R30"/>
  <sheetViews>
    <sheetView workbookViewId="0"/>
  </sheetViews>
  <sheetFormatPr defaultColWidth="14.42578125" defaultRowHeight="15" customHeight="1"/>
  <sheetData>
    <row r="1" spans="1:18">
      <c r="A1" s="149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6"/>
    </row>
    <row r="2" spans="1:18">
      <c r="A2" s="157" t="s">
        <v>1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9"/>
    </row>
    <row r="3" spans="1:18">
      <c r="A3" s="160" t="s">
        <v>2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2"/>
    </row>
    <row r="4" spans="1:18">
      <c r="A4" s="115" t="s">
        <v>3</v>
      </c>
      <c r="B4" s="3" t="s">
        <v>4</v>
      </c>
      <c r="C4" s="3" t="s">
        <v>5</v>
      </c>
      <c r="D4" s="3" t="s">
        <v>6</v>
      </c>
      <c r="E4" s="3" t="s">
        <v>87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182" t="s">
        <v>19</v>
      </c>
      <c r="R4" s="186" t="s">
        <v>20</v>
      </c>
    </row>
    <row r="5" spans="1:18">
      <c r="A5" s="164" t="s">
        <v>151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6"/>
    </row>
    <row r="6" spans="1:18">
      <c r="A6" s="151" t="s">
        <v>152</v>
      </c>
      <c r="B6" s="189"/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  <c r="Q6" s="189"/>
      <c r="R6" s="159"/>
    </row>
    <row r="7" spans="1:18">
      <c r="A7" s="38" t="s">
        <v>23</v>
      </c>
      <c r="B7" s="172" t="s">
        <v>24</v>
      </c>
      <c r="C7" s="19">
        <v>1</v>
      </c>
      <c r="D7" s="101" t="s">
        <v>153</v>
      </c>
      <c r="E7" s="7">
        <v>10.9</v>
      </c>
      <c r="F7" s="7">
        <v>6.6</v>
      </c>
      <c r="G7" s="7">
        <v>6.6</v>
      </c>
      <c r="H7" s="7">
        <v>5.5</v>
      </c>
      <c r="I7" s="7" t="s">
        <v>26</v>
      </c>
      <c r="J7" s="7" t="s">
        <v>26</v>
      </c>
      <c r="K7" s="27" t="s">
        <v>26</v>
      </c>
      <c r="L7" s="27" t="s">
        <v>26</v>
      </c>
      <c r="M7" s="27" t="s">
        <v>26</v>
      </c>
      <c r="N7" s="27" t="s">
        <v>26</v>
      </c>
      <c r="O7" s="27" t="s">
        <v>26</v>
      </c>
      <c r="P7" s="27" t="s">
        <v>26</v>
      </c>
      <c r="Q7" s="49">
        <f t="shared" ref="Q7:Q21" si="0">AVERAGE(E7:P7)</f>
        <v>7.4</v>
      </c>
      <c r="R7" s="9">
        <v>6</v>
      </c>
    </row>
    <row r="8" spans="1:18">
      <c r="A8" s="12"/>
      <c r="B8" s="169"/>
      <c r="C8" s="13">
        <v>2</v>
      </c>
      <c r="D8" s="196" t="s">
        <v>154</v>
      </c>
      <c r="E8" s="14">
        <v>8.6</v>
      </c>
      <c r="F8" s="14">
        <v>5.7</v>
      </c>
      <c r="G8" s="14">
        <v>5.7</v>
      </c>
      <c r="H8" s="14">
        <v>5.5</v>
      </c>
      <c r="I8" s="14" t="s">
        <v>26</v>
      </c>
      <c r="J8" s="14" t="s">
        <v>26</v>
      </c>
      <c r="K8" s="30" t="s">
        <v>26</v>
      </c>
      <c r="L8" s="30" t="s">
        <v>26</v>
      </c>
      <c r="M8" s="30" t="s">
        <v>26</v>
      </c>
      <c r="N8" s="30" t="s">
        <v>26</v>
      </c>
      <c r="O8" s="30" t="s">
        <v>26</v>
      </c>
      <c r="P8" s="30" t="s">
        <v>26</v>
      </c>
      <c r="Q8" s="50">
        <f t="shared" si="0"/>
        <v>6.375</v>
      </c>
      <c r="R8" s="18">
        <v>6</v>
      </c>
    </row>
    <row r="9" spans="1:18">
      <c r="A9" s="12"/>
      <c r="B9" s="171"/>
      <c r="C9" s="13">
        <v>3</v>
      </c>
      <c r="D9" s="196" t="s">
        <v>155</v>
      </c>
      <c r="E9" s="14">
        <v>10.1</v>
      </c>
      <c r="F9" s="14">
        <v>5.5</v>
      </c>
      <c r="G9" s="14">
        <v>5.5</v>
      </c>
      <c r="H9" s="14">
        <v>5.3</v>
      </c>
      <c r="I9" s="14" t="s">
        <v>26</v>
      </c>
      <c r="J9" s="14" t="s">
        <v>26</v>
      </c>
      <c r="K9" s="30" t="s">
        <v>26</v>
      </c>
      <c r="L9" s="30" t="s">
        <v>26</v>
      </c>
      <c r="M9" s="30" t="s">
        <v>26</v>
      </c>
      <c r="N9" s="30" t="s">
        <v>26</v>
      </c>
      <c r="O9" s="30" t="s">
        <v>26</v>
      </c>
      <c r="P9" s="30" t="s">
        <v>26</v>
      </c>
      <c r="Q9" s="50">
        <f t="shared" si="0"/>
        <v>6.6000000000000005</v>
      </c>
      <c r="R9" s="18">
        <v>6</v>
      </c>
    </row>
    <row r="10" spans="1:18">
      <c r="A10" s="12"/>
      <c r="B10" s="172" t="s">
        <v>35</v>
      </c>
      <c r="C10" s="19">
        <v>1</v>
      </c>
      <c r="D10" s="101" t="s">
        <v>153</v>
      </c>
      <c r="E10" s="7">
        <v>44</v>
      </c>
      <c r="F10" s="7">
        <v>63</v>
      </c>
      <c r="G10" s="7">
        <v>25</v>
      </c>
      <c r="H10" s="7" t="s">
        <v>26</v>
      </c>
      <c r="I10" s="7" t="s">
        <v>26</v>
      </c>
      <c r="J10" s="7" t="s">
        <v>26</v>
      </c>
      <c r="K10" s="27" t="s">
        <v>26</v>
      </c>
      <c r="L10" s="27" t="s">
        <v>26</v>
      </c>
      <c r="M10" s="27" t="s">
        <v>26</v>
      </c>
      <c r="N10" s="27" t="s">
        <v>26</v>
      </c>
      <c r="O10" s="27" t="s">
        <v>26</v>
      </c>
      <c r="P10" s="27" t="s">
        <v>26</v>
      </c>
      <c r="Q10" s="49">
        <f t="shared" si="0"/>
        <v>44</v>
      </c>
      <c r="R10" s="9">
        <v>50</v>
      </c>
    </row>
    <row r="11" spans="1:18">
      <c r="A11" s="12"/>
      <c r="B11" s="169"/>
      <c r="C11" s="13">
        <v>2</v>
      </c>
      <c r="D11" s="196" t="s">
        <v>154</v>
      </c>
      <c r="E11" s="14">
        <v>112</v>
      </c>
      <c r="F11" s="14">
        <v>75</v>
      </c>
      <c r="G11" s="14">
        <v>18</v>
      </c>
      <c r="H11" s="14" t="s">
        <v>26</v>
      </c>
      <c r="I11" s="14" t="s">
        <v>26</v>
      </c>
      <c r="J11" s="14" t="s">
        <v>26</v>
      </c>
      <c r="K11" s="30" t="s">
        <v>26</v>
      </c>
      <c r="L11" s="30" t="s">
        <v>26</v>
      </c>
      <c r="M11" s="30" t="s">
        <v>26</v>
      </c>
      <c r="N11" s="30" t="s">
        <v>26</v>
      </c>
      <c r="O11" s="30" t="s">
        <v>26</v>
      </c>
      <c r="P11" s="30" t="s">
        <v>26</v>
      </c>
      <c r="Q11" s="50">
        <f t="shared" si="0"/>
        <v>68.333333333333329</v>
      </c>
      <c r="R11" s="18">
        <v>50</v>
      </c>
    </row>
    <row r="12" spans="1:18">
      <c r="A12" s="12"/>
      <c r="B12" s="171"/>
      <c r="C12" s="13">
        <v>3</v>
      </c>
      <c r="D12" s="196" t="s">
        <v>155</v>
      </c>
      <c r="E12" s="14">
        <v>122</v>
      </c>
      <c r="F12" s="14">
        <v>116</v>
      </c>
      <c r="G12" s="14">
        <v>28</v>
      </c>
      <c r="H12" s="14" t="s">
        <v>26</v>
      </c>
      <c r="I12" s="14" t="s">
        <v>26</v>
      </c>
      <c r="J12" s="14" t="s">
        <v>26</v>
      </c>
      <c r="K12" s="30" t="s">
        <v>26</v>
      </c>
      <c r="L12" s="30" t="s">
        <v>26</v>
      </c>
      <c r="M12" s="30" t="s">
        <v>26</v>
      </c>
      <c r="N12" s="30" t="s">
        <v>26</v>
      </c>
      <c r="O12" s="30" t="s">
        <v>26</v>
      </c>
      <c r="P12" s="30" t="s">
        <v>26</v>
      </c>
      <c r="Q12" s="50">
        <f t="shared" si="0"/>
        <v>88.666666666666671</v>
      </c>
      <c r="R12" s="18">
        <v>50</v>
      </c>
    </row>
    <row r="13" spans="1:18">
      <c r="A13" s="12"/>
      <c r="B13" s="172" t="s">
        <v>37</v>
      </c>
      <c r="C13" s="19">
        <v>1</v>
      </c>
      <c r="D13" s="101" t="s">
        <v>153</v>
      </c>
      <c r="E13" s="7">
        <v>7</v>
      </c>
      <c r="F13" s="7">
        <v>7.2</v>
      </c>
      <c r="G13" s="7">
        <v>7</v>
      </c>
      <c r="H13" s="7">
        <v>7</v>
      </c>
      <c r="I13" s="7" t="s">
        <v>26</v>
      </c>
      <c r="J13" s="7" t="s">
        <v>26</v>
      </c>
      <c r="K13" s="27" t="s">
        <v>26</v>
      </c>
      <c r="L13" s="27" t="s">
        <v>26</v>
      </c>
      <c r="M13" s="27" t="s">
        <v>26</v>
      </c>
      <c r="N13" s="27" t="s">
        <v>26</v>
      </c>
      <c r="O13" s="27" t="s">
        <v>26</v>
      </c>
      <c r="P13" s="27" t="s">
        <v>26</v>
      </c>
      <c r="Q13" s="49">
        <f t="shared" si="0"/>
        <v>7.05</v>
      </c>
      <c r="R13" s="116" t="s">
        <v>127</v>
      </c>
    </row>
    <row r="14" spans="1:18">
      <c r="A14" s="12"/>
      <c r="B14" s="169"/>
      <c r="C14" s="13">
        <v>2</v>
      </c>
      <c r="D14" s="196" t="s">
        <v>154</v>
      </c>
      <c r="E14" s="14">
        <v>7</v>
      </c>
      <c r="F14" s="14">
        <v>7.2</v>
      </c>
      <c r="G14" s="14">
        <v>7</v>
      </c>
      <c r="H14" s="14">
        <v>7</v>
      </c>
      <c r="I14" s="14" t="s">
        <v>26</v>
      </c>
      <c r="J14" s="14" t="s">
        <v>26</v>
      </c>
      <c r="K14" s="30" t="s">
        <v>26</v>
      </c>
      <c r="L14" s="30" t="s">
        <v>26</v>
      </c>
      <c r="M14" s="30" t="s">
        <v>26</v>
      </c>
      <c r="N14" s="30" t="s">
        <v>26</v>
      </c>
      <c r="O14" s="30" t="s">
        <v>26</v>
      </c>
      <c r="P14" s="30" t="s">
        <v>26</v>
      </c>
      <c r="Q14" s="50">
        <f t="shared" si="0"/>
        <v>7.05</v>
      </c>
      <c r="R14" s="117" t="s">
        <v>127</v>
      </c>
    </row>
    <row r="15" spans="1:18">
      <c r="A15" s="12"/>
      <c r="B15" s="171"/>
      <c r="C15" s="13">
        <v>3</v>
      </c>
      <c r="D15" s="196" t="s">
        <v>155</v>
      </c>
      <c r="E15" s="14">
        <v>7</v>
      </c>
      <c r="F15" s="14">
        <v>7.2</v>
      </c>
      <c r="G15" s="14">
        <v>7</v>
      </c>
      <c r="H15" s="14">
        <v>7</v>
      </c>
      <c r="I15" s="14" t="s">
        <v>26</v>
      </c>
      <c r="J15" s="14" t="s">
        <v>26</v>
      </c>
      <c r="K15" s="30" t="s">
        <v>26</v>
      </c>
      <c r="L15" s="30" t="s">
        <v>26</v>
      </c>
      <c r="M15" s="30" t="s">
        <v>26</v>
      </c>
      <c r="N15" s="30" t="s">
        <v>26</v>
      </c>
      <c r="O15" s="30" t="s">
        <v>26</v>
      </c>
      <c r="P15" s="30" t="s">
        <v>26</v>
      </c>
      <c r="Q15" s="50">
        <f t="shared" si="0"/>
        <v>7.05</v>
      </c>
      <c r="R15" s="117" t="s">
        <v>127</v>
      </c>
    </row>
    <row r="16" spans="1:18">
      <c r="A16" s="12"/>
      <c r="B16" s="172" t="s">
        <v>40</v>
      </c>
      <c r="C16" s="19">
        <v>1</v>
      </c>
      <c r="D16" s="101" t="s">
        <v>153</v>
      </c>
      <c r="E16" s="7">
        <v>26.1</v>
      </c>
      <c r="F16" s="7">
        <v>26.15</v>
      </c>
      <c r="G16" s="7">
        <v>26.15</v>
      </c>
      <c r="H16" s="7">
        <v>30</v>
      </c>
      <c r="I16" s="7" t="s">
        <v>26</v>
      </c>
      <c r="J16" s="7" t="s">
        <v>26</v>
      </c>
      <c r="K16" s="27" t="s">
        <v>26</v>
      </c>
      <c r="L16" s="27" t="s">
        <v>26</v>
      </c>
      <c r="M16" s="27" t="s">
        <v>26</v>
      </c>
      <c r="N16" s="27" t="s">
        <v>26</v>
      </c>
      <c r="O16" s="27" t="s">
        <v>26</v>
      </c>
      <c r="P16" s="27" t="s">
        <v>26</v>
      </c>
      <c r="Q16" s="49">
        <f t="shared" si="0"/>
        <v>27.1</v>
      </c>
      <c r="R16" s="7" t="s">
        <v>128</v>
      </c>
    </row>
    <row r="17" spans="1:18">
      <c r="A17" s="12"/>
      <c r="B17" s="169"/>
      <c r="C17" s="13">
        <v>2</v>
      </c>
      <c r="D17" s="196" t="s">
        <v>154</v>
      </c>
      <c r="E17" s="14">
        <v>26.3</v>
      </c>
      <c r="F17" s="14">
        <v>26.2</v>
      </c>
      <c r="G17" s="14">
        <v>26.2</v>
      </c>
      <c r="H17" s="14">
        <v>30.2</v>
      </c>
      <c r="I17" s="14" t="s">
        <v>26</v>
      </c>
      <c r="J17" s="14" t="s">
        <v>26</v>
      </c>
      <c r="K17" s="30" t="s">
        <v>26</v>
      </c>
      <c r="L17" s="30" t="s">
        <v>26</v>
      </c>
      <c r="M17" s="30" t="s">
        <v>26</v>
      </c>
      <c r="N17" s="30" t="s">
        <v>26</v>
      </c>
      <c r="O17" s="30" t="s">
        <v>26</v>
      </c>
      <c r="P17" s="30" t="s">
        <v>26</v>
      </c>
      <c r="Q17" s="50">
        <f t="shared" si="0"/>
        <v>27.225000000000001</v>
      </c>
      <c r="R17" s="14" t="s">
        <v>128</v>
      </c>
    </row>
    <row r="18" spans="1:18">
      <c r="A18" s="12"/>
      <c r="B18" s="171"/>
      <c r="C18" s="13">
        <v>3</v>
      </c>
      <c r="D18" s="196" t="s">
        <v>155</v>
      </c>
      <c r="E18" s="14">
        <v>26.3</v>
      </c>
      <c r="F18" s="14">
        <v>26.2</v>
      </c>
      <c r="G18" s="14">
        <v>26.2</v>
      </c>
      <c r="H18" s="14">
        <v>30</v>
      </c>
      <c r="I18" s="14" t="s">
        <v>26</v>
      </c>
      <c r="J18" s="14" t="s">
        <v>26</v>
      </c>
      <c r="K18" s="30" t="s">
        <v>26</v>
      </c>
      <c r="L18" s="30" t="s">
        <v>26</v>
      </c>
      <c r="M18" s="30" t="s">
        <v>26</v>
      </c>
      <c r="N18" s="30" t="s">
        <v>26</v>
      </c>
      <c r="O18" s="30" t="s">
        <v>26</v>
      </c>
      <c r="P18" s="30" t="s">
        <v>26</v>
      </c>
      <c r="Q18" s="50">
        <f t="shared" si="0"/>
        <v>27.175000000000001</v>
      </c>
      <c r="R18" s="14" t="s">
        <v>128</v>
      </c>
    </row>
    <row r="19" spans="1:18">
      <c r="A19" s="12"/>
      <c r="B19" s="172" t="s">
        <v>43</v>
      </c>
      <c r="C19" s="19">
        <v>1</v>
      </c>
      <c r="D19" s="101" t="s">
        <v>153</v>
      </c>
      <c r="E19" s="7">
        <v>10</v>
      </c>
      <c r="F19" s="7">
        <v>5</v>
      </c>
      <c r="G19" s="7">
        <v>5</v>
      </c>
      <c r="H19" s="7" t="s">
        <v>26</v>
      </c>
      <c r="I19" s="7" t="s">
        <v>26</v>
      </c>
      <c r="J19" s="7" t="s">
        <v>26</v>
      </c>
      <c r="K19" s="27" t="s">
        <v>26</v>
      </c>
      <c r="L19" s="27" t="s">
        <v>26</v>
      </c>
      <c r="M19" s="27" t="s">
        <v>26</v>
      </c>
      <c r="N19" s="27" t="s">
        <v>26</v>
      </c>
      <c r="O19" s="27" t="s">
        <v>26</v>
      </c>
      <c r="P19" s="27" t="s">
        <v>26</v>
      </c>
      <c r="Q19" s="49">
        <f t="shared" si="0"/>
        <v>6.666666666666667</v>
      </c>
      <c r="R19" s="118">
        <v>50</v>
      </c>
    </row>
    <row r="20" spans="1:18">
      <c r="A20" s="12"/>
      <c r="B20" s="169"/>
      <c r="C20" s="13">
        <v>2</v>
      </c>
      <c r="D20" s="196" t="s">
        <v>154</v>
      </c>
      <c r="E20" s="14">
        <v>10</v>
      </c>
      <c r="F20" s="14">
        <v>5</v>
      </c>
      <c r="G20" s="14">
        <v>5</v>
      </c>
      <c r="H20" s="14" t="s">
        <v>26</v>
      </c>
      <c r="I20" s="14" t="s">
        <v>26</v>
      </c>
      <c r="J20" s="14" t="s">
        <v>26</v>
      </c>
      <c r="K20" s="30" t="s">
        <v>26</v>
      </c>
      <c r="L20" s="30" t="s">
        <v>26</v>
      </c>
      <c r="M20" s="30" t="s">
        <v>26</v>
      </c>
      <c r="N20" s="30" t="s">
        <v>26</v>
      </c>
      <c r="O20" s="30" t="s">
        <v>26</v>
      </c>
      <c r="P20" s="30" t="s">
        <v>26</v>
      </c>
      <c r="Q20" s="50">
        <f t="shared" si="0"/>
        <v>6.666666666666667</v>
      </c>
      <c r="R20" s="119">
        <v>50</v>
      </c>
    </row>
    <row r="21" spans="1:18">
      <c r="A21" s="12"/>
      <c r="B21" s="171"/>
      <c r="C21" s="13">
        <v>3</v>
      </c>
      <c r="D21" s="196" t="s">
        <v>155</v>
      </c>
      <c r="E21" s="14">
        <v>10</v>
      </c>
      <c r="F21" s="14">
        <v>5</v>
      </c>
      <c r="G21" s="14">
        <v>5</v>
      </c>
      <c r="H21" s="14" t="s">
        <v>26</v>
      </c>
      <c r="I21" s="14" t="s">
        <v>26</v>
      </c>
      <c r="J21" s="14" t="s">
        <v>26</v>
      </c>
      <c r="K21" s="30" t="s">
        <v>26</v>
      </c>
      <c r="L21" s="30" t="s">
        <v>26</v>
      </c>
      <c r="M21" s="30" t="s">
        <v>26</v>
      </c>
      <c r="N21" s="30" t="s">
        <v>26</v>
      </c>
      <c r="O21" s="30" t="s">
        <v>26</v>
      </c>
      <c r="P21" s="30" t="s">
        <v>26</v>
      </c>
      <c r="Q21" s="50">
        <f t="shared" si="0"/>
        <v>6.666666666666667</v>
      </c>
      <c r="R21" s="119">
        <v>50</v>
      </c>
    </row>
    <row r="22" spans="1:18">
      <c r="A22" s="12"/>
      <c r="B22" s="172" t="s">
        <v>45</v>
      </c>
      <c r="C22" s="19">
        <v>1</v>
      </c>
      <c r="D22" s="101" t="s">
        <v>153</v>
      </c>
      <c r="E22" s="7">
        <v>35000</v>
      </c>
      <c r="F22" s="7">
        <v>3300</v>
      </c>
      <c r="G22" s="7">
        <v>2400</v>
      </c>
      <c r="H22" s="7" t="s">
        <v>26</v>
      </c>
      <c r="I22" s="7" t="s">
        <v>26</v>
      </c>
      <c r="J22" s="7" t="s">
        <v>26</v>
      </c>
      <c r="K22" s="27" t="s">
        <v>26</v>
      </c>
      <c r="L22" s="27" t="s">
        <v>26</v>
      </c>
      <c r="M22" s="27" t="s">
        <v>26</v>
      </c>
      <c r="N22" s="27" t="s">
        <v>26</v>
      </c>
      <c r="O22" s="27" t="s">
        <v>26</v>
      </c>
      <c r="P22" s="27" t="s">
        <v>26</v>
      </c>
      <c r="Q22" s="49">
        <f t="shared" ref="Q22:Q24" si="1">GEOMEAN(E22:P22)</f>
        <v>6520.2524147326594</v>
      </c>
      <c r="R22" s="9">
        <v>100</v>
      </c>
    </row>
    <row r="23" spans="1:18">
      <c r="A23" s="12"/>
      <c r="B23" s="169"/>
      <c r="C23" s="13">
        <v>2</v>
      </c>
      <c r="D23" s="196" t="s">
        <v>154</v>
      </c>
      <c r="E23" s="14">
        <v>230</v>
      </c>
      <c r="F23" s="14">
        <v>4900</v>
      </c>
      <c r="G23" s="14">
        <v>490</v>
      </c>
      <c r="H23" s="14" t="s">
        <v>26</v>
      </c>
      <c r="I23" s="14" t="s">
        <v>26</v>
      </c>
      <c r="J23" s="14" t="s">
        <v>26</v>
      </c>
      <c r="K23" s="30" t="s">
        <v>26</v>
      </c>
      <c r="L23" s="30" t="s">
        <v>26</v>
      </c>
      <c r="M23" s="30" t="s">
        <v>26</v>
      </c>
      <c r="N23" s="30" t="s">
        <v>26</v>
      </c>
      <c r="O23" s="30" t="s">
        <v>26</v>
      </c>
      <c r="P23" s="30" t="s">
        <v>26</v>
      </c>
      <c r="Q23" s="50">
        <f t="shared" si="1"/>
        <v>820.42710250712491</v>
      </c>
      <c r="R23" s="18">
        <v>100</v>
      </c>
    </row>
    <row r="24" spans="1:18">
      <c r="A24" s="12"/>
      <c r="B24" s="171"/>
      <c r="C24" s="13">
        <v>3</v>
      </c>
      <c r="D24" s="196" t="s">
        <v>155</v>
      </c>
      <c r="E24" s="14">
        <v>790</v>
      </c>
      <c r="F24" s="14">
        <v>22000</v>
      </c>
      <c r="G24" s="14">
        <v>330</v>
      </c>
      <c r="H24" s="14" t="s">
        <v>26</v>
      </c>
      <c r="I24" s="14" t="s">
        <v>26</v>
      </c>
      <c r="J24" s="14" t="s">
        <v>26</v>
      </c>
      <c r="K24" s="30" t="s">
        <v>26</v>
      </c>
      <c r="L24" s="30" t="s">
        <v>26</v>
      </c>
      <c r="M24" s="30" t="s">
        <v>26</v>
      </c>
      <c r="N24" s="30" t="s">
        <v>26</v>
      </c>
      <c r="O24" s="30" t="s">
        <v>26</v>
      </c>
      <c r="P24" s="30" t="s">
        <v>26</v>
      </c>
      <c r="Q24" s="50">
        <f t="shared" si="1"/>
        <v>1790.0063460133099</v>
      </c>
      <c r="R24" s="18">
        <v>10</v>
      </c>
    </row>
    <row r="25" spans="1:18">
      <c r="A25" s="12"/>
      <c r="B25" s="172" t="s">
        <v>47</v>
      </c>
      <c r="C25" s="19">
        <v>1</v>
      </c>
      <c r="D25" s="101" t="s">
        <v>153</v>
      </c>
      <c r="E25" s="97">
        <v>0.40699999999999997</v>
      </c>
      <c r="F25" s="97">
        <v>0.16400000000000001</v>
      </c>
      <c r="G25" s="97">
        <v>0.152</v>
      </c>
      <c r="H25" s="97" t="s">
        <v>26</v>
      </c>
      <c r="I25" s="97" t="s">
        <v>26</v>
      </c>
      <c r="J25" s="97" t="s">
        <v>26</v>
      </c>
      <c r="K25" s="27" t="s">
        <v>26</v>
      </c>
      <c r="L25" s="27" t="s">
        <v>26</v>
      </c>
      <c r="M25" s="27" t="s">
        <v>26</v>
      </c>
      <c r="N25" s="27" t="s">
        <v>26</v>
      </c>
      <c r="O25" s="27" t="s">
        <v>26</v>
      </c>
      <c r="P25" s="27" t="s">
        <v>26</v>
      </c>
      <c r="Q25" s="120">
        <f t="shared" ref="Q25:Q30" si="2">AVERAGE(E25:P25)</f>
        <v>0.24099999999999999</v>
      </c>
      <c r="R25" s="9">
        <v>10</v>
      </c>
    </row>
    <row r="26" spans="1:18">
      <c r="A26" s="12"/>
      <c r="B26" s="169"/>
      <c r="C26" s="13">
        <v>2</v>
      </c>
      <c r="D26" s="196" t="s">
        <v>154</v>
      </c>
      <c r="E26" s="98">
        <v>0.14499999999999999</v>
      </c>
      <c r="F26" s="98">
        <v>0.11600000000000001</v>
      </c>
      <c r="G26" s="98">
        <v>4.8000000000000001E-2</v>
      </c>
      <c r="H26" s="98" t="s">
        <v>26</v>
      </c>
      <c r="I26" s="98" t="s">
        <v>26</v>
      </c>
      <c r="J26" s="98" t="s">
        <v>26</v>
      </c>
      <c r="K26" s="30" t="s">
        <v>26</v>
      </c>
      <c r="L26" s="30" t="s">
        <v>26</v>
      </c>
      <c r="M26" s="30" t="s">
        <v>26</v>
      </c>
      <c r="N26" s="30" t="s">
        <v>26</v>
      </c>
      <c r="O26" s="30" t="s">
        <v>26</v>
      </c>
      <c r="P26" s="30" t="s">
        <v>26</v>
      </c>
      <c r="Q26" s="121">
        <f t="shared" si="2"/>
        <v>0.10299999999999999</v>
      </c>
      <c r="R26" s="18">
        <v>10</v>
      </c>
    </row>
    <row r="27" spans="1:18">
      <c r="A27" s="12"/>
      <c r="B27" s="171"/>
      <c r="C27" s="13">
        <v>3</v>
      </c>
      <c r="D27" s="196" t="s">
        <v>155</v>
      </c>
      <c r="E27" s="98">
        <v>0.52900000000000003</v>
      </c>
      <c r="F27" s="98">
        <v>0.47099999999999997</v>
      </c>
      <c r="G27" s="98">
        <v>0.107</v>
      </c>
      <c r="H27" s="98" t="s">
        <v>26</v>
      </c>
      <c r="I27" s="98" t="s">
        <v>26</v>
      </c>
      <c r="J27" s="98" t="s">
        <v>26</v>
      </c>
      <c r="K27" s="30" t="s">
        <v>26</v>
      </c>
      <c r="L27" s="30" t="s">
        <v>26</v>
      </c>
      <c r="M27" s="30" t="s">
        <v>26</v>
      </c>
      <c r="N27" s="30" t="s">
        <v>26</v>
      </c>
      <c r="O27" s="30" t="s">
        <v>26</v>
      </c>
      <c r="P27" s="30" t="s">
        <v>26</v>
      </c>
      <c r="Q27" s="121">
        <f t="shared" si="2"/>
        <v>0.36899999999999999</v>
      </c>
      <c r="R27" s="18">
        <v>10</v>
      </c>
    </row>
    <row r="28" spans="1:18">
      <c r="A28" s="12"/>
      <c r="B28" s="172" t="s">
        <v>49</v>
      </c>
      <c r="C28" s="19">
        <v>1</v>
      </c>
      <c r="D28" s="101" t="s">
        <v>153</v>
      </c>
      <c r="E28" s="97">
        <v>0.14799999999999999</v>
      </c>
      <c r="F28" s="97">
        <v>4.7E-2</v>
      </c>
      <c r="G28" s="97">
        <v>0.105</v>
      </c>
      <c r="H28" s="97" t="s">
        <v>26</v>
      </c>
      <c r="I28" s="97" t="s">
        <v>26</v>
      </c>
      <c r="J28" s="97" t="s">
        <v>26</v>
      </c>
      <c r="K28" s="27" t="s">
        <v>26</v>
      </c>
      <c r="L28" s="27" t="s">
        <v>26</v>
      </c>
      <c r="M28" s="27" t="s">
        <v>26</v>
      </c>
      <c r="N28" s="27" t="s">
        <v>26</v>
      </c>
      <c r="O28" s="27" t="s">
        <v>26</v>
      </c>
      <c r="P28" s="27" t="s">
        <v>26</v>
      </c>
      <c r="Q28" s="120">
        <f t="shared" si="2"/>
        <v>9.9999999999999992E-2</v>
      </c>
      <c r="R28" s="9">
        <v>0.2</v>
      </c>
    </row>
    <row r="29" spans="1:18">
      <c r="A29" s="12"/>
      <c r="B29" s="169"/>
      <c r="C29" s="13">
        <v>2</v>
      </c>
      <c r="D29" s="196" t="s">
        <v>154</v>
      </c>
      <c r="E29" s="98">
        <v>0.112</v>
      </c>
      <c r="F29" s="98">
        <v>6.6000000000000003E-2</v>
      </c>
      <c r="G29" s="98">
        <v>0.127</v>
      </c>
      <c r="H29" s="98" t="s">
        <v>26</v>
      </c>
      <c r="I29" s="98" t="s">
        <v>26</v>
      </c>
      <c r="J29" s="98" t="s">
        <v>26</v>
      </c>
      <c r="K29" s="30" t="s">
        <v>26</v>
      </c>
      <c r="L29" s="30" t="s">
        <v>26</v>
      </c>
      <c r="M29" s="30" t="s">
        <v>26</v>
      </c>
      <c r="N29" s="30" t="s">
        <v>26</v>
      </c>
      <c r="O29" s="30" t="s">
        <v>26</v>
      </c>
      <c r="P29" s="30" t="s">
        <v>26</v>
      </c>
      <c r="Q29" s="121">
        <f t="shared" si="2"/>
        <v>0.10166666666666667</v>
      </c>
      <c r="R29" s="18">
        <v>0.2</v>
      </c>
    </row>
    <row r="30" spans="1:18">
      <c r="A30" s="12"/>
      <c r="B30" s="171"/>
      <c r="C30" s="13">
        <v>3</v>
      </c>
      <c r="D30" s="196" t="s">
        <v>155</v>
      </c>
      <c r="E30" s="98">
        <v>0.128</v>
      </c>
      <c r="F30" s="98">
        <v>5.6000000000000001E-2</v>
      </c>
      <c r="G30" s="98">
        <v>0.123</v>
      </c>
      <c r="H30" s="98" t="s">
        <v>26</v>
      </c>
      <c r="I30" s="98" t="s">
        <v>26</v>
      </c>
      <c r="J30" s="98" t="s">
        <v>26</v>
      </c>
      <c r="K30" s="30" t="s">
        <v>26</v>
      </c>
      <c r="L30" s="30" t="s">
        <v>26</v>
      </c>
      <c r="M30" s="30" t="s">
        <v>26</v>
      </c>
      <c r="N30" s="30" t="s">
        <v>26</v>
      </c>
      <c r="O30" s="30" t="s">
        <v>26</v>
      </c>
      <c r="P30" s="30" t="s">
        <v>26</v>
      </c>
      <c r="Q30" s="121">
        <f t="shared" si="2"/>
        <v>0.10233333333333333</v>
      </c>
      <c r="R30" s="18">
        <v>0.2</v>
      </c>
    </row>
  </sheetData>
  <mergeCells count="13">
    <mergeCell ref="B28:B30"/>
    <mergeCell ref="A1:R1"/>
    <mergeCell ref="A2:R2"/>
    <mergeCell ref="A3:R3"/>
    <mergeCell ref="A5:R5"/>
    <mergeCell ref="A6:R6"/>
    <mergeCell ref="B7:B9"/>
    <mergeCell ref="B10:B12"/>
    <mergeCell ref="B13:B15"/>
    <mergeCell ref="B16:B18"/>
    <mergeCell ref="B19:B21"/>
    <mergeCell ref="B22:B24"/>
    <mergeCell ref="B25:B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R36"/>
  <sheetViews>
    <sheetView workbookViewId="0"/>
  </sheetViews>
  <sheetFormatPr defaultColWidth="14.42578125" defaultRowHeight="15" customHeight="1"/>
  <sheetData>
    <row r="1" spans="1:18">
      <c r="A1" s="152" t="s">
        <v>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9"/>
    </row>
    <row r="2" spans="1:18">
      <c r="A2" s="152" t="s">
        <v>1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9"/>
    </row>
    <row r="3" spans="1:18">
      <c r="A3" s="153" t="s">
        <v>2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2"/>
    </row>
    <row r="4" spans="1:18">
      <c r="A4" s="88" t="s">
        <v>3</v>
      </c>
      <c r="B4" s="183" t="s">
        <v>4</v>
      </c>
      <c r="C4" s="183" t="s">
        <v>5</v>
      </c>
      <c r="D4" s="183" t="s">
        <v>6</v>
      </c>
      <c r="E4" s="183" t="s">
        <v>87</v>
      </c>
      <c r="F4" s="183" t="s">
        <v>8</v>
      </c>
      <c r="G4" s="183" t="s">
        <v>9</v>
      </c>
      <c r="H4" s="183" t="s">
        <v>10</v>
      </c>
      <c r="I4" s="183" t="s">
        <v>11</v>
      </c>
      <c r="J4" s="183" t="s">
        <v>12</v>
      </c>
      <c r="K4" s="183" t="s">
        <v>13</v>
      </c>
      <c r="L4" s="183" t="s">
        <v>14</v>
      </c>
      <c r="M4" s="183" t="s">
        <v>15</v>
      </c>
      <c r="N4" s="183" t="s">
        <v>16</v>
      </c>
      <c r="O4" s="183" t="s">
        <v>17</v>
      </c>
      <c r="P4" s="183" t="s">
        <v>18</v>
      </c>
      <c r="Q4" s="182" t="s">
        <v>19</v>
      </c>
      <c r="R4" s="186" t="s">
        <v>20</v>
      </c>
    </row>
    <row r="5" spans="1:18">
      <c r="A5" s="164" t="s">
        <v>156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6"/>
    </row>
    <row r="6" spans="1:18">
      <c r="A6" s="193" t="s">
        <v>60</v>
      </c>
      <c r="B6" s="194"/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5"/>
    </row>
    <row r="7" spans="1:18">
      <c r="A7" s="139" t="s">
        <v>23</v>
      </c>
      <c r="B7" s="146" t="s">
        <v>24</v>
      </c>
      <c r="C7" s="140">
        <v>1</v>
      </c>
      <c r="D7" s="100" t="s">
        <v>157</v>
      </c>
      <c r="E7" s="192" t="s">
        <v>26</v>
      </c>
      <c r="F7" s="8">
        <v>2.8</v>
      </c>
      <c r="G7" s="8" t="s">
        <v>26</v>
      </c>
      <c r="H7" s="192" t="s">
        <v>26</v>
      </c>
      <c r="I7" s="8" t="s">
        <v>26</v>
      </c>
      <c r="J7" s="8" t="s">
        <v>26</v>
      </c>
      <c r="K7" s="8" t="s">
        <v>26</v>
      </c>
      <c r="L7" s="8" t="s">
        <v>26</v>
      </c>
      <c r="M7" s="8" t="s">
        <v>26</v>
      </c>
      <c r="N7" s="8" t="s">
        <v>26</v>
      </c>
      <c r="O7" s="8" t="s">
        <v>26</v>
      </c>
      <c r="P7" s="8" t="s">
        <v>26</v>
      </c>
      <c r="Q7" s="145">
        <f t="shared" ref="Q7:Q24" si="0">AVERAGE(E7:P7)</f>
        <v>2.8</v>
      </c>
      <c r="R7" s="145">
        <v>5</v>
      </c>
    </row>
    <row r="8" spans="1:18">
      <c r="A8" s="12"/>
      <c r="B8" s="169"/>
      <c r="C8" s="13">
        <v>2</v>
      </c>
      <c r="D8" s="196" t="s">
        <v>158</v>
      </c>
      <c r="E8" s="28" t="s">
        <v>26</v>
      </c>
      <c r="F8" s="16">
        <v>3.5</v>
      </c>
      <c r="G8" s="16" t="s">
        <v>26</v>
      </c>
      <c r="H8" s="28" t="s">
        <v>26</v>
      </c>
      <c r="I8" s="16" t="s">
        <v>26</v>
      </c>
      <c r="J8" s="16" t="s">
        <v>26</v>
      </c>
      <c r="K8" s="16" t="s">
        <v>26</v>
      </c>
      <c r="L8" s="16" t="s">
        <v>26</v>
      </c>
      <c r="M8" s="16" t="s">
        <v>26</v>
      </c>
      <c r="N8" s="16" t="s">
        <v>26</v>
      </c>
      <c r="O8" s="16" t="s">
        <v>26</v>
      </c>
      <c r="P8" s="16" t="s">
        <v>26</v>
      </c>
      <c r="Q8" s="18">
        <f t="shared" si="0"/>
        <v>3.5</v>
      </c>
      <c r="R8" s="18">
        <v>5</v>
      </c>
    </row>
    <row r="9" spans="1:18">
      <c r="A9" s="12"/>
      <c r="B9" s="171"/>
      <c r="C9" s="13">
        <v>3</v>
      </c>
      <c r="D9" s="196" t="s">
        <v>159</v>
      </c>
      <c r="E9" s="28" t="s">
        <v>26</v>
      </c>
      <c r="F9" s="16">
        <v>7.6</v>
      </c>
      <c r="G9" s="16" t="s">
        <v>26</v>
      </c>
      <c r="H9" s="28" t="s">
        <v>26</v>
      </c>
      <c r="I9" s="16" t="s">
        <v>26</v>
      </c>
      <c r="J9" s="16" t="s">
        <v>26</v>
      </c>
      <c r="K9" s="16" t="s">
        <v>26</v>
      </c>
      <c r="L9" s="16" t="s">
        <v>26</v>
      </c>
      <c r="M9" s="16" t="s">
        <v>26</v>
      </c>
      <c r="N9" s="16" t="s">
        <v>26</v>
      </c>
      <c r="O9" s="16" t="s">
        <v>26</v>
      </c>
      <c r="P9" s="16" t="s">
        <v>26</v>
      </c>
      <c r="Q9" s="18">
        <f t="shared" si="0"/>
        <v>7.6</v>
      </c>
      <c r="R9" s="18">
        <v>5</v>
      </c>
    </row>
    <row r="10" spans="1:18">
      <c r="A10" s="12"/>
      <c r="B10" s="172" t="s">
        <v>96</v>
      </c>
      <c r="C10" s="19">
        <v>1</v>
      </c>
      <c r="D10" s="100" t="s">
        <v>157</v>
      </c>
      <c r="E10" s="7" t="s">
        <v>26</v>
      </c>
      <c r="F10" s="8">
        <v>27</v>
      </c>
      <c r="G10" s="8" t="s">
        <v>26</v>
      </c>
      <c r="H10" s="7" t="s">
        <v>26</v>
      </c>
      <c r="I10" s="8" t="s">
        <v>26</v>
      </c>
      <c r="J10" s="8" t="s">
        <v>26</v>
      </c>
      <c r="K10" s="8" t="s">
        <v>26</v>
      </c>
      <c r="L10" s="8" t="s">
        <v>26</v>
      </c>
      <c r="M10" s="8" t="s">
        <v>26</v>
      </c>
      <c r="N10" s="8" t="s">
        <v>26</v>
      </c>
      <c r="O10" s="8" t="s">
        <v>26</v>
      </c>
      <c r="P10" s="8" t="s">
        <v>26</v>
      </c>
      <c r="Q10" s="49">
        <f t="shared" si="0"/>
        <v>27</v>
      </c>
      <c r="R10" s="9">
        <v>7</v>
      </c>
    </row>
    <row r="11" spans="1:18">
      <c r="A11" s="12"/>
      <c r="B11" s="169"/>
      <c r="C11" s="13">
        <v>2</v>
      </c>
      <c r="D11" s="196" t="s">
        <v>158</v>
      </c>
      <c r="E11" s="14" t="s">
        <v>26</v>
      </c>
      <c r="F11" s="16">
        <v>15</v>
      </c>
      <c r="G11" s="16" t="s">
        <v>26</v>
      </c>
      <c r="H11" s="14" t="s">
        <v>26</v>
      </c>
      <c r="I11" s="16" t="s">
        <v>26</v>
      </c>
      <c r="J11" s="16" t="s">
        <v>26</v>
      </c>
      <c r="K11" s="16" t="s">
        <v>26</v>
      </c>
      <c r="L11" s="16" t="s">
        <v>26</v>
      </c>
      <c r="M11" s="16" t="s">
        <v>26</v>
      </c>
      <c r="N11" s="16" t="s">
        <v>26</v>
      </c>
      <c r="O11" s="16" t="s">
        <v>26</v>
      </c>
      <c r="P11" s="16" t="s">
        <v>26</v>
      </c>
      <c r="Q11" s="50">
        <f t="shared" si="0"/>
        <v>15</v>
      </c>
      <c r="R11" s="18">
        <v>7</v>
      </c>
    </row>
    <row r="12" spans="1:18">
      <c r="A12" s="12"/>
      <c r="B12" s="171"/>
      <c r="C12" s="13">
        <v>3</v>
      </c>
      <c r="D12" s="196" t="s">
        <v>159</v>
      </c>
      <c r="E12" s="14" t="s">
        <v>26</v>
      </c>
      <c r="F12" s="16">
        <v>17</v>
      </c>
      <c r="G12" s="16" t="s">
        <v>26</v>
      </c>
      <c r="H12" s="14" t="s">
        <v>26</v>
      </c>
      <c r="I12" s="16" t="s">
        <v>26</v>
      </c>
      <c r="J12" s="16" t="s">
        <v>26</v>
      </c>
      <c r="K12" s="16" t="s">
        <v>26</v>
      </c>
      <c r="L12" s="16" t="s">
        <v>26</v>
      </c>
      <c r="M12" s="16" t="s">
        <v>26</v>
      </c>
      <c r="N12" s="16" t="s">
        <v>26</v>
      </c>
      <c r="O12" s="16" t="s">
        <v>26</v>
      </c>
      <c r="P12" s="16" t="s">
        <v>26</v>
      </c>
      <c r="Q12" s="50">
        <f t="shared" si="0"/>
        <v>17</v>
      </c>
      <c r="R12" s="18">
        <v>7</v>
      </c>
    </row>
    <row r="13" spans="1:18">
      <c r="A13" s="12"/>
      <c r="B13" s="172" t="s">
        <v>35</v>
      </c>
      <c r="C13" s="19">
        <v>1</v>
      </c>
      <c r="D13" s="100" t="s">
        <v>157</v>
      </c>
      <c r="E13" s="7" t="s">
        <v>26</v>
      </c>
      <c r="F13" s="8">
        <v>38</v>
      </c>
      <c r="G13" s="8" t="s">
        <v>26</v>
      </c>
      <c r="H13" s="7" t="s">
        <v>26</v>
      </c>
      <c r="I13" s="8" t="s">
        <v>26</v>
      </c>
      <c r="J13" s="8" t="s">
        <v>26</v>
      </c>
      <c r="K13" s="8" t="s">
        <v>26</v>
      </c>
      <c r="L13" s="8" t="s">
        <v>26</v>
      </c>
      <c r="M13" s="8" t="s">
        <v>26</v>
      </c>
      <c r="N13" s="8" t="s">
        <v>26</v>
      </c>
      <c r="O13" s="8" t="s">
        <v>26</v>
      </c>
      <c r="P13" s="8" t="s">
        <v>26</v>
      </c>
      <c r="Q13" s="49">
        <f t="shared" si="0"/>
        <v>38</v>
      </c>
      <c r="R13" s="9">
        <v>80</v>
      </c>
    </row>
    <row r="14" spans="1:18">
      <c r="A14" s="12"/>
      <c r="B14" s="169"/>
      <c r="C14" s="13">
        <v>2</v>
      </c>
      <c r="D14" s="196" t="s">
        <v>158</v>
      </c>
      <c r="E14" s="14" t="s">
        <v>26</v>
      </c>
      <c r="F14" s="16">
        <v>32</v>
      </c>
      <c r="G14" s="16" t="s">
        <v>26</v>
      </c>
      <c r="H14" s="14" t="s">
        <v>26</v>
      </c>
      <c r="I14" s="16" t="s">
        <v>26</v>
      </c>
      <c r="J14" s="16" t="s">
        <v>26</v>
      </c>
      <c r="K14" s="16" t="s">
        <v>26</v>
      </c>
      <c r="L14" s="16" t="s">
        <v>26</v>
      </c>
      <c r="M14" s="16" t="s">
        <v>26</v>
      </c>
      <c r="N14" s="16" t="s">
        <v>26</v>
      </c>
      <c r="O14" s="16" t="s">
        <v>26</v>
      </c>
      <c r="P14" s="16" t="s">
        <v>26</v>
      </c>
      <c r="Q14" s="50">
        <f t="shared" si="0"/>
        <v>32</v>
      </c>
      <c r="R14" s="18">
        <v>80</v>
      </c>
    </row>
    <row r="15" spans="1:18">
      <c r="A15" s="12"/>
      <c r="B15" s="171"/>
      <c r="C15" s="13">
        <v>3</v>
      </c>
      <c r="D15" s="196" t="s">
        <v>159</v>
      </c>
      <c r="E15" s="14" t="s">
        <v>26</v>
      </c>
      <c r="F15" s="16">
        <v>38</v>
      </c>
      <c r="G15" s="16" t="s">
        <v>26</v>
      </c>
      <c r="H15" s="14" t="s">
        <v>26</v>
      </c>
      <c r="I15" s="16" t="s">
        <v>26</v>
      </c>
      <c r="J15" s="16" t="s">
        <v>26</v>
      </c>
      <c r="K15" s="16" t="s">
        <v>26</v>
      </c>
      <c r="L15" s="16" t="s">
        <v>26</v>
      </c>
      <c r="M15" s="16" t="s">
        <v>26</v>
      </c>
      <c r="N15" s="16" t="s">
        <v>26</v>
      </c>
      <c r="O15" s="16" t="s">
        <v>26</v>
      </c>
      <c r="P15" s="16" t="s">
        <v>26</v>
      </c>
      <c r="Q15" s="50">
        <f t="shared" si="0"/>
        <v>38</v>
      </c>
      <c r="R15" s="18">
        <v>80</v>
      </c>
    </row>
    <row r="16" spans="1:18">
      <c r="A16" s="12"/>
      <c r="B16" s="172" t="s">
        <v>37</v>
      </c>
      <c r="C16" s="19">
        <v>1</v>
      </c>
      <c r="D16" s="100" t="s">
        <v>157</v>
      </c>
      <c r="E16" s="7" t="s">
        <v>26</v>
      </c>
      <c r="F16" s="8">
        <v>7.2</v>
      </c>
      <c r="G16" s="8" t="s">
        <v>26</v>
      </c>
      <c r="H16" s="26" t="s">
        <v>26</v>
      </c>
      <c r="I16" s="8" t="s">
        <v>26</v>
      </c>
      <c r="J16" s="8" t="s">
        <v>26</v>
      </c>
      <c r="K16" s="8" t="s">
        <v>26</v>
      </c>
      <c r="L16" s="8" t="s">
        <v>26</v>
      </c>
      <c r="M16" s="8" t="s">
        <v>26</v>
      </c>
      <c r="N16" s="8" t="s">
        <v>26</v>
      </c>
      <c r="O16" s="8" t="s">
        <v>26</v>
      </c>
      <c r="P16" s="8" t="s">
        <v>26</v>
      </c>
      <c r="Q16" s="49">
        <f t="shared" si="0"/>
        <v>7.2</v>
      </c>
      <c r="R16" s="7" t="s">
        <v>38</v>
      </c>
    </row>
    <row r="17" spans="1:18">
      <c r="A17" s="12"/>
      <c r="B17" s="169"/>
      <c r="C17" s="13">
        <v>2</v>
      </c>
      <c r="D17" s="196" t="s">
        <v>158</v>
      </c>
      <c r="E17" s="28" t="s">
        <v>26</v>
      </c>
      <c r="F17" s="16">
        <v>7.3</v>
      </c>
      <c r="G17" s="16" t="s">
        <v>26</v>
      </c>
      <c r="H17" s="28" t="s">
        <v>26</v>
      </c>
      <c r="I17" s="16" t="s">
        <v>26</v>
      </c>
      <c r="J17" s="16" t="s">
        <v>26</v>
      </c>
      <c r="K17" s="16" t="s">
        <v>26</v>
      </c>
      <c r="L17" s="16" t="s">
        <v>26</v>
      </c>
      <c r="M17" s="16" t="s">
        <v>26</v>
      </c>
      <c r="N17" s="16" t="s">
        <v>26</v>
      </c>
      <c r="O17" s="16" t="s">
        <v>26</v>
      </c>
      <c r="P17" s="16" t="s">
        <v>26</v>
      </c>
      <c r="Q17" s="18">
        <f t="shared" si="0"/>
        <v>7.3</v>
      </c>
      <c r="R17" s="14" t="s">
        <v>38</v>
      </c>
    </row>
    <row r="18" spans="1:18">
      <c r="A18" s="12"/>
      <c r="B18" s="171"/>
      <c r="C18" s="13">
        <v>3</v>
      </c>
      <c r="D18" s="196" t="s">
        <v>159</v>
      </c>
      <c r="E18" s="28" t="s">
        <v>26</v>
      </c>
      <c r="F18" s="16">
        <v>7.4</v>
      </c>
      <c r="G18" s="16" t="s">
        <v>26</v>
      </c>
      <c r="H18" s="28" t="s">
        <v>26</v>
      </c>
      <c r="I18" s="16" t="s">
        <v>26</v>
      </c>
      <c r="J18" s="16" t="s">
        <v>26</v>
      </c>
      <c r="K18" s="16" t="s">
        <v>26</v>
      </c>
      <c r="L18" s="16" t="s">
        <v>26</v>
      </c>
      <c r="M18" s="16" t="s">
        <v>26</v>
      </c>
      <c r="N18" s="16" t="s">
        <v>26</v>
      </c>
      <c r="O18" s="16" t="s">
        <v>26</v>
      </c>
      <c r="P18" s="16" t="s">
        <v>26</v>
      </c>
      <c r="Q18" s="18">
        <f t="shared" si="0"/>
        <v>7.4</v>
      </c>
      <c r="R18" s="14" t="s">
        <v>38</v>
      </c>
    </row>
    <row r="19" spans="1:18">
      <c r="A19" s="12"/>
      <c r="B19" s="172" t="s">
        <v>40</v>
      </c>
      <c r="C19" s="19">
        <v>1</v>
      </c>
      <c r="D19" s="100" t="s">
        <v>157</v>
      </c>
      <c r="E19" s="7" t="s">
        <v>26</v>
      </c>
      <c r="F19" s="8">
        <v>25.4</v>
      </c>
      <c r="G19" s="8" t="s">
        <v>26</v>
      </c>
      <c r="H19" s="7" t="s">
        <v>26</v>
      </c>
      <c r="I19" s="8" t="s">
        <v>26</v>
      </c>
      <c r="J19" s="8" t="s">
        <v>26</v>
      </c>
      <c r="K19" s="8" t="s">
        <v>26</v>
      </c>
      <c r="L19" s="8" t="s">
        <v>26</v>
      </c>
      <c r="M19" s="8" t="s">
        <v>26</v>
      </c>
      <c r="N19" s="8" t="s">
        <v>26</v>
      </c>
      <c r="O19" s="8" t="s">
        <v>26</v>
      </c>
      <c r="P19" s="8" t="s">
        <v>26</v>
      </c>
      <c r="Q19" s="49">
        <f t="shared" si="0"/>
        <v>25.4</v>
      </c>
      <c r="R19" s="7" t="s">
        <v>41</v>
      </c>
    </row>
    <row r="20" spans="1:18">
      <c r="A20" s="12"/>
      <c r="B20" s="169"/>
      <c r="C20" s="13">
        <v>2</v>
      </c>
      <c r="D20" s="196" t="s">
        <v>158</v>
      </c>
      <c r="E20" s="14" t="s">
        <v>26</v>
      </c>
      <c r="F20" s="16">
        <v>25.6</v>
      </c>
      <c r="G20" s="16" t="s">
        <v>26</v>
      </c>
      <c r="H20" s="14" t="s">
        <v>26</v>
      </c>
      <c r="I20" s="16" t="s">
        <v>26</v>
      </c>
      <c r="J20" s="16" t="s">
        <v>26</v>
      </c>
      <c r="K20" s="16" t="s">
        <v>26</v>
      </c>
      <c r="L20" s="16" t="s">
        <v>26</v>
      </c>
      <c r="M20" s="16" t="s">
        <v>26</v>
      </c>
      <c r="N20" s="16" t="s">
        <v>26</v>
      </c>
      <c r="O20" s="16" t="s">
        <v>26</v>
      </c>
      <c r="P20" s="16" t="s">
        <v>26</v>
      </c>
      <c r="Q20" s="50">
        <f t="shared" si="0"/>
        <v>25.6</v>
      </c>
      <c r="R20" s="14" t="s">
        <v>41</v>
      </c>
    </row>
    <row r="21" spans="1:18">
      <c r="A21" s="12"/>
      <c r="B21" s="171"/>
      <c r="C21" s="13">
        <v>3</v>
      </c>
      <c r="D21" s="196" t="s">
        <v>159</v>
      </c>
      <c r="E21" s="14" t="s">
        <v>26</v>
      </c>
      <c r="F21" s="16">
        <v>25.8</v>
      </c>
      <c r="G21" s="16" t="s">
        <v>26</v>
      </c>
      <c r="H21" s="14" t="s">
        <v>26</v>
      </c>
      <c r="I21" s="16" t="s">
        <v>26</v>
      </c>
      <c r="J21" s="16" t="s">
        <v>26</v>
      </c>
      <c r="K21" s="16" t="s">
        <v>26</v>
      </c>
      <c r="L21" s="16" t="s">
        <v>26</v>
      </c>
      <c r="M21" s="16" t="s">
        <v>26</v>
      </c>
      <c r="N21" s="16" t="s">
        <v>26</v>
      </c>
      <c r="O21" s="16" t="s">
        <v>26</v>
      </c>
      <c r="P21" s="16" t="s">
        <v>26</v>
      </c>
      <c r="Q21" s="50">
        <f t="shared" si="0"/>
        <v>25.8</v>
      </c>
      <c r="R21" s="14" t="s">
        <v>41</v>
      </c>
    </row>
    <row r="22" spans="1:18">
      <c r="A22" s="12"/>
      <c r="B22" s="172" t="s">
        <v>43</v>
      </c>
      <c r="C22" s="19">
        <v>1</v>
      </c>
      <c r="D22" s="100" t="s">
        <v>157</v>
      </c>
      <c r="E22" s="7" t="s">
        <v>26</v>
      </c>
      <c r="F22" s="8">
        <v>40</v>
      </c>
      <c r="G22" s="8" t="s">
        <v>26</v>
      </c>
      <c r="H22" s="7" t="s">
        <v>26</v>
      </c>
      <c r="I22" s="8" t="s">
        <v>26</v>
      </c>
      <c r="J22" s="8" t="s">
        <v>26</v>
      </c>
      <c r="K22" s="8" t="s">
        <v>26</v>
      </c>
      <c r="L22" s="8" t="s">
        <v>26</v>
      </c>
      <c r="M22" s="8" t="s">
        <v>26</v>
      </c>
      <c r="N22" s="8" t="s">
        <v>26</v>
      </c>
      <c r="O22" s="8" t="s">
        <v>26</v>
      </c>
      <c r="P22" s="8" t="s">
        <v>26</v>
      </c>
      <c r="Q22" s="49">
        <f t="shared" si="0"/>
        <v>40</v>
      </c>
      <c r="R22" s="9">
        <v>75</v>
      </c>
    </row>
    <row r="23" spans="1:18">
      <c r="A23" s="12"/>
      <c r="B23" s="169"/>
      <c r="C23" s="13">
        <v>2</v>
      </c>
      <c r="D23" s="196" t="s">
        <v>158</v>
      </c>
      <c r="E23" s="14" t="s">
        <v>26</v>
      </c>
      <c r="F23" s="16">
        <v>50</v>
      </c>
      <c r="G23" s="16" t="s">
        <v>26</v>
      </c>
      <c r="H23" s="14" t="s">
        <v>26</v>
      </c>
      <c r="I23" s="16" t="s">
        <v>26</v>
      </c>
      <c r="J23" s="16" t="s">
        <v>26</v>
      </c>
      <c r="K23" s="16" t="s">
        <v>26</v>
      </c>
      <c r="L23" s="16" t="s">
        <v>26</v>
      </c>
      <c r="M23" s="16" t="s">
        <v>26</v>
      </c>
      <c r="N23" s="16" t="s">
        <v>26</v>
      </c>
      <c r="O23" s="16" t="s">
        <v>26</v>
      </c>
      <c r="P23" s="16" t="s">
        <v>26</v>
      </c>
      <c r="Q23" s="50">
        <f t="shared" si="0"/>
        <v>50</v>
      </c>
      <c r="R23" s="92">
        <v>75</v>
      </c>
    </row>
    <row r="24" spans="1:18">
      <c r="A24" s="12"/>
      <c r="B24" s="171"/>
      <c r="C24" s="13">
        <v>3</v>
      </c>
      <c r="D24" s="196" t="s">
        <v>159</v>
      </c>
      <c r="E24" s="14" t="s">
        <v>26</v>
      </c>
      <c r="F24" s="16">
        <v>40</v>
      </c>
      <c r="G24" s="16" t="s">
        <v>26</v>
      </c>
      <c r="H24" s="14" t="s">
        <v>26</v>
      </c>
      <c r="I24" s="16" t="s">
        <v>26</v>
      </c>
      <c r="J24" s="16" t="s">
        <v>26</v>
      </c>
      <c r="K24" s="16" t="s">
        <v>26</v>
      </c>
      <c r="L24" s="16" t="s">
        <v>26</v>
      </c>
      <c r="M24" s="16" t="s">
        <v>26</v>
      </c>
      <c r="N24" s="16" t="s">
        <v>26</v>
      </c>
      <c r="O24" s="16" t="s">
        <v>26</v>
      </c>
      <c r="P24" s="16" t="s">
        <v>26</v>
      </c>
      <c r="Q24" s="50">
        <f t="shared" si="0"/>
        <v>40</v>
      </c>
      <c r="R24" s="18">
        <v>75</v>
      </c>
    </row>
    <row r="25" spans="1:18">
      <c r="A25" s="12"/>
      <c r="B25" s="172" t="s">
        <v>45</v>
      </c>
      <c r="C25" s="19">
        <v>1</v>
      </c>
      <c r="D25" s="100" t="s">
        <v>157</v>
      </c>
      <c r="E25" s="26" t="s">
        <v>26</v>
      </c>
      <c r="F25" s="8">
        <v>1600000</v>
      </c>
      <c r="G25" s="8" t="s">
        <v>26</v>
      </c>
      <c r="H25" s="22" t="s">
        <v>26</v>
      </c>
      <c r="I25" s="8" t="s">
        <v>26</v>
      </c>
      <c r="J25" s="8" t="s">
        <v>26</v>
      </c>
      <c r="K25" s="8" t="s">
        <v>26</v>
      </c>
      <c r="L25" s="8" t="s">
        <v>26</v>
      </c>
      <c r="M25" s="8" t="s">
        <v>26</v>
      </c>
      <c r="N25" s="8" t="s">
        <v>26</v>
      </c>
      <c r="O25" s="8" t="s">
        <v>26</v>
      </c>
      <c r="P25" s="8" t="s">
        <v>26</v>
      </c>
      <c r="Q25" s="55">
        <f t="shared" ref="Q25:Q27" si="1">GEOMEAN(E25:P25)</f>
        <v>1600000</v>
      </c>
      <c r="R25" s="9">
        <v>200</v>
      </c>
    </row>
    <row r="26" spans="1:18">
      <c r="A26" s="12"/>
      <c r="B26" s="169"/>
      <c r="C26" s="13">
        <v>2</v>
      </c>
      <c r="D26" s="196" t="s">
        <v>158</v>
      </c>
      <c r="E26" s="28" t="s">
        <v>26</v>
      </c>
      <c r="F26" s="16">
        <v>920000</v>
      </c>
      <c r="G26" s="16" t="s">
        <v>26</v>
      </c>
      <c r="H26" s="23" t="s">
        <v>26</v>
      </c>
      <c r="I26" s="16" t="s">
        <v>26</v>
      </c>
      <c r="J26" s="16" t="s">
        <v>26</v>
      </c>
      <c r="K26" s="16" t="s">
        <v>26</v>
      </c>
      <c r="L26" s="16" t="s">
        <v>26</v>
      </c>
      <c r="M26" s="16" t="s">
        <v>26</v>
      </c>
      <c r="N26" s="16" t="s">
        <v>26</v>
      </c>
      <c r="O26" s="16" t="s">
        <v>26</v>
      </c>
      <c r="P26" s="16" t="s">
        <v>26</v>
      </c>
      <c r="Q26" s="59">
        <f t="shared" si="1"/>
        <v>920000</v>
      </c>
      <c r="R26" s="18">
        <v>200</v>
      </c>
    </row>
    <row r="27" spans="1:18">
      <c r="A27" s="12"/>
      <c r="B27" s="171"/>
      <c r="C27" s="13">
        <v>3</v>
      </c>
      <c r="D27" s="196" t="s">
        <v>159</v>
      </c>
      <c r="E27" s="28" t="s">
        <v>26</v>
      </c>
      <c r="F27" s="16">
        <v>350000</v>
      </c>
      <c r="G27" s="16" t="s">
        <v>26</v>
      </c>
      <c r="H27" s="23" t="s">
        <v>26</v>
      </c>
      <c r="I27" s="16" t="s">
        <v>26</v>
      </c>
      <c r="J27" s="16" t="s">
        <v>26</v>
      </c>
      <c r="K27" s="16" t="s">
        <v>26</v>
      </c>
      <c r="L27" s="16" t="s">
        <v>26</v>
      </c>
      <c r="M27" s="16" t="s">
        <v>26</v>
      </c>
      <c r="N27" s="16" t="s">
        <v>26</v>
      </c>
      <c r="O27" s="16" t="s">
        <v>26</v>
      </c>
      <c r="P27" s="16" t="s">
        <v>26</v>
      </c>
      <c r="Q27" s="59">
        <f t="shared" si="1"/>
        <v>350000</v>
      </c>
      <c r="R27" s="18">
        <v>200</v>
      </c>
    </row>
    <row r="28" spans="1:18">
      <c r="A28" s="12"/>
      <c r="B28" s="172" t="s">
        <v>47</v>
      </c>
      <c r="C28" s="19">
        <v>1</v>
      </c>
      <c r="D28" s="100" t="s">
        <v>157</v>
      </c>
      <c r="E28" s="26" t="s">
        <v>26</v>
      </c>
      <c r="F28" s="8">
        <v>0.122</v>
      </c>
      <c r="G28" s="8" t="s">
        <v>26</v>
      </c>
      <c r="H28" s="26" t="s">
        <v>26</v>
      </c>
      <c r="I28" s="8" t="s">
        <v>26</v>
      </c>
      <c r="J28" s="8" t="s">
        <v>26</v>
      </c>
      <c r="K28" s="8" t="s">
        <v>26</v>
      </c>
      <c r="L28" s="8" t="s">
        <v>26</v>
      </c>
      <c r="M28" s="8" t="s">
        <v>26</v>
      </c>
      <c r="N28" s="8" t="s">
        <v>26</v>
      </c>
      <c r="O28" s="8" t="s">
        <v>26</v>
      </c>
      <c r="P28" s="8" t="s">
        <v>26</v>
      </c>
      <c r="Q28" s="9">
        <f t="shared" ref="Q28:Q36" si="2">AVERAGE(E28:P28)</f>
        <v>0.122</v>
      </c>
      <c r="R28" s="9">
        <v>7</v>
      </c>
    </row>
    <row r="29" spans="1:18">
      <c r="A29" s="12"/>
      <c r="B29" s="169"/>
      <c r="C29" s="13">
        <v>2</v>
      </c>
      <c r="D29" s="196" t="s">
        <v>158</v>
      </c>
      <c r="E29" s="28" t="s">
        <v>26</v>
      </c>
      <c r="F29" s="16">
        <v>4.8000000000000001E-2</v>
      </c>
      <c r="G29" s="16" t="s">
        <v>26</v>
      </c>
      <c r="H29" s="28" t="s">
        <v>26</v>
      </c>
      <c r="I29" s="16" t="s">
        <v>26</v>
      </c>
      <c r="J29" s="16" t="s">
        <v>26</v>
      </c>
      <c r="K29" s="16" t="s">
        <v>26</v>
      </c>
      <c r="L29" s="16" t="s">
        <v>26</v>
      </c>
      <c r="M29" s="16" t="s">
        <v>26</v>
      </c>
      <c r="N29" s="16" t="s">
        <v>26</v>
      </c>
      <c r="O29" s="16" t="s">
        <v>26</v>
      </c>
      <c r="P29" s="16" t="s">
        <v>26</v>
      </c>
      <c r="Q29" s="18">
        <f t="shared" si="2"/>
        <v>4.8000000000000001E-2</v>
      </c>
      <c r="R29" s="18">
        <v>7</v>
      </c>
    </row>
    <row r="30" spans="1:18">
      <c r="A30" s="12"/>
      <c r="B30" s="171"/>
      <c r="C30" s="13">
        <v>3</v>
      </c>
      <c r="D30" s="196" t="s">
        <v>159</v>
      </c>
      <c r="E30" s="28" t="s">
        <v>26</v>
      </c>
      <c r="F30" s="16">
        <v>0.128</v>
      </c>
      <c r="G30" s="16" t="s">
        <v>26</v>
      </c>
      <c r="H30" s="28" t="s">
        <v>26</v>
      </c>
      <c r="I30" s="16" t="s">
        <v>26</v>
      </c>
      <c r="J30" s="16" t="s">
        <v>26</v>
      </c>
      <c r="K30" s="16" t="s">
        <v>26</v>
      </c>
      <c r="L30" s="16" t="s">
        <v>26</v>
      </c>
      <c r="M30" s="16" t="s">
        <v>26</v>
      </c>
      <c r="N30" s="16" t="s">
        <v>26</v>
      </c>
      <c r="O30" s="16" t="s">
        <v>26</v>
      </c>
      <c r="P30" s="16" t="s">
        <v>26</v>
      </c>
      <c r="Q30" s="18">
        <f t="shared" si="2"/>
        <v>0.128</v>
      </c>
      <c r="R30" s="18">
        <v>7</v>
      </c>
    </row>
    <row r="31" spans="1:18">
      <c r="A31" s="12"/>
      <c r="B31" s="172" t="s">
        <v>49</v>
      </c>
      <c r="C31" s="19">
        <v>1</v>
      </c>
      <c r="D31" s="100" t="s">
        <v>157</v>
      </c>
      <c r="E31" s="26" t="s">
        <v>26</v>
      </c>
      <c r="F31" s="8">
        <v>0.60099999999999998</v>
      </c>
      <c r="G31" s="8" t="s">
        <v>26</v>
      </c>
      <c r="H31" s="26" t="s">
        <v>26</v>
      </c>
      <c r="I31" s="8" t="s">
        <v>26</v>
      </c>
      <c r="J31" s="8" t="s">
        <v>26</v>
      </c>
      <c r="K31" s="8" t="s">
        <v>26</v>
      </c>
      <c r="L31" s="8" t="s">
        <v>26</v>
      </c>
      <c r="M31" s="8" t="s">
        <v>26</v>
      </c>
      <c r="N31" s="8" t="s">
        <v>26</v>
      </c>
      <c r="O31" s="8" t="s">
        <v>26</v>
      </c>
      <c r="P31" s="8" t="s">
        <v>26</v>
      </c>
      <c r="Q31" s="9">
        <f t="shared" si="2"/>
        <v>0.60099999999999998</v>
      </c>
      <c r="R31" s="9">
        <v>2.5000000000000001E-2</v>
      </c>
    </row>
    <row r="32" spans="1:18">
      <c r="A32" s="12"/>
      <c r="B32" s="169"/>
      <c r="C32" s="13">
        <v>2</v>
      </c>
      <c r="D32" s="196" t="s">
        <v>158</v>
      </c>
      <c r="E32" s="28" t="s">
        <v>26</v>
      </c>
      <c r="F32" s="16">
        <v>0.93300000000000005</v>
      </c>
      <c r="G32" s="16" t="s">
        <v>26</v>
      </c>
      <c r="H32" s="28" t="s">
        <v>26</v>
      </c>
      <c r="I32" s="16" t="s">
        <v>26</v>
      </c>
      <c r="J32" s="16" t="s">
        <v>26</v>
      </c>
      <c r="K32" s="16" t="s">
        <v>26</v>
      </c>
      <c r="L32" s="16" t="s">
        <v>26</v>
      </c>
      <c r="M32" s="16" t="s">
        <v>26</v>
      </c>
      <c r="N32" s="16" t="s">
        <v>26</v>
      </c>
      <c r="O32" s="16" t="s">
        <v>26</v>
      </c>
      <c r="P32" s="16" t="s">
        <v>26</v>
      </c>
      <c r="Q32" s="18">
        <f t="shared" si="2"/>
        <v>0.93300000000000005</v>
      </c>
      <c r="R32" s="18">
        <v>2.5000000000000001E-2</v>
      </c>
    </row>
    <row r="33" spans="1:18">
      <c r="A33" s="12"/>
      <c r="B33" s="171"/>
      <c r="C33" s="13">
        <v>3</v>
      </c>
      <c r="D33" s="196" t="s">
        <v>159</v>
      </c>
      <c r="E33" s="28" t="s">
        <v>26</v>
      </c>
      <c r="F33" s="16">
        <v>0.93700000000000006</v>
      </c>
      <c r="G33" s="16" t="s">
        <v>26</v>
      </c>
      <c r="H33" s="28" t="s">
        <v>26</v>
      </c>
      <c r="I33" s="16" t="s">
        <v>26</v>
      </c>
      <c r="J33" s="16" t="s">
        <v>26</v>
      </c>
      <c r="K33" s="16" t="s">
        <v>26</v>
      </c>
      <c r="L33" s="16" t="s">
        <v>26</v>
      </c>
      <c r="M33" s="16" t="s">
        <v>26</v>
      </c>
      <c r="N33" s="16" t="s">
        <v>26</v>
      </c>
      <c r="O33" s="16" t="s">
        <v>26</v>
      </c>
      <c r="P33" s="16" t="s">
        <v>26</v>
      </c>
      <c r="Q33" s="18">
        <f t="shared" si="2"/>
        <v>0.93700000000000006</v>
      </c>
      <c r="R33" s="18">
        <v>2.5000000000000001E-2</v>
      </c>
    </row>
    <row r="34" spans="1:18">
      <c r="A34" s="12"/>
      <c r="B34" s="172" t="s">
        <v>51</v>
      </c>
      <c r="C34" s="19">
        <v>1</v>
      </c>
      <c r="D34" s="100" t="s">
        <v>157</v>
      </c>
      <c r="E34" s="7" t="s">
        <v>26</v>
      </c>
      <c r="F34" s="8">
        <v>776</v>
      </c>
      <c r="G34" s="8" t="s">
        <v>26</v>
      </c>
      <c r="H34" s="7" t="s">
        <v>26</v>
      </c>
      <c r="I34" s="8" t="s">
        <v>26</v>
      </c>
      <c r="J34" s="8" t="s">
        <v>26</v>
      </c>
      <c r="K34" s="8" t="s">
        <v>26</v>
      </c>
      <c r="L34" s="8" t="s">
        <v>26</v>
      </c>
      <c r="M34" s="8" t="s">
        <v>26</v>
      </c>
      <c r="N34" s="8" t="s">
        <v>26</v>
      </c>
      <c r="O34" s="8" t="s">
        <v>26</v>
      </c>
      <c r="P34" s="8" t="s">
        <v>26</v>
      </c>
      <c r="Q34" s="49">
        <f t="shared" si="2"/>
        <v>776</v>
      </c>
      <c r="R34" s="9">
        <v>350</v>
      </c>
    </row>
    <row r="35" spans="1:18">
      <c r="A35" s="12"/>
      <c r="B35" s="169"/>
      <c r="C35" s="13">
        <v>2</v>
      </c>
      <c r="D35" s="196" t="s">
        <v>158</v>
      </c>
      <c r="E35" s="14" t="s">
        <v>26</v>
      </c>
      <c r="F35" s="16">
        <v>713</v>
      </c>
      <c r="G35" s="16" t="s">
        <v>26</v>
      </c>
      <c r="H35" s="14" t="s">
        <v>26</v>
      </c>
      <c r="I35" s="16" t="s">
        <v>26</v>
      </c>
      <c r="J35" s="16" t="s">
        <v>26</v>
      </c>
      <c r="K35" s="16" t="s">
        <v>26</v>
      </c>
      <c r="L35" s="16" t="s">
        <v>26</v>
      </c>
      <c r="M35" s="16" t="s">
        <v>26</v>
      </c>
      <c r="N35" s="16" t="s">
        <v>26</v>
      </c>
      <c r="O35" s="16" t="s">
        <v>26</v>
      </c>
      <c r="P35" s="16" t="s">
        <v>26</v>
      </c>
      <c r="Q35" s="50">
        <f t="shared" si="2"/>
        <v>713</v>
      </c>
      <c r="R35" s="18">
        <v>350</v>
      </c>
    </row>
    <row r="36" spans="1:18">
      <c r="A36" s="12"/>
      <c r="B36" s="171"/>
      <c r="C36" s="13">
        <v>3</v>
      </c>
      <c r="D36" s="196" t="s">
        <v>159</v>
      </c>
      <c r="E36" s="14" t="s">
        <v>26</v>
      </c>
      <c r="F36" s="16">
        <v>767</v>
      </c>
      <c r="G36" s="16" t="s">
        <v>26</v>
      </c>
      <c r="H36" s="14" t="s">
        <v>26</v>
      </c>
      <c r="I36" s="16" t="s">
        <v>26</v>
      </c>
      <c r="J36" s="16" t="s">
        <v>26</v>
      </c>
      <c r="K36" s="16" t="s">
        <v>26</v>
      </c>
      <c r="L36" s="16" t="s">
        <v>26</v>
      </c>
      <c r="M36" s="16" t="s">
        <v>26</v>
      </c>
      <c r="N36" s="16" t="s">
        <v>26</v>
      </c>
      <c r="O36" s="16" t="s">
        <v>26</v>
      </c>
      <c r="P36" s="16" t="s">
        <v>26</v>
      </c>
      <c r="Q36" s="50">
        <f t="shared" si="2"/>
        <v>767</v>
      </c>
      <c r="R36" s="18">
        <v>350</v>
      </c>
    </row>
  </sheetData>
  <mergeCells count="15">
    <mergeCell ref="B28:B30"/>
    <mergeCell ref="B31:B33"/>
    <mergeCell ref="B34:B36"/>
    <mergeCell ref="A1:R1"/>
    <mergeCell ref="A2:R2"/>
    <mergeCell ref="A3:R3"/>
    <mergeCell ref="A5:R5"/>
    <mergeCell ref="A6:R6"/>
    <mergeCell ref="B7:B9"/>
    <mergeCell ref="B10:B12"/>
    <mergeCell ref="B13:B15"/>
    <mergeCell ref="B16:B18"/>
    <mergeCell ref="B19:B21"/>
    <mergeCell ref="B22:B24"/>
    <mergeCell ref="B25:B2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R46"/>
  <sheetViews>
    <sheetView workbookViewId="0"/>
  </sheetViews>
  <sheetFormatPr defaultColWidth="14.42578125" defaultRowHeight="15" customHeight="1"/>
  <sheetData>
    <row r="1" spans="1:18">
      <c r="A1" s="157" t="s">
        <v>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9"/>
    </row>
    <row r="2" spans="1:18">
      <c r="A2" s="157" t="s">
        <v>1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9"/>
    </row>
    <row r="3" spans="1:18">
      <c r="A3" s="160" t="s">
        <v>2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2"/>
    </row>
    <row r="4" spans="1:18">
      <c r="A4" s="2" t="s">
        <v>3</v>
      </c>
      <c r="B4" s="3" t="s">
        <v>4</v>
      </c>
      <c r="C4" s="3" t="s">
        <v>5</v>
      </c>
      <c r="D4" s="3" t="s">
        <v>6</v>
      </c>
      <c r="E4" s="4" t="s">
        <v>7</v>
      </c>
      <c r="F4" s="4" t="s">
        <v>8</v>
      </c>
      <c r="G4" s="3" t="s">
        <v>9</v>
      </c>
      <c r="H4" s="3" t="s">
        <v>10</v>
      </c>
      <c r="I4" s="4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6" t="s">
        <v>18</v>
      </c>
      <c r="Q4" s="2" t="s">
        <v>19</v>
      </c>
      <c r="R4" s="37" t="s">
        <v>20</v>
      </c>
    </row>
    <row r="5" spans="1:18">
      <c r="A5" s="164" t="s">
        <v>160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6"/>
    </row>
    <row r="6" spans="1:18">
      <c r="A6" s="167" t="s">
        <v>161</v>
      </c>
      <c r="B6" s="161"/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2"/>
    </row>
    <row r="7" spans="1:18">
      <c r="A7" s="38" t="s">
        <v>23</v>
      </c>
      <c r="B7" s="146" t="s">
        <v>24</v>
      </c>
      <c r="C7" s="19">
        <v>1</v>
      </c>
      <c r="D7" s="39" t="s">
        <v>162</v>
      </c>
      <c r="E7" s="40" t="s">
        <v>26</v>
      </c>
      <c r="F7" s="41">
        <v>2.2999999999999998</v>
      </c>
      <c r="G7" s="40" t="s">
        <v>26</v>
      </c>
      <c r="H7" s="40" t="s">
        <v>26</v>
      </c>
      <c r="I7" s="176" t="s">
        <v>26</v>
      </c>
      <c r="J7" s="41" t="s">
        <v>26</v>
      </c>
      <c r="K7" s="8" t="s">
        <v>26</v>
      </c>
      <c r="L7" s="8" t="s">
        <v>26</v>
      </c>
      <c r="M7" s="8" t="s">
        <v>26</v>
      </c>
      <c r="N7" s="8" t="s">
        <v>26</v>
      </c>
      <c r="O7" s="8" t="s">
        <v>26</v>
      </c>
      <c r="P7" s="8" t="s">
        <v>26</v>
      </c>
      <c r="Q7" s="42">
        <f t="shared" ref="Q7:Q30" si="0">AVERAGE(E7:P7)</f>
        <v>2.2999999999999998</v>
      </c>
      <c r="R7" s="9">
        <v>5</v>
      </c>
    </row>
    <row r="8" spans="1:18">
      <c r="A8" s="12"/>
      <c r="B8" s="169"/>
      <c r="C8" s="13">
        <v>2</v>
      </c>
      <c r="D8" s="177" t="s">
        <v>163</v>
      </c>
      <c r="E8" s="45" t="s">
        <v>26</v>
      </c>
      <c r="F8" s="46">
        <v>1.9</v>
      </c>
      <c r="G8" s="45" t="s">
        <v>26</v>
      </c>
      <c r="H8" s="45" t="s">
        <v>26</v>
      </c>
      <c r="I8" s="47" t="s">
        <v>26</v>
      </c>
      <c r="J8" s="46" t="s">
        <v>26</v>
      </c>
      <c r="K8" s="16" t="s">
        <v>26</v>
      </c>
      <c r="L8" s="16" t="s">
        <v>26</v>
      </c>
      <c r="M8" s="16" t="s">
        <v>26</v>
      </c>
      <c r="N8" s="16" t="s">
        <v>26</v>
      </c>
      <c r="O8" s="16" t="s">
        <v>26</v>
      </c>
      <c r="P8" s="16" t="s">
        <v>26</v>
      </c>
      <c r="Q8" s="48">
        <f t="shared" si="0"/>
        <v>1.9</v>
      </c>
      <c r="R8" s="18">
        <v>5</v>
      </c>
    </row>
    <row r="9" spans="1:18">
      <c r="A9" s="12"/>
      <c r="B9" s="169"/>
      <c r="C9" s="13">
        <v>3</v>
      </c>
      <c r="D9" s="177" t="s">
        <v>164</v>
      </c>
      <c r="E9" s="45" t="s">
        <v>26</v>
      </c>
      <c r="F9" s="46">
        <v>2.6</v>
      </c>
      <c r="G9" s="45" t="s">
        <v>26</v>
      </c>
      <c r="H9" s="45" t="s">
        <v>26</v>
      </c>
      <c r="I9" s="47" t="s">
        <v>26</v>
      </c>
      <c r="J9" s="46" t="s">
        <v>26</v>
      </c>
      <c r="K9" s="16" t="s">
        <v>26</v>
      </c>
      <c r="L9" s="16" t="s">
        <v>26</v>
      </c>
      <c r="M9" s="16" t="s">
        <v>26</v>
      </c>
      <c r="N9" s="16" t="s">
        <v>26</v>
      </c>
      <c r="O9" s="16" t="s">
        <v>26</v>
      </c>
      <c r="P9" s="16" t="s">
        <v>26</v>
      </c>
      <c r="Q9" s="48">
        <f t="shared" si="0"/>
        <v>2.6</v>
      </c>
      <c r="R9" s="18">
        <v>5</v>
      </c>
    </row>
    <row r="10" spans="1:18">
      <c r="A10" s="12"/>
      <c r="B10" s="171"/>
      <c r="C10" s="13">
        <v>4</v>
      </c>
      <c r="D10" s="177" t="s">
        <v>165</v>
      </c>
      <c r="E10" s="45" t="s">
        <v>26</v>
      </c>
      <c r="F10" s="46">
        <v>3.4</v>
      </c>
      <c r="G10" s="45" t="s">
        <v>26</v>
      </c>
      <c r="H10" s="45" t="s">
        <v>26</v>
      </c>
      <c r="I10" s="47" t="s">
        <v>26</v>
      </c>
      <c r="J10" s="46" t="s">
        <v>26</v>
      </c>
      <c r="K10" s="16" t="s">
        <v>26</v>
      </c>
      <c r="L10" s="16" t="s">
        <v>26</v>
      </c>
      <c r="M10" s="16" t="s">
        <v>26</v>
      </c>
      <c r="N10" s="16" t="s">
        <v>26</v>
      </c>
      <c r="O10" s="16" t="s">
        <v>26</v>
      </c>
      <c r="P10" s="16" t="s">
        <v>26</v>
      </c>
      <c r="Q10" s="48">
        <f t="shared" si="0"/>
        <v>3.4</v>
      </c>
      <c r="R10" s="18">
        <v>5</v>
      </c>
    </row>
    <row r="11" spans="1:18">
      <c r="A11" s="12"/>
      <c r="B11" s="172" t="s">
        <v>33</v>
      </c>
      <c r="C11" s="19">
        <v>1</v>
      </c>
      <c r="D11" s="39" t="s">
        <v>162</v>
      </c>
      <c r="E11" s="40" t="s">
        <v>26</v>
      </c>
      <c r="F11" s="40">
        <v>11</v>
      </c>
      <c r="G11" s="40" t="s">
        <v>26</v>
      </c>
      <c r="H11" s="40" t="s">
        <v>26</v>
      </c>
      <c r="I11" s="176" t="s">
        <v>26</v>
      </c>
      <c r="J11" s="40" t="s">
        <v>26</v>
      </c>
      <c r="K11" s="8" t="s">
        <v>26</v>
      </c>
      <c r="L11" s="8" t="s">
        <v>26</v>
      </c>
      <c r="M11" s="8" t="s">
        <v>26</v>
      </c>
      <c r="N11" s="8" t="s">
        <v>26</v>
      </c>
      <c r="O11" s="8" t="s">
        <v>26</v>
      </c>
      <c r="P11" s="8" t="s">
        <v>26</v>
      </c>
      <c r="Q11" s="42">
        <f t="shared" si="0"/>
        <v>11</v>
      </c>
      <c r="R11" s="9">
        <v>7</v>
      </c>
    </row>
    <row r="12" spans="1:18">
      <c r="A12" s="12"/>
      <c r="B12" s="169"/>
      <c r="C12" s="13">
        <v>2</v>
      </c>
      <c r="D12" s="177" t="s">
        <v>163</v>
      </c>
      <c r="E12" s="45" t="s">
        <v>26</v>
      </c>
      <c r="F12" s="45">
        <v>17</v>
      </c>
      <c r="G12" s="45" t="s">
        <v>26</v>
      </c>
      <c r="H12" s="45" t="s">
        <v>26</v>
      </c>
      <c r="I12" s="47" t="s">
        <v>26</v>
      </c>
      <c r="J12" s="45" t="s">
        <v>26</v>
      </c>
      <c r="K12" s="16" t="s">
        <v>26</v>
      </c>
      <c r="L12" s="16" t="s">
        <v>26</v>
      </c>
      <c r="M12" s="16" t="s">
        <v>26</v>
      </c>
      <c r="N12" s="16" t="s">
        <v>26</v>
      </c>
      <c r="O12" s="16" t="s">
        <v>26</v>
      </c>
      <c r="P12" s="16" t="s">
        <v>26</v>
      </c>
      <c r="Q12" s="48">
        <f t="shared" si="0"/>
        <v>17</v>
      </c>
      <c r="R12" s="18">
        <v>7</v>
      </c>
    </row>
    <row r="13" spans="1:18">
      <c r="A13" s="12"/>
      <c r="B13" s="169"/>
      <c r="C13" s="13">
        <v>3</v>
      </c>
      <c r="D13" s="177" t="s">
        <v>164</v>
      </c>
      <c r="E13" s="45" t="s">
        <v>26</v>
      </c>
      <c r="F13" s="45">
        <v>23</v>
      </c>
      <c r="G13" s="45" t="s">
        <v>26</v>
      </c>
      <c r="H13" s="45" t="s">
        <v>26</v>
      </c>
      <c r="I13" s="47" t="s">
        <v>26</v>
      </c>
      <c r="J13" s="45" t="s">
        <v>26</v>
      </c>
      <c r="K13" s="16" t="s">
        <v>26</v>
      </c>
      <c r="L13" s="16" t="s">
        <v>26</v>
      </c>
      <c r="M13" s="16" t="s">
        <v>26</v>
      </c>
      <c r="N13" s="16" t="s">
        <v>26</v>
      </c>
      <c r="O13" s="16" t="s">
        <v>26</v>
      </c>
      <c r="P13" s="16" t="s">
        <v>26</v>
      </c>
      <c r="Q13" s="48">
        <f t="shared" si="0"/>
        <v>23</v>
      </c>
      <c r="R13" s="18">
        <v>7</v>
      </c>
    </row>
    <row r="14" spans="1:18">
      <c r="A14" s="12"/>
      <c r="B14" s="171"/>
      <c r="C14" s="13">
        <v>4</v>
      </c>
      <c r="D14" s="177" t="s">
        <v>165</v>
      </c>
      <c r="E14" s="45" t="s">
        <v>26</v>
      </c>
      <c r="F14" s="45">
        <v>29</v>
      </c>
      <c r="G14" s="45" t="s">
        <v>26</v>
      </c>
      <c r="H14" s="45" t="s">
        <v>26</v>
      </c>
      <c r="I14" s="47" t="s">
        <v>26</v>
      </c>
      <c r="J14" s="45" t="s">
        <v>26</v>
      </c>
      <c r="K14" s="16" t="s">
        <v>26</v>
      </c>
      <c r="L14" s="16" t="s">
        <v>26</v>
      </c>
      <c r="M14" s="16" t="s">
        <v>26</v>
      </c>
      <c r="N14" s="16" t="s">
        <v>26</v>
      </c>
      <c r="O14" s="16" t="s">
        <v>26</v>
      </c>
      <c r="P14" s="16" t="s">
        <v>26</v>
      </c>
      <c r="Q14" s="48">
        <f t="shared" si="0"/>
        <v>29</v>
      </c>
      <c r="R14" s="18">
        <v>7</v>
      </c>
    </row>
    <row r="15" spans="1:18">
      <c r="A15" s="12"/>
      <c r="B15" s="172" t="s">
        <v>35</v>
      </c>
      <c r="C15" s="19">
        <v>1</v>
      </c>
      <c r="D15" s="39" t="s">
        <v>162</v>
      </c>
      <c r="E15" s="40" t="s">
        <v>26</v>
      </c>
      <c r="F15" s="40">
        <v>8</v>
      </c>
      <c r="G15" s="40" t="s">
        <v>26</v>
      </c>
      <c r="H15" s="40" t="s">
        <v>26</v>
      </c>
      <c r="I15" s="176" t="s">
        <v>26</v>
      </c>
      <c r="J15" s="40" t="s">
        <v>26</v>
      </c>
      <c r="K15" s="8" t="s">
        <v>26</v>
      </c>
      <c r="L15" s="8" t="s">
        <v>26</v>
      </c>
      <c r="M15" s="8" t="s">
        <v>26</v>
      </c>
      <c r="N15" s="8" t="s">
        <v>26</v>
      </c>
      <c r="O15" s="8" t="s">
        <v>26</v>
      </c>
      <c r="P15" s="8" t="s">
        <v>26</v>
      </c>
      <c r="Q15" s="49">
        <f t="shared" si="0"/>
        <v>8</v>
      </c>
      <c r="R15" s="9">
        <v>80</v>
      </c>
    </row>
    <row r="16" spans="1:18">
      <c r="A16" s="12"/>
      <c r="B16" s="169"/>
      <c r="C16" s="13">
        <v>2</v>
      </c>
      <c r="D16" s="177" t="s">
        <v>163</v>
      </c>
      <c r="E16" s="45" t="s">
        <v>26</v>
      </c>
      <c r="F16" s="45">
        <v>16</v>
      </c>
      <c r="G16" s="45" t="s">
        <v>26</v>
      </c>
      <c r="H16" s="45" t="s">
        <v>26</v>
      </c>
      <c r="I16" s="47" t="s">
        <v>26</v>
      </c>
      <c r="J16" s="45" t="s">
        <v>26</v>
      </c>
      <c r="K16" s="16" t="s">
        <v>26</v>
      </c>
      <c r="L16" s="16" t="s">
        <v>26</v>
      </c>
      <c r="M16" s="16" t="s">
        <v>26</v>
      </c>
      <c r="N16" s="16" t="s">
        <v>26</v>
      </c>
      <c r="O16" s="16" t="s">
        <v>26</v>
      </c>
      <c r="P16" s="16" t="s">
        <v>26</v>
      </c>
      <c r="Q16" s="50">
        <f t="shared" si="0"/>
        <v>16</v>
      </c>
      <c r="R16" s="18">
        <v>80</v>
      </c>
    </row>
    <row r="17" spans="1:18">
      <c r="A17" s="12"/>
      <c r="B17" s="169"/>
      <c r="C17" s="13">
        <v>3</v>
      </c>
      <c r="D17" s="177" t="s">
        <v>164</v>
      </c>
      <c r="E17" s="45" t="s">
        <v>26</v>
      </c>
      <c r="F17" s="45">
        <v>15</v>
      </c>
      <c r="G17" s="45" t="s">
        <v>26</v>
      </c>
      <c r="H17" s="45" t="s">
        <v>26</v>
      </c>
      <c r="I17" s="47" t="s">
        <v>26</v>
      </c>
      <c r="J17" s="45" t="s">
        <v>26</v>
      </c>
      <c r="K17" s="16" t="s">
        <v>26</v>
      </c>
      <c r="L17" s="16" t="s">
        <v>26</v>
      </c>
      <c r="M17" s="16" t="s">
        <v>26</v>
      </c>
      <c r="N17" s="16" t="s">
        <v>26</v>
      </c>
      <c r="O17" s="16" t="s">
        <v>26</v>
      </c>
      <c r="P17" s="16" t="s">
        <v>26</v>
      </c>
      <c r="Q17" s="50">
        <f t="shared" si="0"/>
        <v>15</v>
      </c>
      <c r="R17" s="18">
        <v>80</v>
      </c>
    </row>
    <row r="18" spans="1:18">
      <c r="A18" s="12"/>
      <c r="B18" s="171"/>
      <c r="C18" s="13">
        <v>4</v>
      </c>
      <c r="D18" s="177" t="s">
        <v>165</v>
      </c>
      <c r="E18" s="45" t="s">
        <v>26</v>
      </c>
      <c r="F18" s="45">
        <v>28</v>
      </c>
      <c r="G18" s="45" t="s">
        <v>26</v>
      </c>
      <c r="H18" s="45" t="s">
        <v>26</v>
      </c>
      <c r="I18" s="47" t="s">
        <v>26</v>
      </c>
      <c r="J18" s="45" t="s">
        <v>26</v>
      </c>
      <c r="K18" s="16" t="s">
        <v>26</v>
      </c>
      <c r="L18" s="16" t="s">
        <v>26</v>
      </c>
      <c r="M18" s="16" t="s">
        <v>26</v>
      </c>
      <c r="N18" s="16" t="s">
        <v>26</v>
      </c>
      <c r="O18" s="16" t="s">
        <v>26</v>
      </c>
      <c r="P18" s="16" t="s">
        <v>26</v>
      </c>
      <c r="Q18" s="50">
        <f t="shared" si="0"/>
        <v>28</v>
      </c>
      <c r="R18" s="18">
        <v>80</v>
      </c>
    </row>
    <row r="19" spans="1:18">
      <c r="A19" s="12"/>
      <c r="B19" s="172" t="s">
        <v>37</v>
      </c>
      <c r="C19" s="19">
        <v>1</v>
      </c>
      <c r="D19" s="39" t="s">
        <v>162</v>
      </c>
      <c r="E19" s="40" t="s">
        <v>26</v>
      </c>
      <c r="F19" s="40">
        <v>7</v>
      </c>
      <c r="G19" s="40" t="s">
        <v>26</v>
      </c>
      <c r="H19" s="40" t="s">
        <v>26</v>
      </c>
      <c r="I19" s="176" t="s">
        <v>26</v>
      </c>
      <c r="J19" s="40" t="s">
        <v>26</v>
      </c>
      <c r="K19" s="8" t="s">
        <v>26</v>
      </c>
      <c r="L19" s="8" t="s">
        <v>26</v>
      </c>
      <c r="M19" s="8" t="s">
        <v>26</v>
      </c>
      <c r="N19" s="8" t="s">
        <v>26</v>
      </c>
      <c r="O19" s="8" t="s">
        <v>26</v>
      </c>
      <c r="P19" s="8" t="s">
        <v>26</v>
      </c>
      <c r="Q19" s="49">
        <f t="shared" si="0"/>
        <v>7</v>
      </c>
      <c r="R19" s="7" t="s">
        <v>38</v>
      </c>
    </row>
    <row r="20" spans="1:18">
      <c r="A20" s="12"/>
      <c r="B20" s="169"/>
      <c r="C20" s="13">
        <v>2</v>
      </c>
      <c r="D20" s="177" t="s">
        <v>163</v>
      </c>
      <c r="E20" s="45" t="s">
        <v>26</v>
      </c>
      <c r="F20" s="45">
        <v>7</v>
      </c>
      <c r="G20" s="45" t="s">
        <v>26</v>
      </c>
      <c r="H20" s="45" t="s">
        <v>26</v>
      </c>
      <c r="I20" s="47" t="s">
        <v>26</v>
      </c>
      <c r="J20" s="45" t="s">
        <v>26</v>
      </c>
      <c r="K20" s="16" t="s">
        <v>26</v>
      </c>
      <c r="L20" s="16" t="s">
        <v>26</v>
      </c>
      <c r="M20" s="16" t="s">
        <v>26</v>
      </c>
      <c r="N20" s="16" t="s">
        <v>26</v>
      </c>
      <c r="O20" s="16" t="s">
        <v>26</v>
      </c>
      <c r="P20" s="16" t="s">
        <v>26</v>
      </c>
      <c r="Q20" s="50">
        <f t="shared" si="0"/>
        <v>7</v>
      </c>
      <c r="R20" s="14" t="s">
        <v>38</v>
      </c>
    </row>
    <row r="21" spans="1:18">
      <c r="A21" s="12"/>
      <c r="B21" s="169"/>
      <c r="C21" s="13">
        <v>3</v>
      </c>
      <c r="D21" s="177" t="s">
        <v>164</v>
      </c>
      <c r="E21" s="45" t="s">
        <v>26</v>
      </c>
      <c r="F21" s="45">
        <v>7</v>
      </c>
      <c r="G21" s="45" t="s">
        <v>26</v>
      </c>
      <c r="H21" s="45" t="s">
        <v>26</v>
      </c>
      <c r="I21" s="47" t="s">
        <v>26</v>
      </c>
      <c r="J21" s="45" t="s">
        <v>26</v>
      </c>
      <c r="K21" s="16" t="s">
        <v>26</v>
      </c>
      <c r="L21" s="16" t="s">
        <v>26</v>
      </c>
      <c r="M21" s="16" t="s">
        <v>26</v>
      </c>
      <c r="N21" s="16" t="s">
        <v>26</v>
      </c>
      <c r="O21" s="16" t="s">
        <v>26</v>
      </c>
      <c r="P21" s="16" t="s">
        <v>26</v>
      </c>
      <c r="Q21" s="50">
        <f t="shared" si="0"/>
        <v>7</v>
      </c>
      <c r="R21" s="14" t="s">
        <v>38</v>
      </c>
    </row>
    <row r="22" spans="1:18">
      <c r="A22" s="12"/>
      <c r="B22" s="171"/>
      <c r="C22" s="13">
        <v>4</v>
      </c>
      <c r="D22" s="177" t="s">
        <v>165</v>
      </c>
      <c r="E22" s="45" t="s">
        <v>26</v>
      </c>
      <c r="F22" s="45">
        <v>7</v>
      </c>
      <c r="G22" s="45" t="s">
        <v>26</v>
      </c>
      <c r="H22" s="45" t="s">
        <v>26</v>
      </c>
      <c r="I22" s="47" t="s">
        <v>26</v>
      </c>
      <c r="J22" s="45" t="s">
        <v>26</v>
      </c>
      <c r="K22" s="16" t="s">
        <v>26</v>
      </c>
      <c r="L22" s="16" t="s">
        <v>26</v>
      </c>
      <c r="M22" s="16" t="s">
        <v>26</v>
      </c>
      <c r="N22" s="16" t="s">
        <v>26</v>
      </c>
      <c r="O22" s="16" t="s">
        <v>26</v>
      </c>
      <c r="P22" s="16" t="s">
        <v>26</v>
      </c>
      <c r="Q22" s="50">
        <f t="shared" si="0"/>
        <v>7</v>
      </c>
      <c r="R22" s="14" t="s">
        <v>38</v>
      </c>
    </row>
    <row r="23" spans="1:18">
      <c r="A23" s="12"/>
      <c r="B23" s="172" t="s">
        <v>40</v>
      </c>
      <c r="C23" s="19">
        <v>1</v>
      </c>
      <c r="D23" s="39" t="s">
        <v>162</v>
      </c>
      <c r="E23" s="40" t="s">
        <v>26</v>
      </c>
      <c r="F23" s="40">
        <v>25.6</v>
      </c>
      <c r="G23" s="40" t="s">
        <v>26</v>
      </c>
      <c r="H23" s="40" t="s">
        <v>26</v>
      </c>
      <c r="I23" s="176" t="s">
        <v>26</v>
      </c>
      <c r="J23" s="40" t="s">
        <v>26</v>
      </c>
      <c r="K23" s="8" t="s">
        <v>26</v>
      </c>
      <c r="L23" s="8" t="s">
        <v>26</v>
      </c>
      <c r="M23" s="8" t="s">
        <v>26</v>
      </c>
      <c r="N23" s="8" t="s">
        <v>26</v>
      </c>
      <c r="O23" s="8" t="s">
        <v>26</v>
      </c>
      <c r="P23" s="8" t="s">
        <v>26</v>
      </c>
      <c r="Q23" s="49">
        <f t="shared" si="0"/>
        <v>25.6</v>
      </c>
      <c r="R23" s="7" t="s">
        <v>41</v>
      </c>
    </row>
    <row r="24" spans="1:18">
      <c r="A24" s="12"/>
      <c r="B24" s="169"/>
      <c r="C24" s="13">
        <v>2</v>
      </c>
      <c r="D24" s="177" t="s">
        <v>163</v>
      </c>
      <c r="E24" s="45" t="s">
        <v>26</v>
      </c>
      <c r="F24" s="45">
        <v>25.8</v>
      </c>
      <c r="G24" s="45" t="s">
        <v>26</v>
      </c>
      <c r="H24" s="45" t="s">
        <v>26</v>
      </c>
      <c r="I24" s="47" t="s">
        <v>26</v>
      </c>
      <c r="J24" s="45" t="s">
        <v>26</v>
      </c>
      <c r="K24" s="16" t="s">
        <v>26</v>
      </c>
      <c r="L24" s="16" t="s">
        <v>26</v>
      </c>
      <c r="M24" s="16" t="s">
        <v>26</v>
      </c>
      <c r="N24" s="16" t="s">
        <v>26</v>
      </c>
      <c r="O24" s="16" t="s">
        <v>26</v>
      </c>
      <c r="P24" s="16" t="s">
        <v>26</v>
      </c>
      <c r="Q24" s="50">
        <f t="shared" si="0"/>
        <v>25.8</v>
      </c>
      <c r="R24" s="14" t="s">
        <v>41</v>
      </c>
    </row>
    <row r="25" spans="1:18">
      <c r="A25" s="12"/>
      <c r="B25" s="169"/>
      <c r="C25" s="13">
        <v>3</v>
      </c>
      <c r="D25" s="177" t="s">
        <v>164</v>
      </c>
      <c r="E25" s="45" t="s">
        <v>26</v>
      </c>
      <c r="F25" s="45">
        <v>25.8</v>
      </c>
      <c r="G25" s="45" t="s">
        <v>26</v>
      </c>
      <c r="H25" s="45" t="s">
        <v>26</v>
      </c>
      <c r="I25" s="47" t="s">
        <v>26</v>
      </c>
      <c r="J25" s="45" t="s">
        <v>26</v>
      </c>
      <c r="K25" s="16" t="s">
        <v>26</v>
      </c>
      <c r="L25" s="16" t="s">
        <v>26</v>
      </c>
      <c r="M25" s="16" t="s">
        <v>26</v>
      </c>
      <c r="N25" s="16" t="s">
        <v>26</v>
      </c>
      <c r="O25" s="16" t="s">
        <v>26</v>
      </c>
      <c r="P25" s="16" t="s">
        <v>26</v>
      </c>
      <c r="Q25" s="50">
        <f t="shared" si="0"/>
        <v>25.8</v>
      </c>
      <c r="R25" s="14" t="s">
        <v>41</v>
      </c>
    </row>
    <row r="26" spans="1:18">
      <c r="A26" s="12"/>
      <c r="B26" s="171"/>
      <c r="C26" s="13">
        <v>4</v>
      </c>
      <c r="D26" s="177" t="s">
        <v>165</v>
      </c>
      <c r="E26" s="45" t="s">
        <v>26</v>
      </c>
      <c r="F26" s="45">
        <v>25.9</v>
      </c>
      <c r="G26" s="45" t="s">
        <v>26</v>
      </c>
      <c r="H26" s="45" t="s">
        <v>26</v>
      </c>
      <c r="I26" s="47" t="s">
        <v>26</v>
      </c>
      <c r="J26" s="45" t="s">
        <v>26</v>
      </c>
      <c r="K26" s="16" t="s">
        <v>26</v>
      </c>
      <c r="L26" s="16" t="s">
        <v>26</v>
      </c>
      <c r="M26" s="16" t="s">
        <v>26</v>
      </c>
      <c r="N26" s="16" t="s">
        <v>26</v>
      </c>
      <c r="O26" s="16" t="s">
        <v>26</v>
      </c>
      <c r="P26" s="16" t="s">
        <v>26</v>
      </c>
      <c r="Q26" s="50">
        <f t="shared" si="0"/>
        <v>25.9</v>
      </c>
      <c r="R26" s="14" t="s">
        <v>41</v>
      </c>
    </row>
    <row r="27" spans="1:18">
      <c r="A27" s="12"/>
      <c r="B27" s="172" t="s">
        <v>43</v>
      </c>
      <c r="C27" s="19">
        <v>1</v>
      </c>
      <c r="D27" s="39" t="s">
        <v>162</v>
      </c>
      <c r="E27" s="40" t="s">
        <v>26</v>
      </c>
      <c r="F27" s="40">
        <v>30</v>
      </c>
      <c r="G27" s="40" t="s">
        <v>26</v>
      </c>
      <c r="H27" s="40" t="s">
        <v>26</v>
      </c>
      <c r="I27" s="176" t="s">
        <v>26</v>
      </c>
      <c r="J27" s="40" t="s">
        <v>26</v>
      </c>
      <c r="K27" s="8" t="s">
        <v>26</v>
      </c>
      <c r="L27" s="8" t="s">
        <v>26</v>
      </c>
      <c r="M27" s="8" t="s">
        <v>26</v>
      </c>
      <c r="N27" s="8" t="s">
        <v>26</v>
      </c>
      <c r="O27" s="8" t="s">
        <v>26</v>
      </c>
      <c r="P27" s="8" t="s">
        <v>26</v>
      </c>
      <c r="Q27" s="49">
        <f t="shared" si="0"/>
        <v>30</v>
      </c>
      <c r="R27" s="9">
        <v>75</v>
      </c>
    </row>
    <row r="28" spans="1:18">
      <c r="A28" s="12"/>
      <c r="B28" s="169"/>
      <c r="C28" s="13">
        <v>2</v>
      </c>
      <c r="D28" s="177" t="s">
        <v>163</v>
      </c>
      <c r="E28" s="45" t="s">
        <v>26</v>
      </c>
      <c r="F28" s="45">
        <v>30</v>
      </c>
      <c r="G28" s="45" t="s">
        <v>26</v>
      </c>
      <c r="H28" s="45" t="s">
        <v>26</v>
      </c>
      <c r="I28" s="47" t="s">
        <v>26</v>
      </c>
      <c r="J28" s="45" t="s">
        <v>26</v>
      </c>
      <c r="K28" s="16" t="s">
        <v>26</v>
      </c>
      <c r="L28" s="16" t="s">
        <v>26</v>
      </c>
      <c r="M28" s="16" t="s">
        <v>26</v>
      </c>
      <c r="N28" s="16" t="s">
        <v>26</v>
      </c>
      <c r="O28" s="16" t="s">
        <v>26</v>
      </c>
      <c r="P28" s="16" t="s">
        <v>26</v>
      </c>
      <c r="Q28" s="50">
        <f t="shared" si="0"/>
        <v>30</v>
      </c>
      <c r="R28" s="18">
        <v>75</v>
      </c>
    </row>
    <row r="29" spans="1:18">
      <c r="A29" s="12"/>
      <c r="B29" s="169"/>
      <c r="C29" s="13">
        <v>3</v>
      </c>
      <c r="D29" s="177" t="s">
        <v>164</v>
      </c>
      <c r="E29" s="45" t="s">
        <v>26</v>
      </c>
      <c r="F29" s="45">
        <v>25</v>
      </c>
      <c r="G29" s="45" t="s">
        <v>26</v>
      </c>
      <c r="H29" s="45" t="s">
        <v>26</v>
      </c>
      <c r="I29" s="47" t="s">
        <v>26</v>
      </c>
      <c r="J29" s="45" t="s">
        <v>26</v>
      </c>
      <c r="K29" s="16" t="s">
        <v>26</v>
      </c>
      <c r="L29" s="16" t="s">
        <v>26</v>
      </c>
      <c r="M29" s="16" t="s">
        <v>26</v>
      </c>
      <c r="N29" s="16" t="s">
        <v>26</v>
      </c>
      <c r="O29" s="16" t="s">
        <v>26</v>
      </c>
      <c r="P29" s="16" t="s">
        <v>26</v>
      </c>
      <c r="Q29" s="50">
        <f t="shared" si="0"/>
        <v>25</v>
      </c>
      <c r="R29" s="18">
        <v>75</v>
      </c>
    </row>
    <row r="30" spans="1:18">
      <c r="A30" s="12"/>
      <c r="B30" s="171"/>
      <c r="C30" s="13">
        <v>4</v>
      </c>
      <c r="D30" s="177" t="s">
        <v>165</v>
      </c>
      <c r="E30" s="45" t="s">
        <v>26</v>
      </c>
      <c r="F30" s="45">
        <v>25</v>
      </c>
      <c r="G30" s="45" t="s">
        <v>26</v>
      </c>
      <c r="H30" s="45" t="s">
        <v>26</v>
      </c>
      <c r="I30" s="47" t="s">
        <v>26</v>
      </c>
      <c r="J30" s="45" t="s">
        <v>26</v>
      </c>
      <c r="K30" s="16" t="s">
        <v>26</v>
      </c>
      <c r="L30" s="16" t="s">
        <v>26</v>
      </c>
      <c r="M30" s="16" t="s">
        <v>26</v>
      </c>
      <c r="N30" s="16" t="s">
        <v>26</v>
      </c>
      <c r="O30" s="16" t="s">
        <v>26</v>
      </c>
      <c r="P30" s="16" t="s">
        <v>26</v>
      </c>
      <c r="Q30" s="50">
        <f t="shared" si="0"/>
        <v>25</v>
      </c>
      <c r="R30" s="18">
        <v>75</v>
      </c>
    </row>
    <row r="31" spans="1:18">
      <c r="A31" s="12"/>
      <c r="B31" s="172" t="s">
        <v>45</v>
      </c>
      <c r="C31" s="19">
        <v>1</v>
      </c>
      <c r="D31" s="39" t="s">
        <v>162</v>
      </c>
      <c r="E31" s="54" t="s">
        <v>26</v>
      </c>
      <c r="F31" s="54">
        <v>9400</v>
      </c>
      <c r="G31" s="54" t="s">
        <v>26</v>
      </c>
      <c r="H31" s="54" t="s">
        <v>26</v>
      </c>
      <c r="I31" s="178" t="s">
        <v>26</v>
      </c>
      <c r="J31" s="54" t="s">
        <v>26</v>
      </c>
      <c r="K31" s="8" t="s">
        <v>26</v>
      </c>
      <c r="L31" s="8" t="s">
        <v>26</v>
      </c>
      <c r="M31" s="8" t="s">
        <v>26</v>
      </c>
      <c r="N31" s="8" t="s">
        <v>26</v>
      </c>
      <c r="O31" s="8" t="s">
        <v>26</v>
      </c>
      <c r="P31" s="8" t="s">
        <v>26</v>
      </c>
      <c r="Q31" s="55">
        <f t="shared" ref="Q31:Q34" si="1">GEOMEAN(E31:P31)</f>
        <v>9400</v>
      </c>
      <c r="R31" s="9">
        <v>200</v>
      </c>
    </row>
    <row r="32" spans="1:18">
      <c r="A32" s="12"/>
      <c r="B32" s="169"/>
      <c r="C32" s="13">
        <v>2</v>
      </c>
      <c r="D32" s="177" t="s">
        <v>163</v>
      </c>
      <c r="E32" s="57" t="s">
        <v>26</v>
      </c>
      <c r="F32" s="57">
        <v>54000</v>
      </c>
      <c r="G32" s="57" t="s">
        <v>26</v>
      </c>
      <c r="H32" s="57" t="s">
        <v>26</v>
      </c>
      <c r="I32" s="58" t="s">
        <v>26</v>
      </c>
      <c r="J32" s="57" t="s">
        <v>26</v>
      </c>
      <c r="K32" s="16" t="s">
        <v>26</v>
      </c>
      <c r="L32" s="16" t="s">
        <v>26</v>
      </c>
      <c r="M32" s="16" t="s">
        <v>26</v>
      </c>
      <c r="N32" s="16" t="s">
        <v>26</v>
      </c>
      <c r="O32" s="16" t="s">
        <v>26</v>
      </c>
      <c r="P32" s="16" t="s">
        <v>26</v>
      </c>
      <c r="Q32" s="59">
        <f t="shared" si="1"/>
        <v>54000</v>
      </c>
      <c r="R32" s="18">
        <v>200</v>
      </c>
    </row>
    <row r="33" spans="1:18">
      <c r="A33" s="12"/>
      <c r="B33" s="169"/>
      <c r="C33" s="13">
        <v>3</v>
      </c>
      <c r="D33" s="177" t="s">
        <v>164</v>
      </c>
      <c r="E33" s="57" t="s">
        <v>26</v>
      </c>
      <c r="F33" s="57">
        <v>46000</v>
      </c>
      <c r="G33" s="57" t="s">
        <v>26</v>
      </c>
      <c r="H33" s="57" t="s">
        <v>26</v>
      </c>
      <c r="I33" s="58" t="s">
        <v>26</v>
      </c>
      <c r="J33" s="57" t="s">
        <v>26</v>
      </c>
      <c r="K33" s="16" t="s">
        <v>26</v>
      </c>
      <c r="L33" s="16" t="s">
        <v>26</v>
      </c>
      <c r="M33" s="16" t="s">
        <v>26</v>
      </c>
      <c r="N33" s="16" t="s">
        <v>26</v>
      </c>
      <c r="O33" s="16" t="s">
        <v>26</v>
      </c>
      <c r="P33" s="16" t="s">
        <v>26</v>
      </c>
      <c r="Q33" s="59">
        <f t="shared" si="1"/>
        <v>46000</v>
      </c>
      <c r="R33" s="18">
        <v>200</v>
      </c>
    </row>
    <row r="34" spans="1:18">
      <c r="A34" s="12"/>
      <c r="B34" s="171"/>
      <c r="C34" s="13">
        <v>4</v>
      </c>
      <c r="D34" s="177" t="s">
        <v>165</v>
      </c>
      <c r="E34" s="57" t="s">
        <v>26</v>
      </c>
      <c r="F34" s="57">
        <v>130000</v>
      </c>
      <c r="G34" s="57" t="s">
        <v>26</v>
      </c>
      <c r="H34" s="57" t="s">
        <v>26</v>
      </c>
      <c r="I34" s="58" t="s">
        <v>26</v>
      </c>
      <c r="J34" s="57" t="s">
        <v>26</v>
      </c>
      <c r="K34" s="16" t="s">
        <v>26</v>
      </c>
      <c r="L34" s="16" t="s">
        <v>26</v>
      </c>
      <c r="M34" s="16" t="s">
        <v>26</v>
      </c>
      <c r="N34" s="16" t="s">
        <v>26</v>
      </c>
      <c r="O34" s="16" t="s">
        <v>26</v>
      </c>
      <c r="P34" s="16" t="s">
        <v>26</v>
      </c>
      <c r="Q34" s="59">
        <f t="shared" si="1"/>
        <v>130000</v>
      </c>
      <c r="R34" s="18">
        <v>200</v>
      </c>
    </row>
    <row r="35" spans="1:18">
      <c r="A35" s="12"/>
      <c r="B35" s="172" t="s">
        <v>47</v>
      </c>
      <c r="C35" s="19">
        <v>1</v>
      </c>
      <c r="D35" s="39" t="s">
        <v>162</v>
      </c>
      <c r="E35" s="41" t="s">
        <v>26</v>
      </c>
      <c r="F35" s="41">
        <v>0.44800000000000001</v>
      </c>
      <c r="G35" s="40" t="s">
        <v>26</v>
      </c>
      <c r="H35" s="40" t="s">
        <v>26</v>
      </c>
      <c r="I35" s="180" t="s">
        <v>26</v>
      </c>
      <c r="J35" s="41" t="s">
        <v>26</v>
      </c>
      <c r="K35" s="8" t="s">
        <v>26</v>
      </c>
      <c r="L35" s="8" t="s">
        <v>26</v>
      </c>
      <c r="M35" s="8" t="s">
        <v>26</v>
      </c>
      <c r="N35" s="8" t="s">
        <v>26</v>
      </c>
      <c r="O35" s="8" t="s">
        <v>26</v>
      </c>
      <c r="P35" s="8" t="s">
        <v>26</v>
      </c>
      <c r="Q35" s="49">
        <f t="shared" ref="Q35:Q46" si="2">AVERAGE(E35:P35)</f>
        <v>0.44800000000000001</v>
      </c>
      <c r="R35" s="9">
        <v>7</v>
      </c>
    </row>
    <row r="36" spans="1:18">
      <c r="A36" s="12"/>
      <c r="B36" s="169"/>
      <c r="C36" s="13">
        <v>2</v>
      </c>
      <c r="D36" s="177" t="s">
        <v>163</v>
      </c>
      <c r="E36" s="46" t="s">
        <v>26</v>
      </c>
      <c r="F36" s="46">
        <v>6.9000000000000006E-2</v>
      </c>
      <c r="G36" s="45" t="s">
        <v>26</v>
      </c>
      <c r="H36" s="45" t="s">
        <v>26</v>
      </c>
      <c r="I36" s="62" t="s">
        <v>26</v>
      </c>
      <c r="J36" s="46" t="s">
        <v>26</v>
      </c>
      <c r="K36" s="16" t="s">
        <v>26</v>
      </c>
      <c r="L36" s="16" t="s">
        <v>26</v>
      </c>
      <c r="M36" s="16" t="s">
        <v>26</v>
      </c>
      <c r="N36" s="16" t="s">
        <v>26</v>
      </c>
      <c r="O36" s="16" t="s">
        <v>26</v>
      </c>
      <c r="P36" s="16" t="s">
        <v>26</v>
      </c>
      <c r="Q36" s="50">
        <f t="shared" si="2"/>
        <v>6.9000000000000006E-2</v>
      </c>
      <c r="R36" s="18">
        <v>7</v>
      </c>
    </row>
    <row r="37" spans="1:18">
      <c r="A37" s="12"/>
      <c r="B37" s="169"/>
      <c r="C37" s="13">
        <v>3</v>
      </c>
      <c r="D37" s="177" t="s">
        <v>164</v>
      </c>
      <c r="E37" s="46" t="s">
        <v>26</v>
      </c>
      <c r="F37" s="46">
        <v>0.10299999999999999</v>
      </c>
      <c r="G37" s="45" t="s">
        <v>26</v>
      </c>
      <c r="H37" s="45" t="s">
        <v>26</v>
      </c>
      <c r="I37" s="62" t="s">
        <v>26</v>
      </c>
      <c r="J37" s="46" t="s">
        <v>26</v>
      </c>
      <c r="K37" s="16" t="s">
        <v>26</v>
      </c>
      <c r="L37" s="16" t="s">
        <v>26</v>
      </c>
      <c r="M37" s="16" t="s">
        <v>26</v>
      </c>
      <c r="N37" s="16" t="s">
        <v>26</v>
      </c>
      <c r="O37" s="16" t="s">
        <v>26</v>
      </c>
      <c r="P37" s="16" t="s">
        <v>26</v>
      </c>
      <c r="Q37" s="50">
        <f t="shared" si="2"/>
        <v>0.10299999999999999</v>
      </c>
      <c r="R37" s="18">
        <v>7</v>
      </c>
    </row>
    <row r="38" spans="1:18">
      <c r="A38" s="12"/>
      <c r="B38" s="171"/>
      <c r="C38" s="13">
        <v>4</v>
      </c>
      <c r="D38" s="177" t="s">
        <v>165</v>
      </c>
      <c r="E38" s="46" t="s">
        <v>26</v>
      </c>
      <c r="F38" s="46">
        <v>0.55200000000000005</v>
      </c>
      <c r="G38" s="45" t="s">
        <v>26</v>
      </c>
      <c r="H38" s="45" t="s">
        <v>26</v>
      </c>
      <c r="I38" s="62" t="s">
        <v>26</v>
      </c>
      <c r="J38" s="46" t="s">
        <v>26</v>
      </c>
      <c r="K38" s="16" t="s">
        <v>26</v>
      </c>
      <c r="L38" s="16" t="s">
        <v>26</v>
      </c>
      <c r="M38" s="16" t="s">
        <v>26</v>
      </c>
      <c r="N38" s="16" t="s">
        <v>26</v>
      </c>
      <c r="O38" s="16" t="s">
        <v>26</v>
      </c>
      <c r="P38" s="16" t="s">
        <v>26</v>
      </c>
      <c r="Q38" s="50">
        <f t="shared" si="2"/>
        <v>0.55200000000000005</v>
      </c>
      <c r="R38" s="18">
        <v>7</v>
      </c>
    </row>
    <row r="39" spans="1:18">
      <c r="A39" s="12"/>
      <c r="B39" s="172" t="s">
        <v>49</v>
      </c>
      <c r="C39" s="19">
        <v>1</v>
      </c>
      <c r="D39" s="39" t="s">
        <v>162</v>
      </c>
      <c r="E39" s="41" t="s">
        <v>26</v>
      </c>
      <c r="F39" s="41">
        <v>0.13300000000000001</v>
      </c>
      <c r="G39" s="40" t="s">
        <v>26</v>
      </c>
      <c r="H39" s="40" t="s">
        <v>26</v>
      </c>
      <c r="I39" s="180" t="s">
        <v>26</v>
      </c>
      <c r="J39" s="41" t="s">
        <v>26</v>
      </c>
      <c r="K39" s="8" t="s">
        <v>26</v>
      </c>
      <c r="L39" s="8" t="s">
        <v>26</v>
      </c>
      <c r="M39" s="8" t="s">
        <v>26</v>
      </c>
      <c r="N39" s="8" t="s">
        <v>26</v>
      </c>
      <c r="O39" s="8" t="s">
        <v>26</v>
      </c>
      <c r="P39" s="8" t="s">
        <v>26</v>
      </c>
      <c r="Q39" s="49">
        <f t="shared" si="2"/>
        <v>0.13300000000000001</v>
      </c>
      <c r="R39" s="9">
        <v>2.5000000000000001E-2</v>
      </c>
    </row>
    <row r="40" spans="1:18">
      <c r="A40" s="12"/>
      <c r="B40" s="169"/>
      <c r="C40" s="13">
        <v>2</v>
      </c>
      <c r="D40" s="177" t="s">
        <v>163</v>
      </c>
      <c r="E40" s="46" t="s">
        <v>26</v>
      </c>
      <c r="F40" s="46">
        <v>0.219</v>
      </c>
      <c r="G40" s="45" t="s">
        <v>26</v>
      </c>
      <c r="H40" s="45" t="s">
        <v>26</v>
      </c>
      <c r="I40" s="62" t="s">
        <v>26</v>
      </c>
      <c r="J40" s="46" t="s">
        <v>26</v>
      </c>
      <c r="K40" s="16" t="s">
        <v>26</v>
      </c>
      <c r="L40" s="16" t="s">
        <v>26</v>
      </c>
      <c r="M40" s="16" t="s">
        <v>26</v>
      </c>
      <c r="N40" s="16" t="s">
        <v>26</v>
      </c>
      <c r="O40" s="16" t="s">
        <v>26</v>
      </c>
      <c r="P40" s="16" t="s">
        <v>26</v>
      </c>
      <c r="Q40" s="50">
        <f t="shared" si="2"/>
        <v>0.219</v>
      </c>
      <c r="R40" s="18">
        <v>2.5000000000000001E-2</v>
      </c>
    </row>
    <row r="41" spans="1:18">
      <c r="A41" s="12"/>
      <c r="B41" s="169"/>
      <c r="C41" s="13">
        <v>3</v>
      </c>
      <c r="D41" s="177" t="s">
        <v>164</v>
      </c>
      <c r="E41" s="46" t="s">
        <v>26</v>
      </c>
      <c r="F41" s="46">
        <v>0.151</v>
      </c>
      <c r="G41" s="45" t="s">
        <v>26</v>
      </c>
      <c r="H41" s="45" t="s">
        <v>26</v>
      </c>
      <c r="I41" s="62" t="s">
        <v>26</v>
      </c>
      <c r="J41" s="46" t="s">
        <v>26</v>
      </c>
      <c r="K41" s="16" t="s">
        <v>26</v>
      </c>
      <c r="L41" s="16" t="s">
        <v>26</v>
      </c>
      <c r="M41" s="16" t="s">
        <v>26</v>
      </c>
      <c r="N41" s="16" t="s">
        <v>26</v>
      </c>
      <c r="O41" s="16" t="s">
        <v>26</v>
      </c>
      <c r="P41" s="16" t="s">
        <v>26</v>
      </c>
      <c r="Q41" s="50">
        <f t="shared" si="2"/>
        <v>0.151</v>
      </c>
      <c r="R41" s="18">
        <v>2.5000000000000001E-2</v>
      </c>
    </row>
    <row r="42" spans="1:18">
      <c r="A42" s="12"/>
      <c r="B42" s="171"/>
      <c r="C42" s="13">
        <v>4</v>
      </c>
      <c r="D42" s="177" t="s">
        <v>165</v>
      </c>
      <c r="E42" s="46" t="s">
        <v>26</v>
      </c>
      <c r="F42" s="46">
        <v>0.192</v>
      </c>
      <c r="G42" s="45" t="s">
        <v>26</v>
      </c>
      <c r="H42" s="45" t="s">
        <v>26</v>
      </c>
      <c r="I42" s="62" t="s">
        <v>26</v>
      </c>
      <c r="J42" s="46" t="s">
        <v>26</v>
      </c>
      <c r="K42" s="16" t="s">
        <v>26</v>
      </c>
      <c r="L42" s="16" t="s">
        <v>26</v>
      </c>
      <c r="M42" s="16" t="s">
        <v>26</v>
      </c>
      <c r="N42" s="16" t="s">
        <v>26</v>
      </c>
      <c r="O42" s="16" t="s">
        <v>26</v>
      </c>
      <c r="P42" s="16" t="s">
        <v>26</v>
      </c>
      <c r="Q42" s="50">
        <f t="shared" si="2"/>
        <v>0.192</v>
      </c>
      <c r="R42" s="18">
        <v>2.5000000000000001E-2</v>
      </c>
    </row>
    <row r="43" spans="1:18">
      <c r="A43" s="12"/>
      <c r="B43" s="172" t="s">
        <v>51</v>
      </c>
      <c r="C43" s="19">
        <v>1</v>
      </c>
      <c r="D43" s="39" t="s">
        <v>162</v>
      </c>
      <c r="E43" s="41" t="s">
        <v>26</v>
      </c>
      <c r="F43" s="41">
        <v>50</v>
      </c>
      <c r="G43" s="40" t="s">
        <v>26</v>
      </c>
      <c r="H43" s="40" t="s">
        <v>26</v>
      </c>
      <c r="I43" s="180" t="s">
        <v>26</v>
      </c>
      <c r="J43" s="41" t="s">
        <v>26</v>
      </c>
      <c r="K43" s="8" t="s">
        <v>26</v>
      </c>
      <c r="L43" s="8" t="s">
        <v>26</v>
      </c>
      <c r="M43" s="8" t="s">
        <v>26</v>
      </c>
      <c r="N43" s="8" t="s">
        <v>26</v>
      </c>
      <c r="O43" s="8" t="s">
        <v>26</v>
      </c>
      <c r="P43" s="8" t="s">
        <v>26</v>
      </c>
      <c r="Q43" s="49">
        <f t="shared" si="2"/>
        <v>50</v>
      </c>
      <c r="R43" s="9">
        <v>350</v>
      </c>
    </row>
    <row r="44" spans="1:18">
      <c r="A44" s="12"/>
      <c r="B44" s="169"/>
      <c r="C44" s="13">
        <v>2</v>
      </c>
      <c r="D44" s="177" t="s">
        <v>163</v>
      </c>
      <c r="E44" s="46" t="s">
        <v>26</v>
      </c>
      <c r="F44" s="46">
        <v>64</v>
      </c>
      <c r="G44" s="45" t="s">
        <v>26</v>
      </c>
      <c r="H44" s="45" t="s">
        <v>26</v>
      </c>
      <c r="I44" s="62" t="s">
        <v>26</v>
      </c>
      <c r="J44" s="46" t="s">
        <v>26</v>
      </c>
      <c r="K44" s="16" t="s">
        <v>26</v>
      </c>
      <c r="L44" s="16" t="s">
        <v>26</v>
      </c>
      <c r="M44" s="16" t="s">
        <v>26</v>
      </c>
      <c r="N44" s="16" t="s">
        <v>26</v>
      </c>
      <c r="O44" s="16" t="s">
        <v>26</v>
      </c>
      <c r="P44" s="16" t="s">
        <v>26</v>
      </c>
      <c r="Q44" s="50">
        <f t="shared" si="2"/>
        <v>64</v>
      </c>
      <c r="R44" s="18">
        <v>350</v>
      </c>
    </row>
    <row r="45" spans="1:18">
      <c r="A45" s="12"/>
      <c r="B45" s="169"/>
      <c r="C45" s="13">
        <v>3</v>
      </c>
      <c r="D45" s="177" t="s">
        <v>164</v>
      </c>
      <c r="E45" s="46" t="s">
        <v>26</v>
      </c>
      <c r="F45" s="46">
        <v>31</v>
      </c>
      <c r="G45" s="45" t="s">
        <v>26</v>
      </c>
      <c r="H45" s="45" t="s">
        <v>26</v>
      </c>
      <c r="I45" s="62" t="s">
        <v>26</v>
      </c>
      <c r="J45" s="46" t="s">
        <v>26</v>
      </c>
      <c r="K45" s="16" t="s">
        <v>26</v>
      </c>
      <c r="L45" s="16" t="s">
        <v>26</v>
      </c>
      <c r="M45" s="16" t="s">
        <v>26</v>
      </c>
      <c r="N45" s="16" t="s">
        <v>26</v>
      </c>
      <c r="O45" s="16" t="s">
        <v>26</v>
      </c>
      <c r="P45" s="16" t="s">
        <v>26</v>
      </c>
      <c r="Q45" s="50">
        <f t="shared" si="2"/>
        <v>31</v>
      </c>
      <c r="R45" s="18">
        <v>350</v>
      </c>
    </row>
    <row r="46" spans="1:18">
      <c r="A46" s="12"/>
      <c r="B46" s="171"/>
      <c r="C46" s="13">
        <v>4</v>
      </c>
      <c r="D46" s="177" t="s">
        <v>165</v>
      </c>
      <c r="E46" s="46" t="s">
        <v>26</v>
      </c>
      <c r="F46" s="46">
        <v>22</v>
      </c>
      <c r="G46" s="45" t="s">
        <v>26</v>
      </c>
      <c r="H46" s="45" t="s">
        <v>26</v>
      </c>
      <c r="I46" s="62" t="s">
        <v>26</v>
      </c>
      <c r="J46" s="46" t="s">
        <v>26</v>
      </c>
      <c r="K46" s="16" t="s">
        <v>26</v>
      </c>
      <c r="L46" s="16" t="s">
        <v>26</v>
      </c>
      <c r="M46" s="16" t="s">
        <v>26</v>
      </c>
      <c r="N46" s="16" t="s">
        <v>26</v>
      </c>
      <c r="O46" s="16" t="s">
        <v>26</v>
      </c>
      <c r="P46" s="16" t="s">
        <v>26</v>
      </c>
      <c r="Q46" s="50">
        <f t="shared" si="2"/>
        <v>22</v>
      </c>
      <c r="R46" s="18">
        <v>350</v>
      </c>
    </row>
  </sheetData>
  <mergeCells count="15">
    <mergeCell ref="B35:B38"/>
    <mergeCell ref="B39:B42"/>
    <mergeCell ref="B43:B46"/>
    <mergeCell ref="A1:R1"/>
    <mergeCell ref="A2:R2"/>
    <mergeCell ref="A3:R3"/>
    <mergeCell ref="A5:R5"/>
    <mergeCell ref="A6:R6"/>
    <mergeCell ref="B7:B10"/>
    <mergeCell ref="B11:B14"/>
    <mergeCell ref="B15:B18"/>
    <mergeCell ref="B19:B22"/>
    <mergeCell ref="B23:B26"/>
    <mergeCell ref="B27:B30"/>
    <mergeCell ref="B31:B3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R36"/>
  <sheetViews>
    <sheetView workbookViewId="0"/>
  </sheetViews>
  <sheetFormatPr defaultColWidth="14.42578125" defaultRowHeight="15" customHeight="1"/>
  <sheetData>
    <row r="1" spans="1:18">
      <c r="A1" s="152" t="s">
        <v>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9"/>
    </row>
    <row r="2" spans="1:18">
      <c r="A2" s="152" t="s">
        <v>1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9"/>
    </row>
    <row r="3" spans="1:18">
      <c r="A3" s="153" t="s">
        <v>2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2"/>
    </row>
    <row r="4" spans="1:18">
      <c r="A4" s="88" t="s">
        <v>3</v>
      </c>
      <c r="B4" s="183" t="s">
        <v>4</v>
      </c>
      <c r="C4" s="183" t="s">
        <v>5</v>
      </c>
      <c r="D4" s="183" t="s">
        <v>6</v>
      </c>
      <c r="E4" s="183" t="s">
        <v>87</v>
      </c>
      <c r="F4" s="183" t="s">
        <v>8</v>
      </c>
      <c r="G4" s="183" t="s">
        <v>9</v>
      </c>
      <c r="H4" s="183" t="s">
        <v>10</v>
      </c>
      <c r="I4" s="183" t="s">
        <v>11</v>
      </c>
      <c r="J4" s="183" t="s">
        <v>12</v>
      </c>
      <c r="K4" s="183" t="s">
        <v>13</v>
      </c>
      <c r="L4" s="183" t="s">
        <v>14</v>
      </c>
      <c r="M4" s="183" t="s">
        <v>15</v>
      </c>
      <c r="N4" s="183" t="s">
        <v>16</v>
      </c>
      <c r="O4" s="183" t="s">
        <v>17</v>
      </c>
      <c r="P4" s="183" t="s">
        <v>18</v>
      </c>
      <c r="Q4" s="182" t="s">
        <v>19</v>
      </c>
      <c r="R4" s="186" t="s">
        <v>20</v>
      </c>
    </row>
    <row r="5" spans="1:18">
      <c r="A5" s="164" t="s">
        <v>166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6"/>
    </row>
    <row r="6" spans="1:18">
      <c r="A6" s="193" t="s">
        <v>60</v>
      </c>
      <c r="B6" s="194"/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5"/>
    </row>
    <row r="7" spans="1:18">
      <c r="A7" s="139" t="s">
        <v>23</v>
      </c>
      <c r="B7" s="146" t="s">
        <v>24</v>
      </c>
      <c r="C7" s="140">
        <v>1</v>
      </c>
      <c r="D7" s="100" t="s">
        <v>167</v>
      </c>
      <c r="E7" s="192" t="s">
        <v>26</v>
      </c>
      <c r="F7" s="8">
        <v>4.5999999999999996</v>
      </c>
      <c r="G7" s="8" t="s">
        <v>26</v>
      </c>
      <c r="H7" s="192" t="s">
        <v>26</v>
      </c>
      <c r="I7" s="8" t="s">
        <v>26</v>
      </c>
      <c r="J7" s="8" t="s">
        <v>26</v>
      </c>
      <c r="K7" s="8" t="s">
        <v>26</v>
      </c>
      <c r="L7" s="8" t="s">
        <v>26</v>
      </c>
      <c r="M7" s="8" t="s">
        <v>26</v>
      </c>
      <c r="N7" s="8" t="s">
        <v>26</v>
      </c>
      <c r="O7" s="8" t="s">
        <v>26</v>
      </c>
      <c r="P7" s="8" t="s">
        <v>26</v>
      </c>
      <c r="Q7" s="145">
        <f t="shared" ref="Q7:Q24" si="0">AVERAGE(E7:P7)</f>
        <v>4.5999999999999996</v>
      </c>
      <c r="R7" s="145">
        <v>5</v>
      </c>
    </row>
    <row r="8" spans="1:18">
      <c r="A8" s="12"/>
      <c r="B8" s="169"/>
      <c r="C8" s="13">
        <v>2</v>
      </c>
      <c r="D8" s="196" t="s">
        <v>168</v>
      </c>
      <c r="E8" s="28" t="s">
        <v>26</v>
      </c>
      <c r="F8" s="16">
        <v>2.7</v>
      </c>
      <c r="G8" s="16" t="s">
        <v>26</v>
      </c>
      <c r="H8" s="28" t="s">
        <v>26</v>
      </c>
      <c r="I8" s="16" t="s">
        <v>26</v>
      </c>
      <c r="J8" s="16" t="s">
        <v>26</v>
      </c>
      <c r="K8" s="16" t="s">
        <v>26</v>
      </c>
      <c r="L8" s="16" t="s">
        <v>26</v>
      </c>
      <c r="M8" s="16" t="s">
        <v>26</v>
      </c>
      <c r="N8" s="16" t="s">
        <v>26</v>
      </c>
      <c r="O8" s="16" t="s">
        <v>26</v>
      </c>
      <c r="P8" s="16" t="s">
        <v>26</v>
      </c>
      <c r="Q8" s="18">
        <f t="shared" si="0"/>
        <v>2.7</v>
      </c>
      <c r="R8" s="18">
        <v>5</v>
      </c>
    </row>
    <row r="9" spans="1:18">
      <c r="A9" s="12"/>
      <c r="B9" s="171"/>
      <c r="C9" s="13">
        <v>3</v>
      </c>
      <c r="D9" s="196" t="s">
        <v>169</v>
      </c>
      <c r="E9" s="28" t="s">
        <v>26</v>
      </c>
      <c r="F9" s="16">
        <v>1.8</v>
      </c>
      <c r="G9" s="16" t="s">
        <v>26</v>
      </c>
      <c r="H9" s="28" t="s">
        <v>26</v>
      </c>
      <c r="I9" s="16" t="s">
        <v>26</v>
      </c>
      <c r="J9" s="16" t="s">
        <v>26</v>
      </c>
      <c r="K9" s="16" t="s">
        <v>26</v>
      </c>
      <c r="L9" s="16" t="s">
        <v>26</v>
      </c>
      <c r="M9" s="16" t="s">
        <v>26</v>
      </c>
      <c r="N9" s="16" t="s">
        <v>26</v>
      </c>
      <c r="O9" s="16" t="s">
        <v>26</v>
      </c>
      <c r="P9" s="16" t="s">
        <v>26</v>
      </c>
      <c r="Q9" s="18">
        <f t="shared" si="0"/>
        <v>1.8</v>
      </c>
      <c r="R9" s="18">
        <v>5</v>
      </c>
    </row>
    <row r="10" spans="1:18">
      <c r="A10" s="12"/>
      <c r="B10" s="172" t="s">
        <v>96</v>
      </c>
      <c r="C10" s="19">
        <v>1</v>
      </c>
      <c r="D10" s="100" t="s">
        <v>167</v>
      </c>
      <c r="E10" s="7" t="s">
        <v>26</v>
      </c>
      <c r="F10" s="8">
        <v>6</v>
      </c>
      <c r="G10" s="8" t="s">
        <v>26</v>
      </c>
      <c r="H10" s="7" t="s">
        <v>26</v>
      </c>
      <c r="I10" s="8" t="s">
        <v>26</v>
      </c>
      <c r="J10" s="8" t="s">
        <v>26</v>
      </c>
      <c r="K10" s="8" t="s">
        <v>26</v>
      </c>
      <c r="L10" s="8" t="s">
        <v>26</v>
      </c>
      <c r="M10" s="8" t="s">
        <v>26</v>
      </c>
      <c r="N10" s="8" t="s">
        <v>26</v>
      </c>
      <c r="O10" s="8" t="s">
        <v>26</v>
      </c>
      <c r="P10" s="8" t="s">
        <v>26</v>
      </c>
      <c r="Q10" s="49">
        <f t="shared" si="0"/>
        <v>6</v>
      </c>
      <c r="R10" s="9">
        <v>7</v>
      </c>
    </row>
    <row r="11" spans="1:18">
      <c r="A11" s="12"/>
      <c r="B11" s="169"/>
      <c r="C11" s="13">
        <v>2</v>
      </c>
      <c r="D11" s="196" t="s">
        <v>168</v>
      </c>
      <c r="E11" s="14" t="s">
        <v>26</v>
      </c>
      <c r="F11" s="16">
        <v>7</v>
      </c>
      <c r="G11" s="16" t="s">
        <v>26</v>
      </c>
      <c r="H11" s="14" t="s">
        <v>26</v>
      </c>
      <c r="I11" s="16" t="s">
        <v>26</v>
      </c>
      <c r="J11" s="16" t="s">
        <v>26</v>
      </c>
      <c r="K11" s="16" t="s">
        <v>26</v>
      </c>
      <c r="L11" s="16" t="s">
        <v>26</v>
      </c>
      <c r="M11" s="16" t="s">
        <v>26</v>
      </c>
      <c r="N11" s="16" t="s">
        <v>26</v>
      </c>
      <c r="O11" s="16" t="s">
        <v>26</v>
      </c>
      <c r="P11" s="16" t="s">
        <v>26</v>
      </c>
      <c r="Q11" s="50">
        <f t="shared" si="0"/>
        <v>7</v>
      </c>
      <c r="R11" s="18">
        <v>7</v>
      </c>
    </row>
    <row r="12" spans="1:18">
      <c r="A12" s="12"/>
      <c r="B12" s="171"/>
      <c r="C12" s="13">
        <v>3</v>
      </c>
      <c r="D12" s="196" t="s">
        <v>169</v>
      </c>
      <c r="E12" s="14" t="s">
        <v>26</v>
      </c>
      <c r="F12" s="16">
        <v>8</v>
      </c>
      <c r="G12" s="16" t="s">
        <v>26</v>
      </c>
      <c r="H12" s="14" t="s">
        <v>26</v>
      </c>
      <c r="I12" s="16" t="s">
        <v>26</v>
      </c>
      <c r="J12" s="16" t="s">
        <v>26</v>
      </c>
      <c r="K12" s="16" t="s">
        <v>26</v>
      </c>
      <c r="L12" s="16" t="s">
        <v>26</v>
      </c>
      <c r="M12" s="16" t="s">
        <v>26</v>
      </c>
      <c r="N12" s="16" t="s">
        <v>26</v>
      </c>
      <c r="O12" s="16" t="s">
        <v>26</v>
      </c>
      <c r="P12" s="16" t="s">
        <v>26</v>
      </c>
      <c r="Q12" s="50">
        <f t="shared" si="0"/>
        <v>8</v>
      </c>
      <c r="R12" s="18">
        <v>7</v>
      </c>
    </row>
    <row r="13" spans="1:18">
      <c r="A13" s="12"/>
      <c r="B13" s="172" t="s">
        <v>35</v>
      </c>
      <c r="C13" s="19">
        <v>1</v>
      </c>
      <c r="D13" s="100" t="s">
        <v>167</v>
      </c>
      <c r="E13" s="7" t="s">
        <v>26</v>
      </c>
      <c r="F13" s="8">
        <v>63</v>
      </c>
      <c r="G13" s="8" t="s">
        <v>26</v>
      </c>
      <c r="H13" s="7" t="s">
        <v>26</v>
      </c>
      <c r="I13" s="8" t="s">
        <v>26</v>
      </c>
      <c r="J13" s="8" t="s">
        <v>26</v>
      </c>
      <c r="K13" s="8" t="s">
        <v>26</v>
      </c>
      <c r="L13" s="8" t="s">
        <v>26</v>
      </c>
      <c r="M13" s="8" t="s">
        <v>26</v>
      </c>
      <c r="N13" s="8" t="s">
        <v>26</v>
      </c>
      <c r="O13" s="8" t="s">
        <v>26</v>
      </c>
      <c r="P13" s="8" t="s">
        <v>26</v>
      </c>
      <c r="Q13" s="49">
        <f t="shared" si="0"/>
        <v>63</v>
      </c>
      <c r="R13" s="9">
        <v>80</v>
      </c>
    </row>
    <row r="14" spans="1:18">
      <c r="A14" s="12"/>
      <c r="B14" s="169"/>
      <c r="C14" s="13">
        <v>2</v>
      </c>
      <c r="D14" s="196" t="s">
        <v>168</v>
      </c>
      <c r="E14" s="14" t="s">
        <v>26</v>
      </c>
      <c r="F14" s="16">
        <v>33</v>
      </c>
      <c r="G14" s="16" t="s">
        <v>26</v>
      </c>
      <c r="H14" s="14" t="s">
        <v>26</v>
      </c>
      <c r="I14" s="16" t="s">
        <v>26</v>
      </c>
      <c r="J14" s="16" t="s">
        <v>26</v>
      </c>
      <c r="K14" s="16" t="s">
        <v>26</v>
      </c>
      <c r="L14" s="16" t="s">
        <v>26</v>
      </c>
      <c r="M14" s="16" t="s">
        <v>26</v>
      </c>
      <c r="N14" s="16" t="s">
        <v>26</v>
      </c>
      <c r="O14" s="16" t="s">
        <v>26</v>
      </c>
      <c r="P14" s="16" t="s">
        <v>26</v>
      </c>
      <c r="Q14" s="50">
        <f t="shared" si="0"/>
        <v>33</v>
      </c>
      <c r="R14" s="18">
        <v>80</v>
      </c>
    </row>
    <row r="15" spans="1:18">
      <c r="A15" s="12"/>
      <c r="B15" s="171"/>
      <c r="C15" s="13">
        <v>3</v>
      </c>
      <c r="D15" s="196" t="s">
        <v>169</v>
      </c>
      <c r="E15" s="14" t="s">
        <v>26</v>
      </c>
      <c r="F15" s="16">
        <v>11</v>
      </c>
      <c r="G15" s="16" t="s">
        <v>26</v>
      </c>
      <c r="H15" s="14" t="s">
        <v>26</v>
      </c>
      <c r="I15" s="16" t="s">
        <v>26</v>
      </c>
      <c r="J15" s="16" t="s">
        <v>26</v>
      </c>
      <c r="K15" s="16" t="s">
        <v>26</v>
      </c>
      <c r="L15" s="16" t="s">
        <v>26</v>
      </c>
      <c r="M15" s="16" t="s">
        <v>26</v>
      </c>
      <c r="N15" s="16" t="s">
        <v>26</v>
      </c>
      <c r="O15" s="16" t="s">
        <v>26</v>
      </c>
      <c r="P15" s="16" t="s">
        <v>26</v>
      </c>
      <c r="Q15" s="50">
        <f t="shared" si="0"/>
        <v>11</v>
      </c>
      <c r="R15" s="18">
        <v>80</v>
      </c>
    </row>
    <row r="16" spans="1:18">
      <c r="A16" s="12"/>
      <c r="B16" s="172" t="s">
        <v>37</v>
      </c>
      <c r="C16" s="19">
        <v>1</v>
      </c>
      <c r="D16" s="100" t="s">
        <v>167</v>
      </c>
      <c r="E16" s="7" t="s">
        <v>26</v>
      </c>
      <c r="F16" s="8">
        <v>7</v>
      </c>
      <c r="G16" s="8" t="s">
        <v>26</v>
      </c>
      <c r="H16" s="26" t="s">
        <v>26</v>
      </c>
      <c r="I16" s="8" t="s">
        <v>26</v>
      </c>
      <c r="J16" s="8" t="s">
        <v>26</v>
      </c>
      <c r="K16" s="8" t="s">
        <v>26</v>
      </c>
      <c r="L16" s="8" t="s">
        <v>26</v>
      </c>
      <c r="M16" s="8" t="s">
        <v>26</v>
      </c>
      <c r="N16" s="8" t="s">
        <v>26</v>
      </c>
      <c r="O16" s="8" t="s">
        <v>26</v>
      </c>
      <c r="P16" s="8" t="s">
        <v>26</v>
      </c>
      <c r="Q16" s="49">
        <f t="shared" si="0"/>
        <v>7</v>
      </c>
      <c r="R16" s="7" t="s">
        <v>38</v>
      </c>
    </row>
    <row r="17" spans="1:18">
      <c r="A17" s="12"/>
      <c r="B17" s="169"/>
      <c r="C17" s="13">
        <v>2</v>
      </c>
      <c r="D17" s="196" t="s">
        <v>168</v>
      </c>
      <c r="E17" s="28" t="s">
        <v>26</v>
      </c>
      <c r="F17" s="16">
        <v>7</v>
      </c>
      <c r="G17" s="16" t="s">
        <v>26</v>
      </c>
      <c r="H17" s="28" t="s">
        <v>26</v>
      </c>
      <c r="I17" s="16" t="s">
        <v>26</v>
      </c>
      <c r="J17" s="16" t="s">
        <v>26</v>
      </c>
      <c r="K17" s="16" t="s">
        <v>26</v>
      </c>
      <c r="L17" s="16" t="s">
        <v>26</v>
      </c>
      <c r="M17" s="16" t="s">
        <v>26</v>
      </c>
      <c r="N17" s="16" t="s">
        <v>26</v>
      </c>
      <c r="O17" s="16" t="s">
        <v>26</v>
      </c>
      <c r="P17" s="16" t="s">
        <v>26</v>
      </c>
      <c r="Q17" s="18">
        <f t="shared" si="0"/>
        <v>7</v>
      </c>
      <c r="R17" s="14" t="s">
        <v>38</v>
      </c>
    </row>
    <row r="18" spans="1:18">
      <c r="A18" s="12"/>
      <c r="B18" s="171"/>
      <c r="C18" s="13">
        <v>3</v>
      </c>
      <c r="D18" s="196" t="s">
        <v>169</v>
      </c>
      <c r="E18" s="28" t="s">
        <v>26</v>
      </c>
      <c r="F18" s="16">
        <v>7.1</v>
      </c>
      <c r="G18" s="16" t="s">
        <v>26</v>
      </c>
      <c r="H18" s="28" t="s">
        <v>26</v>
      </c>
      <c r="I18" s="16" t="s">
        <v>26</v>
      </c>
      <c r="J18" s="16" t="s">
        <v>26</v>
      </c>
      <c r="K18" s="16" t="s">
        <v>26</v>
      </c>
      <c r="L18" s="16" t="s">
        <v>26</v>
      </c>
      <c r="M18" s="16" t="s">
        <v>26</v>
      </c>
      <c r="N18" s="16" t="s">
        <v>26</v>
      </c>
      <c r="O18" s="16" t="s">
        <v>26</v>
      </c>
      <c r="P18" s="16" t="s">
        <v>26</v>
      </c>
      <c r="Q18" s="18">
        <f t="shared" si="0"/>
        <v>7.1</v>
      </c>
      <c r="R18" s="14" t="s">
        <v>38</v>
      </c>
    </row>
    <row r="19" spans="1:18">
      <c r="A19" s="12"/>
      <c r="B19" s="172" t="s">
        <v>40</v>
      </c>
      <c r="C19" s="19">
        <v>1</v>
      </c>
      <c r="D19" s="100" t="s">
        <v>167</v>
      </c>
      <c r="E19" s="7" t="s">
        <v>26</v>
      </c>
      <c r="F19" s="8">
        <v>25.8</v>
      </c>
      <c r="G19" s="8" t="s">
        <v>26</v>
      </c>
      <c r="H19" s="7" t="s">
        <v>26</v>
      </c>
      <c r="I19" s="8" t="s">
        <v>26</v>
      </c>
      <c r="J19" s="8" t="s">
        <v>26</v>
      </c>
      <c r="K19" s="8" t="s">
        <v>26</v>
      </c>
      <c r="L19" s="8" t="s">
        <v>26</v>
      </c>
      <c r="M19" s="8" t="s">
        <v>26</v>
      </c>
      <c r="N19" s="8" t="s">
        <v>26</v>
      </c>
      <c r="O19" s="8" t="s">
        <v>26</v>
      </c>
      <c r="P19" s="8" t="s">
        <v>26</v>
      </c>
      <c r="Q19" s="49">
        <f t="shared" si="0"/>
        <v>25.8</v>
      </c>
      <c r="R19" s="7" t="s">
        <v>41</v>
      </c>
    </row>
    <row r="20" spans="1:18">
      <c r="A20" s="12"/>
      <c r="B20" s="169"/>
      <c r="C20" s="13">
        <v>2</v>
      </c>
      <c r="D20" s="196" t="s">
        <v>168</v>
      </c>
      <c r="E20" s="14" t="s">
        <v>26</v>
      </c>
      <c r="F20" s="16">
        <v>25.7</v>
      </c>
      <c r="G20" s="16" t="s">
        <v>26</v>
      </c>
      <c r="H20" s="14" t="s">
        <v>26</v>
      </c>
      <c r="I20" s="16" t="s">
        <v>26</v>
      </c>
      <c r="J20" s="16" t="s">
        <v>26</v>
      </c>
      <c r="K20" s="16" t="s">
        <v>26</v>
      </c>
      <c r="L20" s="16" t="s">
        <v>26</v>
      </c>
      <c r="M20" s="16" t="s">
        <v>26</v>
      </c>
      <c r="N20" s="16" t="s">
        <v>26</v>
      </c>
      <c r="O20" s="16" t="s">
        <v>26</v>
      </c>
      <c r="P20" s="16" t="s">
        <v>26</v>
      </c>
      <c r="Q20" s="50">
        <f t="shared" si="0"/>
        <v>25.7</v>
      </c>
      <c r="R20" s="14" t="s">
        <v>41</v>
      </c>
    </row>
    <row r="21" spans="1:18">
      <c r="A21" s="12"/>
      <c r="B21" s="171"/>
      <c r="C21" s="13">
        <v>3</v>
      </c>
      <c r="D21" s="196" t="s">
        <v>169</v>
      </c>
      <c r="E21" s="14" t="s">
        <v>26</v>
      </c>
      <c r="F21" s="16">
        <v>25.8</v>
      </c>
      <c r="G21" s="16" t="s">
        <v>26</v>
      </c>
      <c r="H21" s="14" t="s">
        <v>26</v>
      </c>
      <c r="I21" s="16" t="s">
        <v>26</v>
      </c>
      <c r="J21" s="16" t="s">
        <v>26</v>
      </c>
      <c r="K21" s="16" t="s">
        <v>26</v>
      </c>
      <c r="L21" s="16" t="s">
        <v>26</v>
      </c>
      <c r="M21" s="16" t="s">
        <v>26</v>
      </c>
      <c r="N21" s="16" t="s">
        <v>26</v>
      </c>
      <c r="O21" s="16" t="s">
        <v>26</v>
      </c>
      <c r="P21" s="16" t="s">
        <v>26</v>
      </c>
      <c r="Q21" s="50">
        <f t="shared" si="0"/>
        <v>25.8</v>
      </c>
      <c r="R21" s="14" t="s">
        <v>41</v>
      </c>
    </row>
    <row r="22" spans="1:18">
      <c r="A22" s="12"/>
      <c r="B22" s="172" t="s">
        <v>43</v>
      </c>
      <c r="C22" s="19">
        <v>1</v>
      </c>
      <c r="D22" s="100" t="s">
        <v>167</v>
      </c>
      <c r="E22" s="7" t="s">
        <v>26</v>
      </c>
      <c r="F22" s="8">
        <v>25</v>
      </c>
      <c r="G22" s="8" t="s">
        <v>26</v>
      </c>
      <c r="H22" s="7" t="s">
        <v>26</v>
      </c>
      <c r="I22" s="8" t="s">
        <v>26</v>
      </c>
      <c r="J22" s="8" t="s">
        <v>26</v>
      </c>
      <c r="K22" s="8" t="s">
        <v>26</v>
      </c>
      <c r="L22" s="8" t="s">
        <v>26</v>
      </c>
      <c r="M22" s="8" t="s">
        <v>26</v>
      </c>
      <c r="N22" s="8" t="s">
        <v>26</v>
      </c>
      <c r="O22" s="8" t="s">
        <v>26</v>
      </c>
      <c r="P22" s="8" t="s">
        <v>26</v>
      </c>
      <c r="Q22" s="49">
        <f t="shared" si="0"/>
        <v>25</v>
      </c>
      <c r="R22" s="9">
        <v>75</v>
      </c>
    </row>
    <row r="23" spans="1:18">
      <c r="A23" s="12"/>
      <c r="B23" s="169"/>
      <c r="C23" s="13">
        <v>2</v>
      </c>
      <c r="D23" s="196" t="s">
        <v>168</v>
      </c>
      <c r="E23" s="14" t="s">
        <v>26</v>
      </c>
      <c r="F23" s="16">
        <v>40</v>
      </c>
      <c r="G23" s="16" t="s">
        <v>26</v>
      </c>
      <c r="H23" s="14" t="s">
        <v>26</v>
      </c>
      <c r="I23" s="16" t="s">
        <v>26</v>
      </c>
      <c r="J23" s="16" t="s">
        <v>26</v>
      </c>
      <c r="K23" s="16" t="s">
        <v>26</v>
      </c>
      <c r="L23" s="16" t="s">
        <v>26</v>
      </c>
      <c r="M23" s="16" t="s">
        <v>26</v>
      </c>
      <c r="N23" s="16" t="s">
        <v>26</v>
      </c>
      <c r="O23" s="16" t="s">
        <v>26</v>
      </c>
      <c r="P23" s="16" t="s">
        <v>26</v>
      </c>
      <c r="Q23" s="50">
        <f t="shared" si="0"/>
        <v>40</v>
      </c>
      <c r="R23" s="92">
        <v>75</v>
      </c>
    </row>
    <row r="24" spans="1:18">
      <c r="A24" s="12"/>
      <c r="B24" s="171"/>
      <c r="C24" s="13">
        <v>3</v>
      </c>
      <c r="D24" s="196" t="s">
        <v>169</v>
      </c>
      <c r="E24" s="14" t="s">
        <v>26</v>
      </c>
      <c r="F24" s="16">
        <v>40</v>
      </c>
      <c r="G24" s="16" t="s">
        <v>26</v>
      </c>
      <c r="H24" s="14" t="s">
        <v>26</v>
      </c>
      <c r="I24" s="16" t="s">
        <v>26</v>
      </c>
      <c r="J24" s="16" t="s">
        <v>26</v>
      </c>
      <c r="K24" s="16" t="s">
        <v>26</v>
      </c>
      <c r="L24" s="16" t="s">
        <v>26</v>
      </c>
      <c r="M24" s="16" t="s">
        <v>26</v>
      </c>
      <c r="N24" s="16" t="s">
        <v>26</v>
      </c>
      <c r="O24" s="16" t="s">
        <v>26</v>
      </c>
      <c r="P24" s="16" t="s">
        <v>26</v>
      </c>
      <c r="Q24" s="50">
        <f t="shared" si="0"/>
        <v>40</v>
      </c>
      <c r="R24" s="18">
        <v>75</v>
      </c>
    </row>
    <row r="25" spans="1:18">
      <c r="A25" s="12"/>
      <c r="B25" s="172" t="s">
        <v>45</v>
      </c>
      <c r="C25" s="19">
        <v>1</v>
      </c>
      <c r="D25" s="100" t="s">
        <v>167</v>
      </c>
      <c r="E25" s="26" t="s">
        <v>26</v>
      </c>
      <c r="F25" s="8">
        <v>46000</v>
      </c>
      <c r="G25" s="8" t="s">
        <v>26</v>
      </c>
      <c r="H25" s="22" t="s">
        <v>26</v>
      </c>
      <c r="I25" s="8" t="s">
        <v>26</v>
      </c>
      <c r="J25" s="8" t="s">
        <v>26</v>
      </c>
      <c r="K25" s="8" t="s">
        <v>26</v>
      </c>
      <c r="L25" s="8" t="s">
        <v>26</v>
      </c>
      <c r="M25" s="8" t="s">
        <v>26</v>
      </c>
      <c r="N25" s="8" t="s">
        <v>26</v>
      </c>
      <c r="O25" s="8" t="s">
        <v>26</v>
      </c>
      <c r="P25" s="8" t="s">
        <v>26</v>
      </c>
      <c r="Q25" s="55">
        <f t="shared" ref="Q25:Q27" si="1">GEOMEAN(E25:P25)</f>
        <v>46000</v>
      </c>
      <c r="R25" s="9">
        <v>200</v>
      </c>
    </row>
    <row r="26" spans="1:18">
      <c r="A26" s="12"/>
      <c r="B26" s="169"/>
      <c r="C26" s="13">
        <v>2</v>
      </c>
      <c r="D26" s="196" t="s">
        <v>168</v>
      </c>
      <c r="E26" s="28" t="s">
        <v>26</v>
      </c>
      <c r="F26" s="16">
        <v>24000</v>
      </c>
      <c r="G26" s="16" t="s">
        <v>26</v>
      </c>
      <c r="H26" s="23" t="s">
        <v>26</v>
      </c>
      <c r="I26" s="16" t="s">
        <v>26</v>
      </c>
      <c r="J26" s="16" t="s">
        <v>26</v>
      </c>
      <c r="K26" s="16" t="s">
        <v>26</v>
      </c>
      <c r="L26" s="16" t="s">
        <v>26</v>
      </c>
      <c r="M26" s="16" t="s">
        <v>26</v>
      </c>
      <c r="N26" s="16" t="s">
        <v>26</v>
      </c>
      <c r="O26" s="16" t="s">
        <v>26</v>
      </c>
      <c r="P26" s="16" t="s">
        <v>26</v>
      </c>
      <c r="Q26" s="59">
        <f t="shared" si="1"/>
        <v>24000</v>
      </c>
      <c r="R26" s="18">
        <v>200</v>
      </c>
    </row>
    <row r="27" spans="1:18">
      <c r="A27" s="12"/>
      <c r="B27" s="171"/>
      <c r="C27" s="13">
        <v>3</v>
      </c>
      <c r="D27" s="196" t="s">
        <v>169</v>
      </c>
      <c r="E27" s="28" t="s">
        <v>26</v>
      </c>
      <c r="F27" s="16">
        <v>24000</v>
      </c>
      <c r="G27" s="16" t="s">
        <v>26</v>
      </c>
      <c r="H27" s="23" t="s">
        <v>26</v>
      </c>
      <c r="I27" s="16" t="s">
        <v>26</v>
      </c>
      <c r="J27" s="16" t="s">
        <v>26</v>
      </c>
      <c r="K27" s="16" t="s">
        <v>26</v>
      </c>
      <c r="L27" s="16" t="s">
        <v>26</v>
      </c>
      <c r="M27" s="16" t="s">
        <v>26</v>
      </c>
      <c r="N27" s="16" t="s">
        <v>26</v>
      </c>
      <c r="O27" s="16" t="s">
        <v>26</v>
      </c>
      <c r="P27" s="16" t="s">
        <v>26</v>
      </c>
      <c r="Q27" s="59">
        <f t="shared" si="1"/>
        <v>24000</v>
      </c>
      <c r="R27" s="18">
        <v>200</v>
      </c>
    </row>
    <row r="28" spans="1:18">
      <c r="A28" s="12"/>
      <c r="B28" s="172" t="s">
        <v>47</v>
      </c>
      <c r="C28" s="19">
        <v>1</v>
      </c>
      <c r="D28" s="100" t="s">
        <v>167</v>
      </c>
      <c r="E28" s="26" t="s">
        <v>26</v>
      </c>
      <c r="F28" s="8">
        <v>0.27100000000000002</v>
      </c>
      <c r="G28" s="8" t="s">
        <v>26</v>
      </c>
      <c r="H28" s="26" t="s">
        <v>26</v>
      </c>
      <c r="I28" s="8" t="s">
        <v>26</v>
      </c>
      <c r="J28" s="8" t="s">
        <v>26</v>
      </c>
      <c r="K28" s="8" t="s">
        <v>26</v>
      </c>
      <c r="L28" s="8" t="s">
        <v>26</v>
      </c>
      <c r="M28" s="8" t="s">
        <v>26</v>
      </c>
      <c r="N28" s="8" t="s">
        <v>26</v>
      </c>
      <c r="O28" s="8" t="s">
        <v>26</v>
      </c>
      <c r="P28" s="8" t="s">
        <v>26</v>
      </c>
      <c r="Q28" s="9">
        <f t="shared" ref="Q28:Q36" si="2">AVERAGE(E28:P28)</f>
        <v>0.27100000000000002</v>
      </c>
      <c r="R28" s="9">
        <v>7</v>
      </c>
    </row>
    <row r="29" spans="1:18">
      <c r="A29" s="12"/>
      <c r="B29" s="169"/>
      <c r="C29" s="13">
        <v>2</v>
      </c>
      <c r="D29" s="196" t="s">
        <v>168</v>
      </c>
      <c r="E29" s="28" t="s">
        <v>26</v>
      </c>
      <c r="F29" s="16">
        <v>0.94799999999999995</v>
      </c>
      <c r="G29" s="16" t="s">
        <v>26</v>
      </c>
      <c r="H29" s="28" t="s">
        <v>26</v>
      </c>
      <c r="I29" s="16" t="s">
        <v>26</v>
      </c>
      <c r="J29" s="16" t="s">
        <v>26</v>
      </c>
      <c r="K29" s="16" t="s">
        <v>26</v>
      </c>
      <c r="L29" s="16" t="s">
        <v>26</v>
      </c>
      <c r="M29" s="16" t="s">
        <v>26</v>
      </c>
      <c r="N29" s="16" t="s">
        <v>26</v>
      </c>
      <c r="O29" s="16" t="s">
        <v>26</v>
      </c>
      <c r="P29" s="16" t="s">
        <v>26</v>
      </c>
      <c r="Q29" s="18">
        <f t="shared" si="2"/>
        <v>0.94799999999999995</v>
      </c>
      <c r="R29" s="18">
        <v>7</v>
      </c>
    </row>
    <row r="30" spans="1:18">
      <c r="A30" s="12"/>
      <c r="B30" s="171"/>
      <c r="C30" s="13">
        <v>3</v>
      </c>
      <c r="D30" s="196" t="s">
        <v>169</v>
      </c>
      <c r="E30" s="28" t="s">
        <v>26</v>
      </c>
      <c r="F30" s="16">
        <v>0.26500000000000001</v>
      </c>
      <c r="G30" s="16" t="s">
        <v>26</v>
      </c>
      <c r="H30" s="28" t="s">
        <v>26</v>
      </c>
      <c r="I30" s="16" t="s">
        <v>26</v>
      </c>
      <c r="J30" s="16" t="s">
        <v>26</v>
      </c>
      <c r="K30" s="16" t="s">
        <v>26</v>
      </c>
      <c r="L30" s="16" t="s">
        <v>26</v>
      </c>
      <c r="M30" s="16" t="s">
        <v>26</v>
      </c>
      <c r="N30" s="16" t="s">
        <v>26</v>
      </c>
      <c r="O30" s="16" t="s">
        <v>26</v>
      </c>
      <c r="P30" s="16" t="s">
        <v>26</v>
      </c>
      <c r="Q30" s="18">
        <f t="shared" si="2"/>
        <v>0.26500000000000001</v>
      </c>
      <c r="R30" s="18">
        <v>7</v>
      </c>
    </row>
    <row r="31" spans="1:18">
      <c r="A31" s="12"/>
      <c r="B31" s="172" t="s">
        <v>49</v>
      </c>
      <c r="C31" s="19">
        <v>1</v>
      </c>
      <c r="D31" s="100" t="s">
        <v>167</v>
      </c>
      <c r="E31" s="26" t="s">
        <v>26</v>
      </c>
      <c r="F31" s="8">
        <v>0.39300000000000002</v>
      </c>
      <c r="G31" s="8" t="s">
        <v>26</v>
      </c>
      <c r="H31" s="26" t="s">
        <v>26</v>
      </c>
      <c r="I31" s="8" t="s">
        <v>26</v>
      </c>
      <c r="J31" s="8" t="s">
        <v>26</v>
      </c>
      <c r="K31" s="8" t="s">
        <v>26</v>
      </c>
      <c r="L31" s="8" t="s">
        <v>26</v>
      </c>
      <c r="M31" s="8" t="s">
        <v>26</v>
      </c>
      <c r="N31" s="8" t="s">
        <v>26</v>
      </c>
      <c r="O31" s="8" t="s">
        <v>26</v>
      </c>
      <c r="P31" s="8" t="s">
        <v>26</v>
      </c>
      <c r="Q31" s="9">
        <f t="shared" si="2"/>
        <v>0.39300000000000002</v>
      </c>
      <c r="R31" s="9">
        <v>2.5000000000000001E-2</v>
      </c>
    </row>
    <row r="32" spans="1:18">
      <c r="A32" s="12"/>
      <c r="B32" s="169"/>
      <c r="C32" s="13">
        <v>2</v>
      </c>
      <c r="D32" s="196" t="s">
        <v>168</v>
      </c>
      <c r="E32" s="28" t="s">
        <v>26</v>
      </c>
      <c r="F32" s="16">
        <v>0.19</v>
      </c>
      <c r="G32" s="16" t="s">
        <v>26</v>
      </c>
      <c r="H32" s="28" t="s">
        <v>26</v>
      </c>
      <c r="I32" s="16" t="s">
        <v>26</v>
      </c>
      <c r="J32" s="16" t="s">
        <v>26</v>
      </c>
      <c r="K32" s="16" t="s">
        <v>26</v>
      </c>
      <c r="L32" s="16" t="s">
        <v>26</v>
      </c>
      <c r="M32" s="16" t="s">
        <v>26</v>
      </c>
      <c r="N32" s="16" t="s">
        <v>26</v>
      </c>
      <c r="O32" s="16" t="s">
        <v>26</v>
      </c>
      <c r="P32" s="16" t="s">
        <v>26</v>
      </c>
      <c r="Q32" s="18">
        <f t="shared" si="2"/>
        <v>0.19</v>
      </c>
      <c r="R32" s="18">
        <v>2.5000000000000001E-2</v>
      </c>
    </row>
    <row r="33" spans="1:18">
      <c r="A33" s="12"/>
      <c r="B33" s="171"/>
      <c r="C33" s="13">
        <v>3</v>
      </c>
      <c r="D33" s="196" t="s">
        <v>169</v>
      </c>
      <c r="E33" s="28" t="s">
        <v>26</v>
      </c>
      <c r="F33" s="16">
        <v>8.1000000000000003E-2</v>
      </c>
      <c r="G33" s="16" t="s">
        <v>26</v>
      </c>
      <c r="H33" s="28" t="s">
        <v>26</v>
      </c>
      <c r="I33" s="16" t="s">
        <v>26</v>
      </c>
      <c r="J33" s="16" t="s">
        <v>26</v>
      </c>
      <c r="K33" s="16" t="s">
        <v>26</v>
      </c>
      <c r="L33" s="16" t="s">
        <v>26</v>
      </c>
      <c r="M33" s="16" t="s">
        <v>26</v>
      </c>
      <c r="N33" s="16" t="s">
        <v>26</v>
      </c>
      <c r="O33" s="16" t="s">
        <v>26</v>
      </c>
      <c r="P33" s="16" t="s">
        <v>26</v>
      </c>
      <c r="Q33" s="18">
        <f t="shared" si="2"/>
        <v>8.1000000000000003E-2</v>
      </c>
      <c r="R33" s="18">
        <v>2.5000000000000001E-2</v>
      </c>
    </row>
    <row r="34" spans="1:18">
      <c r="A34" s="12"/>
      <c r="B34" s="172" t="s">
        <v>51</v>
      </c>
      <c r="C34" s="19">
        <v>1</v>
      </c>
      <c r="D34" s="100" t="s">
        <v>167</v>
      </c>
      <c r="E34" s="7" t="s">
        <v>26</v>
      </c>
      <c r="F34" s="8">
        <v>594</v>
      </c>
      <c r="G34" s="8" t="s">
        <v>26</v>
      </c>
      <c r="H34" s="7" t="s">
        <v>26</v>
      </c>
      <c r="I34" s="8" t="s">
        <v>26</v>
      </c>
      <c r="J34" s="8" t="s">
        <v>26</v>
      </c>
      <c r="K34" s="8" t="s">
        <v>26</v>
      </c>
      <c r="L34" s="8" t="s">
        <v>26</v>
      </c>
      <c r="M34" s="8" t="s">
        <v>26</v>
      </c>
      <c r="N34" s="8" t="s">
        <v>26</v>
      </c>
      <c r="O34" s="8" t="s">
        <v>26</v>
      </c>
      <c r="P34" s="8" t="s">
        <v>26</v>
      </c>
      <c r="Q34" s="49">
        <f t="shared" si="2"/>
        <v>594</v>
      </c>
      <c r="R34" s="9">
        <v>350</v>
      </c>
    </row>
    <row r="35" spans="1:18">
      <c r="A35" s="12"/>
      <c r="B35" s="169"/>
      <c r="C35" s="13">
        <v>2</v>
      </c>
      <c r="D35" s="196" t="s">
        <v>168</v>
      </c>
      <c r="E35" s="14" t="s">
        <v>26</v>
      </c>
      <c r="F35" s="16">
        <v>841</v>
      </c>
      <c r="G35" s="16" t="s">
        <v>26</v>
      </c>
      <c r="H35" s="14" t="s">
        <v>26</v>
      </c>
      <c r="I35" s="16" t="s">
        <v>26</v>
      </c>
      <c r="J35" s="16" t="s">
        <v>26</v>
      </c>
      <c r="K35" s="16" t="s">
        <v>26</v>
      </c>
      <c r="L35" s="16" t="s">
        <v>26</v>
      </c>
      <c r="M35" s="16" t="s">
        <v>26</v>
      </c>
      <c r="N35" s="16" t="s">
        <v>26</v>
      </c>
      <c r="O35" s="16" t="s">
        <v>26</v>
      </c>
      <c r="P35" s="16" t="s">
        <v>26</v>
      </c>
      <c r="Q35" s="50">
        <f t="shared" si="2"/>
        <v>841</v>
      </c>
      <c r="R35" s="18">
        <v>350</v>
      </c>
    </row>
    <row r="36" spans="1:18">
      <c r="A36" s="12"/>
      <c r="B36" s="171"/>
      <c r="C36" s="13">
        <v>3</v>
      </c>
      <c r="D36" s="196" t="s">
        <v>169</v>
      </c>
      <c r="E36" s="14" t="s">
        <v>26</v>
      </c>
      <c r="F36" s="16">
        <v>66</v>
      </c>
      <c r="G36" s="16" t="s">
        <v>26</v>
      </c>
      <c r="H36" s="14" t="s">
        <v>26</v>
      </c>
      <c r="I36" s="16" t="s">
        <v>26</v>
      </c>
      <c r="J36" s="16" t="s">
        <v>26</v>
      </c>
      <c r="K36" s="16" t="s">
        <v>26</v>
      </c>
      <c r="L36" s="16" t="s">
        <v>26</v>
      </c>
      <c r="M36" s="16" t="s">
        <v>26</v>
      </c>
      <c r="N36" s="16" t="s">
        <v>26</v>
      </c>
      <c r="O36" s="16" t="s">
        <v>26</v>
      </c>
      <c r="P36" s="16" t="s">
        <v>26</v>
      </c>
      <c r="Q36" s="50">
        <f t="shared" si="2"/>
        <v>66</v>
      </c>
      <c r="R36" s="18">
        <v>350</v>
      </c>
    </row>
  </sheetData>
  <mergeCells count="15">
    <mergeCell ref="B28:B30"/>
    <mergeCell ref="B31:B33"/>
    <mergeCell ref="B34:B36"/>
    <mergeCell ref="A1:R1"/>
    <mergeCell ref="A2:R2"/>
    <mergeCell ref="A3:R3"/>
    <mergeCell ref="A5:R5"/>
    <mergeCell ref="A6:R6"/>
    <mergeCell ref="B7:B9"/>
    <mergeCell ref="B10:B12"/>
    <mergeCell ref="B13:B15"/>
    <mergeCell ref="B16:B18"/>
    <mergeCell ref="B19:B21"/>
    <mergeCell ref="B22:B24"/>
    <mergeCell ref="B25:B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allinone22020@outlook.com</dc:creator>
  <cp:keywords/>
  <dc:description/>
  <cp:lastModifiedBy/>
  <cp:revision/>
  <dcterms:created xsi:type="dcterms:W3CDTF">2021-01-12T02:54:02Z</dcterms:created>
  <dcterms:modified xsi:type="dcterms:W3CDTF">2026-05-25T07:45:51Z</dcterms:modified>
  <cp:category/>
  <cp:contentStatus/>
</cp:coreProperties>
</file>